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erfiles\pdg7\Desktop\EPA 2021\2021\"/>
    </mc:Choice>
  </mc:AlternateContent>
  <bookViews>
    <workbookView xWindow="0" yWindow="0" windowWidth="28800" windowHeight="12150"/>
  </bookViews>
  <sheets>
    <sheet name="ÍNDICE" sheetId="22" r:id="rId1"/>
    <sheet name="SINOPSIS" sheetId="29" r:id="rId2"/>
    <sheet name="RELACIÓN ACTIVIDAD" sheetId="21" r:id="rId3"/>
    <sheet name="POB.OCUPADA" sheetId="14" r:id="rId4"/>
    <sheet name="POB.PARADA" sheetId="9" r:id="rId5"/>
    <sheet name="HOGARES" sheetId="4" r:id="rId6"/>
    <sheet name="NACIONALIDAD" sheetId="10" r:id="rId7"/>
    <sheet name="CCAA" sheetId="7" r:id="rId8"/>
    <sheet name="SERIES" sheetId="11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22" l="1"/>
  <c r="B54" i="22"/>
  <c r="C42" i="22"/>
  <c r="C41" i="22"/>
  <c r="B40" i="22"/>
  <c r="C52" i="22"/>
  <c r="C51" i="22"/>
  <c r="C50" i="22"/>
  <c r="C49" i="22"/>
  <c r="C48" i="22"/>
  <c r="C47" i="22"/>
  <c r="C46" i="22"/>
  <c r="C45" i="22"/>
  <c r="B44" i="22"/>
  <c r="C38" i="22"/>
  <c r="C37" i="22"/>
  <c r="C36" i="22"/>
  <c r="C35" i="22"/>
  <c r="C34" i="22"/>
  <c r="C33" i="22"/>
  <c r="C30" i="22"/>
  <c r="C29" i="22"/>
  <c r="C28" i="22"/>
  <c r="C27" i="22"/>
  <c r="C26" i="22"/>
  <c r="C25" i="22"/>
  <c r="C24" i="22"/>
  <c r="C23" i="22"/>
  <c r="C22" i="22"/>
  <c r="C21" i="22"/>
  <c r="C20" i="22" l="1"/>
  <c r="B32" i="22" l="1"/>
  <c r="C14" i="22" l="1"/>
  <c r="B19" i="22"/>
  <c r="B13" i="22"/>
  <c r="C17" i="22" l="1"/>
  <c r="C16" i="22"/>
  <c r="C15" i="22"/>
</calcChain>
</file>

<file path=xl/sharedStrings.xml><?xml version="1.0" encoding="utf-8"?>
<sst xmlns="http://schemas.openxmlformats.org/spreadsheetml/2006/main" count="1239" uniqueCount="330">
  <si>
    <t>actual</t>
  </si>
  <si>
    <t>trimestre anterior</t>
  </si>
  <si>
    <t>trimestre del año anterior</t>
  </si>
  <si>
    <t>Diferencia</t>
  </si>
  <si>
    <t>Porcentaje</t>
  </si>
  <si>
    <t>Tasa de actividad</t>
  </si>
  <si>
    <t>Tasa de paro</t>
  </si>
  <si>
    <t>* Los datos inferiores a 5.000 estan sujetos a fuertes variaciones, debidas al error de muestreo</t>
  </si>
  <si>
    <t>Ambos sexos</t>
  </si>
  <si>
    <t>Hombres</t>
  </si>
  <si>
    <t>Mujeres</t>
  </si>
  <si>
    <t>Resto de Europa</t>
  </si>
  <si>
    <t xml:space="preserve">UE-27 </t>
  </si>
  <si>
    <t>Extranjera</t>
  </si>
  <si>
    <t>Améria Latina</t>
  </si>
  <si>
    <t>Resto del mundo y apátridas</t>
  </si>
  <si>
    <t>Población ocupada</t>
  </si>
  <si>
    <t>Ocupada</t>
  </si>
  <si>
    <t>Parada</t>
  </si>
  <si>
    <t>Población Total:</t>
  </si>
  <si>
    <t>Mujeres:</t>
  </si>
  <si>
    <t>&lt; 25 años:</t>
  </si>
  <si>
    <t>Extran.:</t>
  </si>
  <si>
    <t>Población &lt; 16 años:</t>
  </si>
  <si>
    <t>Población Activa:</t>
  </si>
  <si>
    <t>Población Inactiva:</t>
  </si>
  <si>
    <t>Jubilada:</t>
  </si>
  <si>
    <t>Estudiante:</t>
  </si>
  <si>
    <t>Contrato temporal:</t>
  </si>
  <si>
    <t>Buscan primer empleo:</t>
  </si>
  <si>
    <t>Han trabajado antes:</t>
  </si>
  <si>
    <t>1T 2005</t>
  </si>
  <si>
    <t>2T 2005</t>
  </si>
  <si>
    <t>Variación sobre el trimestre anterior</t>
  </si>
  <si>
    <t>Variación sobre igual trimestre del año anterior</t>
  </si>
  <si>
    <t xml:space="preserve">    Andalucía</t>
  </si>
  <si>
    <t xml:space="preserve">    Aragón</t>
  </si>
  <si>
    <t xml:space="preserve">    Asturias, Principado de</t>
  </si>
  <si>
    <t xml:space="preserve">    Balears, Illes</t>
  </si>
  <si>
    <t xml:space="preserve">    Canarias</t>
  </si>
  <si>
    <t xml:space="preserve">    Cantabria</t>
  </si>
  <si>
    <t xml:space="preserve">    Castilla y León</t>
  </si>
  <si>
    <t xml:space="preserve">    Castilla-La Mancha</t>
  </si>
  <si>
    <t xml:space="preserve">    Cataluña</t>
  </si>
  <si>
    <t xml:space="preserve">    Comunitat Valenciana</t>
  </si>
  <si>
    <t xml:space="preserve">    Extremadura</t>
  </si>
  <si>
    <t xml:space="preserve">    Galicia</t>
  </si>
  <si>
    <t xml:space="preserve">    Madrid, Comunidad de</t>
  </si>
  <si>
    <t xml:space="preserve">    Murcia, Región de</t>
  </si>
  <si>
    <t xml:space="preserve">    Navarra, Comunidad Foral de</t>
  </si>
  <si>
    <t xml:space="preserve">    País Vasco</t>
  </si>
  <si>
    <t xml:space="preserve">    Rioja, La</t>
  </si>
  <si>
    <t xml:space="preserve">    Ceuta </t>
  </si>
  <si>
    <t xml:space="preserve">    Melilla</t>
  </si>
  <si>
    <t>España</t>
  </si>
  <si>
    <t>3T 2005</t>
  </si>
  <si>
    <t>4T 2005</t>
  </si>
  <si>
    <t>1T 2006</t>
  </si>
  <si>
    <t>2T 2006</t>
  </si>
  <si>
    <t>3T 2006</t>
  </si>
  <si>
    <t>4T 2006</t>
  </si>
  <si>
    <t>1T 2007</t>
  </si>
  <si>
    <t>2T 2007</t>
  </si>
  <si>
    <t>3T 2007</t>
  </si>
  <si>
    <t>4T 2007</t>
  </si>
  <si>
    <t>1T 2008</t>
  </si>
  <si>
    <t>2T 2008</t>
  </si>
  <si>
    <t>3T 2008</t>
  </si>
  <si>
    <t>4T 2008</t>
  </si>
  <si>
    <t>1T 2009</t>
  </si>
  <si>
    <t>2T 2009</t>
  </si>
  <si>
    <t>3T 2009</t>
  </si>
  <si>
    <t>4T 2009</t>
  </si>
  <si>
    <t>1T 2010</t>
  </si>
  <si>
    <t>2T 2010</t>
  </si>
  <si>
    <t>3T 2010</t>
  </si>
  <si>
    <t>4T 2010</t>
  </si>
  <si>
    <t>1T 2011</t>
  </si>
  <si>
    <t>2T 2011</t>
  </si>
  <si>
    <t>3T 2011</t>
  </si>
  <si>
    <t>4T 2011</t>
  </si>
  <si>
    <t>1T 2012</t>
  </si>
  <si>
    <t>2T 2012</t>
  </si>
  <si>
    <t>3T 2012</t>
  </si>
  <si>
    <t>4T 2012</t>
  </si>
  <si>
    <t>1T 2013</t>
  </si>
  <si>
    <t>2T 2013</t>
  </si>
  <si>
    <t>3T 2013</t>
  </si>
  <si>
    <t>4T 2013</t>
  </si>
  <si>
    <t>1T 2014</t>
  </si>
  <si>
    <t>2T 2014</t>
  </si>
  <si>
    <t>3T 2014</t>
  </si>
  <si>
    <t>4T 2014</t>
  </si>
  <si>
    <t>1T 2015</t>
  </si>
  <si>
    <t>2T 2015</t>
  </si>
  <si>
    <t>3T 2015</t>
  </si>
  <si>
    <t>4T 2015</t>
  </si>
  <si>
    <t>1T 2016</t>
  </si>
  <si>
    <t>2T 2016</t>
  </si>
  <si>
    <t>3T 2016</t>
  </si>
  <si>
    <t>4T 2016</t>
  </si>
  <si>
    <t>1T 2017</t>
  </si>
  <si>
    <t>2T 2017</t>
  </si>
  <si>
    <t>3T 2017</t>
  </si>
  <si>
    <t>4T 2017</t>
  </si>
  <si>
    <t>1T 2018</t>
  </si>
  <si>
    <t>2T 2018</t>
  </si>
  <si>
    <t>3T 2018</t>
  </si>
  <si>
    <t>4T 2018</t>
  </si>
  <si>
    <t>1T 2019</t>
  </si>
  <si>
    <t>2T 2019</t>
  </si>
  <si>
    <t>3T 2019</t>
  </si>
  <si>
    <t>4T 2019</t>
  </si>
  <si>
    <t>1T 2020</t>
  </si>
  <si>
    <t>2T 2020</t>
  </si>
  <si>
    <t>3T 2020</t>
  </si>
  <si>
    <t>4T 2020</t>
  </si>
  <si>
    <t>1T 2021</t>
  </si>
  <si>
    <t>Comunidad de Madrid</t>
  </si>
  <si>
    <t xml:space="preserve">    Mujeres</t>
  </si>
  <si>
    <t xml:space="preserve">    Hombres</t>
  </si>
  <si>
    <t xml:space="preserve">    De 16 a 19 años</t>
  </si>
  <si>
    <t xml:space="preserve">    De 20 a 24 años</t>
  </si>
  <si>
    <t xml:space="preserve">    De 25 a 54 años</t>
  </si>
  <si>
    <t xml:space="preserve">    De 55 años y más </t>
  </si>
  <si>
    <t>ÍNDICE</t>
  </si>
  <si>
    <t xml:space="preserve">  Mujeres</t>
  </si>
  <si>
    <t xml:space="preserve">  Hombres</t>
  </si>
  <si>
    <t xml:space="preserve"> </t>
  </si>
  <si>
    <t>1.1. Relación con la actividad</t>
  </si>
  <si>
    <t>1.2. Grupos de edad</t>
  </si>
  <si>
    <t>1.3. Nivel de formación</t>
  </si>
  <si>
    <t>2.1. Situación profesional</t>
  </si>
  <si>
    <t>2.1.1. Población ocupada por cuenta propia</t>
  </si>
  <si>
    <t>2.1.2. Población asalariada</t>
  </si>
  <si>
    <t>2.8. Grupos de edad</t>
  </si>
  <si>
    <t>1.</t>
  </si>
  <si>
    <t>2.</t>
  </si>
  <si>
    <t>3.</t>
  </si>
  <si>
    <t>4.</t>
  </si>
  <si>
    <t>5.</t>
  </si>
  <si>
    <t>- Empleadora</t>
  </si>
  <si>
    <t>- Con contrato indefinido</t>
  </si>
  <si>
    <r>
      <t>- Empresaria sin personas asalariadas o personas</t>
    </r>
    <r>
      <rPr>
        <sz val="10"/>
        <color theme="8" tint="0.59999389629810485"/>
        <rFont val="Arial"/>
        <family val="2"/>
      </rPr>
      <t xml:space="preserve"> </t>
    </r>
    <r>
      <rPr>
        <sz val="10"/>
        <rFont val="Arial"/>
        <family val="2"/>
      </rPr>
      <t>autónomas</t>
    </r>
  </si>
  <si>
    <t>- Mujeres</t>
  </si>
  <si>
    <t>- Hombres</t>
  </si>
  <si>
    <t>- Agricultura</t>
  </si>
  <si>
    <t>- Industria</t>
  </si>
  <si>
    <t>- Construcción</t>
  </si>
  <si>
    <t>- Servicios</t>
  </si>
  <si>
    <t>3.4. Nivel de Formación</t>
  </si>
  <si>
    <t>- Asalariada sector público</t>
  </si>
  <si>
    <t>- Asalariada sector privado</t>
  </si>
  <si>
    <t>Construccion</t>
  </si>
  <si>
    <t>Agricultura, ganaderia, silvicultura y pesca</t>
  </si>
  <si>
    <t>Industria manufacturera</t>
  </si>
  <si>
    <t>Comercio al por mayor y al por menor; reparacion de vehiculos de motor y motocicletas</t>
  </si>
  <si>
    <t>Transporte y almacenamiento</t>
  </si>
  <si>
    <t>Hosteleria</t>
  </si>
  <si>
    <t>Administracion Publica y defensa; Seguiridad Social obligatoria</t>
  </si>
  <si>
    <t>Educacion</t>
  </si>
  <si>
    <t>Actividades de los hogares como empleadores de personal domestico; actividades de los hogares como productores de bienes</t>
  </si>
  <si>
    <t>Actividades de los hogares como empleadores de personal domestico</t>
  </si>
  <si>
    <t>Actividades hospitalarias</t>
  </si>
  <si>
    <t>Educacion primaria</t>
  </si>
  <si>
    <t>Prestacion de servicios a la comunidad en general</t>
  </si>
  <si>
    <t>Administracion Publica y de la politica economica y social</t>
  </si>
  <si>
    <t>Actividades de limpieza</t>
  </si>
  <si>
    <t>Seguros</t>
  </si>
  <si>
    <t>Intermediacion monetaria</t>
  </si>
  <si>
    <t>Programacion, consultoria y otras actividades relacionadas con la informatica</t>
  </si>
  <si>
    <t>Restaurantes y puestos de comidas</t>
  </si>
  <si>
    <t>Otro transporte terrestre de pasajeros</t>
  </si>
  <si>
    <t>Comercio al por menor de otros articulos en establecimientos especializados</t>
  </si>
  <si>
    <t>Comercio al por menor en establecimientos no especializados</t>
  </si>
  <si>
    <t>Instalaciones electricas, de fontaneria y otras instalaciones en obras de construccion</t>
  </si>
  <si>
    <t>Construccion de edificios</t>
  </si>
  <si>
    <t>Rumania</t>
  </si>
  <si>
    <t>Venezuela</t>
  </si>
  <si>
    <t>Marruecos</t>
  </si>
  <si>
    <t>Peru</t>
  </si>
  <si>
    <t>Colombia</t>
  </si>
  <si>
    <t>Honduras</t>
  </si>
  <si>
    <t>Italia</t>
  </si>
  <si>
    <t>% Parada:</t>
  </si>
  <si>
    <t>Tasa Paro:</t>
  </si>
  <si>
    <t>% Cuenta ajena :</t>
  </si>
  <si>
    <t>% Inactiva:</t>
  </si>
  <si>
    <t>Contrato indefinido:</t>
  </si>
  <si>
    <t>Otra situación:</t>
  </si>
  <si>
    <t>% Ocupada:</t>
  </si>
  <si>
    <t>Tasa ocupación:</t>
  </si>
  <si>
    <t>Se ocupa del hogar:</t>
  </si>
  <si>
    <t>% Pob.&gt;= 16:</t>
  </si>
  <si>
    <t>Tasa actividad:</t>
  </si>
  <si>
    <t>% Pob. Total:</t>
  </si>
  <si>
    <t>Población &gt;=16 años:</t>
  </si>
  <si>
    <t>3.1.1. Perdieron su empleo hace menos de 1 año</t>
  </si>
  <si>
    <t>3.1. Tiempo buscando empleo</t>
  </si>
  <si>
    <t>3.1.2. Perdieron su empleo hace más de 1 año</t>
  </si>
  <si>
    <t>3.1.4. Buscan primer empleo</t>
  </si>
  <si>
    <t>3.1.5. Han trabajado antes</t>
  </si>
  <si>
    <t>Educacion secundaria</t>
  </si>
  <si>
    <t>1.4. Estudios en curso (%)</t>
  </si>
  <si>
    <t>- Todas las personas activas son ocupadas</t>
  </si>
  <si>
    <t>- Todas las personas activas son paradas</t>
  </si>
  <si>
    <t>Transporte de mercancias por carretera y servicios de mudanza</t>
  </si>
  <si>
    <t>Cultivos perennes</t>
  </si>
  <si>
    <t>Reino Unido</t>
  </si>
  <si>
    <t>3.5. Estudios en curso (%)</t>
  </si>
  <si>
    <t>% Mujeres:</t>
  </si>
  <si>
    <t>% &lt; 25 años:</t>
  </si>
  <si>
    <t>% Extran.:</t>
  </si>
  <si>
    <t>Población Ocupada:</t>
  </si>
  <si>
    <t>Población Parada:</t>
  </si>
  <si>
    <t>- Al menos la mitad de los activos son parados</t>
  </si>
  <si>
    <t>1. Población de 16 y más años</t>
  </si>
  <si>
    <t xml:space="preserve">  - Población activa</t>
  </si>
  <si>
    <t xml:space="preserve">  - Población ocupada</t>
  </si>
  <si>
    <t xml:space="preserve">  - Población parada</t>
  </si>
  <si>
    <t xml:space="preserve">  - Población inactiva</t>
  </si>
  <si>
    <t xml:space="preserve"> - Tasa de actividad</t>
  </si>
  <si>
    <t xml:space="preserve">  - Tasa de paro</t>
  </si>
  <si>
    <t xml:space="preserve"> -  Tasa de actividad (16 a 64 años)</t>
  </si>
  <si>
    <t xml:space="preserve">  - Tasa de paro (16 a 64 años)</t>
  </si>
  <si>
    <t xml:space="preserve">  - Tasa de empleo (16 a 64 años)</t>
  </si>
  <si>
    <t xml:space="preserve"> - Mujeres</t>
  </si>
  <si>
    <t xml:space="preserve"> - Hombres</t>
  </si>
  <si>
    <t>- Educacion primaria o inferior</t>
  </si>
  <si>
    <t>- 1º etapa secundaria</t>
  </si>
  <si>
    <t>- 1ª etapa secundaria</t>
  </si>
  <si>
    <t>- 2ª etapa secundaria</t>
  </si>
  <si>
    <t>- Educacion superior</t>
  </si>
  <si>
    <t xml:space="preserve"> - % población cursando estudios reglados</t>
  </si>
  <si>
    <t xml:space="preserve"> - % población cursando estudios no reglados</t>
  </si>
  <si>
    <t>2. Población ocupada</t>
  </si>
  <si>
    <r>
      <t>2.1.3. Población en otras situaciones</t>
    </r>
    <r>
      <rPr>
        <vertAlign val="superscript"/>
        <sz val="10"/>
        <rFont val="Arial"/>
        <family val="2"/>
      </rPr>
      <t>(*)</t>
    </r>
  </si>
  <si>
    <t>(*) Incluye ayudas familiares y miembros de cooperativas</t>
  </si>
  <si>
    <t>- Con contrato temporal</t>
  </si>
  <si>
    <t>2.2. Duración de la jornada</t>
  </si>
  <si>
    <t>2.2.1. Población ocupada a tiempo completo</t>
  </si>
  <si>
    <t>2.2.2. Población ocupada a tiempo parcial</t>
  </si>
  <si>
    <t>2.4. Asalariada que ha realizado horas extraordinarias (%)</t>
  </si>
  <si>
    <t>(*) Sobre población ocupada que ha trabajado</t>
  </si>
  <si>
    <r>
      <t>2.3. Número medio de horas efectivas semanales</t>
    </r>
    <r>
      <rPr>
        <vertAlign val="superscript"/>
        <sz val="10"/>
        <rFont val="Arial"/>
        <family val="2"/>
      </rPr>
      <t>(*)</t>
    </r>
  </si>
  <si>
    <r>
      <t>2.6. Asalariada teletrabajando (%)</t>
    </r>
    <r>
      <rPr>
        <vertAlign val="superscript"/>
        <sz val="10"/>
        <rFont val="Arial"/>
        <family val="2"/>
      </rPr>
      <t>(*)</t>
    </r>
  </si>
  <si>
    <r>
      <t>2.5. Asalariada en situación de Subempleo (%)</t>
    </r>
    <r>
      <rPr>
        <vertAlign val="superscript"/>
        <sz val="10"/>
        <rFont val="Arial"/>
        <family val="2"/>
      </rPr>
      <t>(*)</t>
    </r>
  </si>
  <si>
    <t>(*) Población ocupada subempleada por insuficiencia de horas</t>
  </si>
  <si>
    <t>(*) Población ocupada que ha trabajado en su domicilio particular más de la mitad de los días trabajados</t>
  </si>
  <si>
    <t>2.7. Sector económico</t>
  </si>
  <si>
    <t>2.9. Nivel de Formación</t>
  </si>
  <si>
    <t>- 2º etapa secundaria</t>
  </si>
  <si>
    <t>2.10. Estudios en curso (%)</t>
  </si>
  <si>
    <t>- % población cursando estudios reglados</t>
  </si>
  <si>
    <t>- % población cursando estudios no reglados</t>
  </si>
  <si>
    <r>
      <t>2.6. Teletrabajo (%)</t>
    </r>
    <r>
      <rPr>
        <vertAlign val="superscript"/>
        <sz val="10"/>
        <rFont val="Arial"/>
        <family val="2"/>
      </rPr>
      <t>(*)</t>
    </r>
  </si>
  <si>
    <t>- MUJERES (% 10 ramas)</t>
  </si>
  <si>
    <t>- HOMBRES (% 10 ramas)</t>
  </si>
  <si>
    <t>3. Población parada</t>
  </si>
  <si>
    <t>2.1.4. Tipo de contrato</t>
  </si>
  <si>
    <t xml:space="preserve"> 2.1.5. Tasa de salarización</t>
  </si>
  <si>
    <t>(*) Solo se clasifican por sector económico los parados que han dejado su último empleo hace 12 meses o menos.</t>
  </si>
  <si>
    <r>
      <t>3.2. Sector económico (último empleo)</t>
    </r>
    <r>
      <rPr>
        <vertAlign val="superscript"/>
        <sz val="10"/>
        <rFont val="Arial"/>
        <family val="2"/>
      </rPr>
      <t>(*)</t>
    </r>
  </si>
  <si>
    <t>3.3. Grupos de edad</t>
  </si>
  <si>
    <t>10.</t>
  </si>
  <si>
    <t>7.</t>
  </si>
  <si>
    <t>8.</t>
  </si>
  <si>
    <t>6.</t>
  </si>
  <si>
    <t>9.</t>
  </si>
  <si>
    <t>(*) Incluye a las personas de doble nacionalidad</t>
  </si>
  <si>
    <r>
      <t>- Española</t>
    </r>
    <r>
      <rPr>
        <vertAlign val="superscript"/>
        <sz val="10"/>
        <rFont val="Arial"/>
        <family val="2"/>
      </rPr>
      <t>(*)</t>
    </r>
  </si>
  <si>
    <t>- Extranjera</t>
  </si>
  <si>
    <t>7. Tasas de actividad y paro por sexo. Series históricas</t>
  </si>
  <si>
    <t xml:space="preserve">- UE-27 </t>
  </si>
  <si>
    <t>- Resto de Europa</t>
  </si>
  <si>
    <t>- Améria Latina</t>
  </si>
  <si>
    <t>- Resto del mundo y apátridas</t>
  </si>
  <si>
    <r>
      <t>Española</t>
    </r>
    <r>
      <rPr>
        <vertAlign val="superscript"/>
        <sz val="10"/>
        <rFont val="Arial"/>
        <family val="2"/>
      </rPr>
      <t>(*)</t>
    </r>
  </si>
  <si>
    <t xml:space="preserve">- MUJERES </t>
  </si>
  <si>
    <t>- HOMBRES</t>
  </si>
  <si>
    <t>1. Población de 16 y más años por sexo</t>
  </si>
  <si>
    <t>2. Población ocupada por sexo</t>
  </si>
  <si>
    <t>3. Población parada por sexo</t>
  </si>
  <si>
    <t>Sinopsis</t>
  </si>
  <si>
    <t>2.11. Ránking 10 ramas de actividad con mayor población ocupada</t>
  </si>
  <si>
    <t>4. Tasa de paro en los hogares por parentesco con la persona de referencia</t>
  </si>
  <si>
    <t>4. Total</t>
  </si>
  <si>
    <t>4.1. Persona de referencia</t>
  </si>
  <si>
    <t>4.1.1. Cónyuge o pareja</t>
  </si>
  <si>
    <t>4.1.2. Hija/o</t>
  </si>
  <si>
    <t>4.1.3. Otras personas emparentadas</t>
  </si>
  <si>
    <t>4.1.4. Personas no emparentadas</t>
  </si>
  <si>
    <t>4.2. Número hogares (miles)</t>
  </si>
  <si>
    <t>4.2.1. Hogares con al menos una persona activa</t>
  </si>
  <si>
    <t>4.2.2. Hogares en los que no hay ninguna persona activa (%)</t>
  </si>
  <si>
    <t>5. Relación con la actividad</t>
  </si>
  <si>
    <t>5.1. Población de 16 y más años</t>
  </si>
  <si>
    <t>5.1.1. Mujeres</t>
  </si>
  <si>
    <t>5.1.2. Hombres</t>
  </si>
  <si>
    <t>5.2.1. Mujeres</t>
  </si>
  <si>
    <t>5.2. Población activa</t>
  </si>
  <si>
    <t>5.2.2. Hombres</t>
  </si>
  <si>
    <t>5.3. Población ocupada</t>
  </si>
  <si>
    <t>5.3.1. Mujeres</t>
  </si>
  <si>
    <t>5.3.2. Hombres</t>
  </si>
  <si>
    <t>5.5. Tasa de actividad</t>
  </si>
  <si>
    <t>5.6. Tasa de paro</t>
  </si>
  <si>
    <t>5.7. Población  inactiva</t>
  </si>
  <si>
    <t>5.4. Población parada</t>
  </si>
  <si>
    <r>
      <t>5.4.1. Española</t>
    </r>
    <r>
      <rPr>
        <vertAlign val="superscript"/>
        <sz val="10"/>
        <rFont val="Arial"/>
        <family val="2"/>
      </rPr>
      <t>(*)</t>
    </r>
  </si>
  <si>
    <t>5.4.2. Extranjera</t>
  </si>
  <si>
    <r>
      <t>5.7.1. Española</t>
    </r>
    <r>
      <rPr>
        <vertAlign val="superscript"/>
        <sz val="10"/>
        <rFont val="Arial"/>
        <family val="2"/>
      </rPr>
      <t>(*)</t>
    </r>
  </si>
  <si>
    <t>3.6. Ránking 5 ramas de actividad con mayor población parada que ha trabajado antes</t>
  </si>
  <si>
    <t>5. Población por relación con la actividad y zonas de nacionalidad</t>
  </si>
  <si>
    <t>6. Población ocupada, parada, tasas de actividad y de paro por sexo. Comunidades Autónomas</t>
  </si>
  <si>
    <t>5.8. Ránking 5 países. Población de nacionalidad extranjera de 16 y más años</t>
  </si>
  <si>
    <t>Por cuenta propia:</t>
  </si>
  <si>
    <t>Por cuenta ajena:</t>
  </si>
  <si>
    <t>Fuente: Instituto Nacional de Estadística</t>
  </si>
  <si>
    <t>Nota: Los datos inferiores a 5 deben ser tomados con precaución, pues están afectados por fuertes errores de muestreo</t>
  </si>
  <si>
    <t>Actividades de seguridad privada</t>
  </si>
  <si>
    <t>2T 2021</t>
  </si>
  <si>
    <t>Mantenimiento y reparacion de vehiculos de motor</t>
  </si>
  <si>
    <t>Tercer Trimestre</t>
  </si>
  <si>
    <t>Actividades medicas y odontologicas</t>
  </si>
  <si>
    <t>3T 2021</t>
  </si>
  <si>
    <r>
      <rPr>
        <b/>
        <sz val="9"/>
        <color theme="1"/>
        <rFont val="Arial"/>
        <family val="2"/>
      </rPr>
      <t>AVISO</t>
    </r>
    <r>
      <rPr>
        <sz val="9"/>
        <color theme="1"/>
        <rFont val="Arial"/>
        <family val="2"/>
      </rPr>
      <t>: Datos calculados con la nueva base de población que incorpora la información actualizada de los Censos de Población y Viviendas de 2021. Las series elaboradas con esta nueva base poblacional se inician en el primer trimestre de 2021.</t>
    </r>
  </si>
  <si>
    <t>Encuesta de Población Activa. Tercer Trimestre de 2021</t>
  </si>
  <si>
    <t>Sinopsis de la Encuesta de Población Activa. Tercer Trimestre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</si>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</sst>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0.0"/>
    <numFmt numFmtId="165" formatCode="#,##0.0"/>
    <numFmt numFmtId="166" formatCode="0.0%"/>
    <numFmt numFmtId="167" formatCode="_-* #,##0.0_-;\-* #,##0.0_-;_-* &quot;-&quot;??_-;_-@_-"/>
    <numFmt numFmtId="168" formatCode="_-* #,##0.0\ _€_-;\-* #,##0.0\ _€_-;_-* &quot;-&quot;?\ _€_-;_-@_-"/>
    <numFmt numFmtId="169" formatCode="_-* #,##0_-;\-* #,##0_-;_-* &quot;-&quot;??_-;_-@_-"/>
  </numFmts>
  <fonts count="4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.5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4" tint="-0.249977111117893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1"/>
      <color theme="2" tint="-0.749992370372631"/>
      <name val="Arial"/>
      <family val="2"/>
    </font>
    <font>
      <sz val="11"/>
      <color theme="2" tint="-0.749992370372631"/>
      <name val="Arial"/>
      <family val="2"/>
    </font>
    <font>
      <b/>
      <sz val="10"/>
      <color rgb="FFFF0000"/>
      <name val="Arial"/>
      <family val="2"/>
    </font>
    <font>
      <sz val="10"/>
      <color theme="8" tint="0.59999389629810485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Arial"/>
      <family val="2"/>
    </font>
    <font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vertAlign val="superscript"/>
      <sz val="10"/>
      <name val="Arial"/>
      <family val="2"/>
    </font>
    <font>
      <sz val="7"/>
      <color theme="1"/>
      <name val="Arial"/>
      <family val="2"/>
    </font>
    <font>
      <u/>
      <sz val="11"/>
      <color theme="10"/>
      <name val="Arial"/>
      <family val="2"/>
    </font>
    <font>
      <sz val="7"/>
      <color rgb="FF333333"/>
      <name val="Arial"/>
      <family val="2"/>
    </font>
    <font>
      <b/>
      <sz val="11"/>
      <color rgb="FFFF0000"/>
      <name val="Arial"/>
      <family val="2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8"/>
      <color theme="1"/>
      <name val="Arial"/>
      <family val="2"/>
    </font>
    <font>
      <b/>
      <sz val="9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8C0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3">
    <xf numFmtId="0" fontId="0" fillId="0" borderId="0"/>
    <xf numFmtId="0" fontId="5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" fillId="0" borderId="0"/>
    <xf numFmtId="0" fontId="11" fillId="0" borderId="0"/>
    <xf numFmtId="0" fontId="2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386">
    <xf numFmtId="0" fontId="0" fillId="0" borderId="0" xfId="0"/>
    <xf numFmtId="0" fontId="5" fillId="0" borderId="0" xfId="0" applyFont="1" applyBorder="1" applyAlignment="1" applyProtection="1">
      <alignment vertical="center"/>
      <protection locked="0"/>
    </xf>
    <xf numFmtId="2" fontId="5" fillId="0" borderId="0" xfId="0" applyNumberFormat="1" applyFont="1"/>
    <xf numFmtId="164" fontId="5" fillId="0" borderId="0" xfId="0" applyNumberFormat="1" applyFont="1"/>
    <xf numFmtId="0" fontId="4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8" fillId="0" borderId="0" xfId="0" quotePrefix="1" applyFont="1" applyAlignment="1">
      <alignment horizontal="left"/>
    </xf>
    <xf numFmtId="164" fontId="7" fillId="0" borderId="0" xfId="0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49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/>
    <xf numFmtId="0" fontId="4" fillId="0" borderId="0" xfId="0" applyFont="1" applyBorder="1" applyAlignment="1">
      <alignment horizontal="left"/>
    </xf>
    <xf numFmtId="0" fontId="13" fillId="0" borderId="0" xfId="0" applyFo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/>
    <xf numFmtId="0" fontId="4" fillId="0" borderId="0" xfId="0" applyFont="1"/>
    <xf numFmtId="0" fontId="15" fillId="0" borderId="0" xfId="0" applyFont="1"/>
    <xf numFmtId="0" fontId="11" fillId="0" borderId="0" xfId="0" applyFont="1"/>
    <xf numFmtId="0" fontId="16" fillId="0" borderId="0" xfId="0" applyFont="1"/>
    <xf numFmtId="0" fontId="5" fillId="0" borderId="0" xfId="0" applyFont="1" applyBorder="1" applyAlignment="1">
      <alignment vertical="center"/>
    </xf>
    <xf numFmtId="164" fontId="9" fillId="0" borderId="0" xfId="0" applyNumberFormat="1" applyFont="1" applyBorder="1" applyAlignment="1">
      <alignment vertical="center"/>
    </xf>
    <xf numFmtId="2" fontId="9" fillId="0" borderId="0" xfId="0" applyNumberFormat="1" applyFont="1" applyBorder="1" applyAlignment="1">
      <alignment vertical="center"/>
    </xf>
    <xf numFmtId="164" fontId="5" fillId="9" borderId="11" xfId="0" applyNumberFormat="1" applyFont="1" applyFill="1" applyBorder="1" applyAlignment="1">
      <alignment horizontal="left" vertical="center"/>
    </xf>
    <xf numFmtId="2" fontId="5" fillId="9" borderId="11" xfId="0" applyNumberFormat="1" applyFont="1" applyFill="1" applyBorder="1" applyAlignment="1">
      <alignment horizontal="left" vertical="center" wrapText="1"/>
    </xf>
    <xf numFmtId="0" fontId="5" fillId="9" borderId="0" xfId="0" applyFont="1" applyFill="1" applyBorder="1"/>
    <xf numFmtId="49" fontId="5" fillId="9" borderId="0" xfId="0" applyNumberFormat="1" applyFont="1" applyFill="1" applyBorder="1"/>
    <xf numFmtId="0" fontId="5" fillId="9" borderId="0" xfId="0" applyFont="1" applyFill="1" applyBorder="1" applyAlignment="1">
      <alignment vertical="center"/>
    </xf>
    <xf numFmtId="0" fontId="8" fillId="0" borderId="1" xfId="0" quotePrefix="1" applyFont="1" applyBorder="1" applyAlignment="1">
      <alignment horizontal="left"/>
    </xf>
    <xf numFmtId="164" fontId="7" fillId="0" borderId="1" xfId="0" applyNumberFormat="1" applyFont="1" applyBorder="1" applyAlignment="1">
      <alignment horizontal="right" vertical="center"/>
    </xf>
    <xf numFmtId="2" fontId="7" fillId="0" borderId="1" xfId="0" applyNumberFormat="1" applyFont="1" applyBorder="1" applyAlignment="1">
      <alignment horizontal="right" vertical="center"/>
    </xf>
    <xf numFmtId="0" fontId="11" fillId="0" borderId="1" xfId="0" applyFont="1" applyBorder="1"/>
    <xf numFmtId="0" fontId="16" fillId="10" borderId="0" xfId="0" applyFont="1" applyFill="1"/>
    <xf numFmtId="0" fontId="16" fillId="9" borderId="0" xfId="0" applyFont="1" applyFill="1"/>
    <xf numFmtId="0" fontId="11" fillId="0" borderId="0" xfId="0" applyFont="1" applyFill="1"/>
    <xf numFmtId="164" fontId="5" fillId="0" borderId="17" xfId="0" applyNumberFormat="1" applyFont="1" applyFill="1" applyBorder="1" applyAlignment="1">
      <alignment horizontal="left" vertical="center"/>
    </xf>
    <xf numFmtId="2" fontId="5" fillId="0" borderId="17" xfId="0" applyNumberFormat="1" applyFont="1" applyFill="1" applyBorder="1" applyAlignment="1">
      <alignment horizontal="left" vertical="center" wrapText="1"/>
    </xf>
    <xf numFmtId="164" fontId="5" fillId="0" borderId="0" xfId="0" applyNumberFormat="1" applyFont="1" applyFill="1" applyBorder="1" applyAlignment="1">
      <alignment horizontal="left" vertical="center"/>
    </xf>
    <xf numFmtId="2" fontId="5" fillId="0" borderId="0" xfId="0" applyNumberFormat="1" applyFont="1" applyFill="1" applyBorder="1" applyAlignment="1">
      <alignment horizontal="left" vertical="center" wrapText="1"/>
    </xf>
    <xf numFmtId="165" fontId="5" fillId="9" borderId="0" xfId="2" applyNumberFormat="1" applyFont="1" applyFill="1" applyBorder="1"/>
    <xf numFmtId="0" fontId="5" fillId="0" borderId="17" xfId="0" applyFont="1" applyFill="1" applyBorder="1" applyAlignment="1">
      <alignment horizontal="center" vertical="center"/>
    </xf>
    <xf numFmtId="4" fontId="5" fillId="0" borderId="0" xfId="2" applyNumberFormat="1" applyFont="1" applyFill="1" applyBorder="1"/>
    <xf numFmtId="2" fontId="7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/>
    <xf numFmtId="164" fontId="5" fillId="0" borderId="0" xfId="0" applyNumberFormat="1" applyFont="1" applyFill="1" applyBorder="1" applyAlignment="1">
      <alignment vertical="center"/>
    </xf>
    <xf numFmtId="2" fontId="5" fillId="0" borderId="18" xfId="0" applyNumberFormat="1" applyFont="1" applyFill="1" applyBorder="1" applyAlignment="1">
      <alignment horizontal="left" vertical="center" wrapText="1"/>
    </xf>
    <xf numFmtId="49" fontId="16" fillId="0" borderId="0" xfId="0" applyNumberFormat="1" applyFont="1"/>
    <xf numFmtId="165" fontId="5" fillId="0" borderId="0" xfId="1" applyNumberFormat="1" applyFont="1"/>
    <xf numFmtId="0" fontId="16" fillId="0" borderId="0" xfId="0" applyFont="1" applyBorder="1"/>
    <xf numFmtId="0" fontId="5" fillId="0" borderId="0" xfId="0" applyFont="1" applyBorder="1" applyAlignment="1">
      <alignment horizontal="left" vertical="center" indent="1"/>
    </xf>
    <xf numFmtId="4" fontId="5" fillId="0" borderId="0" xfId="1" applyNumberFormat="1" applyFont="1" applyBorder="1"/>
    <xf numFmtId="2" fontId="5" fillId="0" borderId="0" xfId="1" applyNumberFormat="1" applyFont="1" applyBorder="1"/>
    <xf numFmtId="164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49" fontId="16" fillId="0" borderId="0" xfId="0" applyNumberFormat="1" applyFont="1" applyAlignment="1"/>
    <xf numFmtId="49" fontId="17" fillId="0" borderId="0" xfId="0" applyNumberFormat="1" applyFont="1" applyBorder="1" applyAlignment="1" applyProtection="1">
      <protection locked="0"/>
    </xf>
    <xf numFmtId="49" fontId="4" fillId="0" borderId="0" xfId="0" applyNumberFormat="1" applyFont="1" applyBorder="1" applyAlignment="1" applyProtection="1">
      <protection locked="0"/>
    </xf>
    <xf numFmtId="0" fontId="16" fillId="0" borderId="0" xfId="0" applyFont="1" applyAlignment="1"/>
    <xf numFmtId="49" fontId="5" fillId="0" borderId="0" xfId="0" applyNumberFormat="1" applyFont="1" applyAlignment="1"/>
    <xf numFmtId="0" fontId="19" fillId="0" borderId="0" xfId="0" applyFont="1"/>
    <xf numFmtId="0" fontId="17" fillId="0" borderId="0" xfId="0" applyFont="1"/>
    <xf numFmtId="0" fontId="16" fillId="9" borderId="11" xfId="0" applyFont="1" applyFill="1" applyBorder="1" applyAlignment="1">
      <alignment horizontal="left"/>
    </xf>
    <xf numFmtId="0" fontId="17" fillId="9" borderId="15" xfId="0" applyFont="1" applyFill="1" applyBorder="1" applyAlignment="1"/>
    <xf numFmtId="0" fontId="17" fillId="9" borderId="18" xfId="0" applyFont="1" applyFill="1" applyBorder="1" applyAlignment="1"/>
    <xf numFmtId="0" fontId="17" fillId="9" borderId="16" xfId="0" applyFont="1" applyFill="1" applyBorder="1" applyAlignment="1"/>
    <xf numFmtId="0" fontId="17" fillId="11" borderId="0" xfId="0" applyFont="1" applyFill="1" applyBorder="1" applyAlignment="1"/>
    <xf numFmtId="0" fontId="16" fillId="11" borderId="0" xfId="0" applyFont="1" applyFill="1" applyBorder="1" applyAlignment="1">
      <alignment horizontal="left"/>
    </xf>
    <xf numFmtId="0" fontId="16" fillId="11" borderId="0" xfId="0" applyFont="1" applyFill="1"/>
    <xf numFmtId="0" fontId="16" fillId="0" borderId="1" xfId="0" applyFont="1" applyBorder="1"/>
    <xf numFmtId="0" fontId="16" fillId="0" borderId="0" xfId="0" applyFont="1" applyFill="1"/>
    <xf numFmtId="0" fontId="16" fillId="0" borderId="0" xfId="0" applyFont="1" applyFill="1" applyAlignment="1">
      <alignment horizontal="left"/>
    </xf>
    <xf numFmtId="0" fontId="16" fillId="0" borderId="0" xfId="0" applyFont="1" applyFill="1" applyBorder="1"/>
    <xf numFmtId="0" fontId="8" fillId="0" borderId="0" xfId="0" quotePrefix="1" applyFont="1" applyAlignment="1">
      <alignment horizontal="left" vertical="top"/>
    </xf>
    <xf numFmtId="164" fontId="5" fillId="9" borderId="11" xfId="0" applyNumberFormat="1" applyFont="1" applyFill="1" applyBorder="1" applyAlignment="1" applyProtection="1">
      <alignment horizontal="left"/>
      <protection locked="0"/>
    </xf>
    <xf numFmtId="2" fontId="5" fillId="9" borderId="11" xfId="0" applyNumberFormat="1" applyFont="1" applyFill="1" applyBorder="1" applyAlignment="1" applyProtection="1">
      <alignment horizontal="left"/>
      <protection locked="0"/>
    </xf>
    <xf numFmtId="49" fontId="5" fillId="0" borderId="0" xfId="0" applyNumberFormat="1" applyFont="1" applyFill="1" applyBorder="1" applyAlignment="1" applyProtection="1">
      <alignment horizontal="left"/>
      <protection locked="0"/>
    </xf>
    <xf numFmtId="164" fontId="5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0" xfId="0" applyNumberFormat="1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 applyAlignment="1" applyProtection="1">
      <alignment horizontal="left"/>
      <protection locked="0"/>
    </xf>
    <xf numFmtId="165" fontId="5" fillId="0" borderId="0" xfId="1" applyNumberFormat="1" applyFont="1" applyFill="1"/>
    <xf numFmtId="49" fontId="5" fillId="9" borderId="0" xfId="0" applyNumberFormat="1" applyFont="1" applyFill="1" applyBorder="1" applyAlignment="1" applyProtection="1">
      <alignment vertical="center"/>
      <protection locked="0"/>
    </xf>
    <xf numFmtId="49" fontId="5" fillId="9" borderId="0" xfId="0" quotePrefix="1" applyNumberFormat="1" applyFont="1" applyFill="1" applyBorder="1" applyAlignment="1" applyProtection="1">
      <alignment vertical="center"/>
      <protection locked="0"/>
    </xf>
    <xf numFmtId="0" fontId="5" fillId="9" borderId="0" xfId="0" applyFont="1" applyFill="1" applyBorder="1" applyAlignment="1" applyProtection="1">
      <alignment vertical="center"/>
      <protection locked="0"/>
    </xf>
    <xf numFmtId="0" fontId="16" fillId="0" borderId="1" xfId="0" applyFont="1" applyBorder="1" applyAlignment="1"/>
    <xf numFmtId="2" fontId="5" fillId="0" borderId="1" xfId="1" applyNumberFormat="1" applyFont="1" applyBorder="1"/>
    <xf numFmtId="2" fontId="5" fillId="0" borderId="1" xfId="1" quotePrefix="1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5" fillId="9" borderId="0" xfId="1" applyNumberFormat="1" applyFont="1" applyFill="1" applyBorder="1"/>
    <xf numFmtId="4" fontId="5" fillId="9" borderId="0" xfId="1" applyNumberFormat="1" applyFont="1" applyFill="1" applyBorder="1"/>
    <xf numFmtId="0" fontId="20" fillId="0" borderId="0" xfId="0" applyFont="1" applyAlignment="1">
      <alignment vertical="center"/>
    </xf>
    <xf numFmtId="0" fontId="17" fillId="0" borderId="0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9" fontId="22" fillId="0" borderId="0" xfId="0" applyNumberFormat="1" applyFont="1" applyAlignment="1">
      <alignment vertical="center"/>
    </xf>
    <xf numFmtId="0" fontId="23" fillId="0" borderId="0" xfId="0" applyFont="1" applyBorder="1" applyAlignment="1" applyProtection="1">
      <alignment vertical="center"/>
      <protection locked="0"/>
    </xf>
    <xf numFmtId="0" fontId="25" fillId="0" borderId="0" xfId="9" applyAlignment="1">
      <alignment horizontal="right"/>
    </xf>
    <xf numFmtId="0" fontId="5" fillId="9" borderId="0" xfId="0" applyFont="1" applyFill="1" applyBorder="1" applyAlignment="1">
      <alignment horizontal="left" vertical="center" indent="1"/>
    </xf>
    <xf numFmtId="49" fontId="5" fillId="9" borderId="0" xfId="0" applyNumberFormat="1" applyFont="1" applyFill="1" applyBorder="1" applyAlignment="1">
      <alignment vertical="center"/>
    </xf>
    <xf numFmtId="49" fontId="5" fillId="9" borderId="0" xfId="0" applyNumberFormat="1" applyFont="1" applyFill="1" applyBorder="1" applyAlignment="1">
      <alignment vertical="center" wrapText="1"/>
    </xf>
    <xf numFmtId="165" fontId="5" fillId="9" borderId="0" xfId="1" applyNumberFormat="1" applyFont="1" applyFill="1" applyBorder="1"/>
    <xf numFmtId="0" fontId="5" fillId="9" borderId="0" xfId="0" quotePrefix="1" applyFont="1" applyFill="1" applyBorder="1" applyAlignment="1" applyProtection="1">
      <alignment vertical="center"/>
      <protection locked="0"/>
    </xf>
    <xf numFmtId="0" fontId="16" fillId="0" borderId="1" xfId="0" applyFont="1" applyFill="1" applyBorder="1"/>
    <xf numFmtId="164" fontId="5" fillId="0" borderId="0" xfId="0" applyNumberFormat="1" applyFont="1" applyBorder="1" applyProtection="1">
      <protection locked="0"/>
    </xf>
    <xf numFmtId="164" fontId="5" fillId="0" borderId="0" xfId="0" applyNumberFormat="1" applyFont="1" applyFill="1" applyBorder="1" applyProtection="1">
      <protection locked="0"/>
    </xf>
    <xf numFmtId="2" fontId="5" fillId="0" borderId="0" xfId="0" applyNumberFormat="1" applyFont="1" applyFill="1" applyBorder="1" applyProtection="1">
      <protection locked="0"/>
    </xf>
    <xf numFmtId="49" fontId="17" fillId="0" borderId="0" xfId="0" applyNumberFormat="1" applyFont="1" applyBorder="1" applyAlignment="1" applyProtection="1">
      <alignment vertical="center"/>
      <protection locked="0"/>
    </xf>
    <xf numFmtId="0" fontId="26" fillId="0" borderId="0" xfId="0" applyFont="1" applyBorder="1"/>
    <xf numFmtId="0" fontId="26" fillId="0" borderId="0" xfId="0" applyFont="1" applyBorder="1" applyAlignment="1"/>
    <xf numFmtId="0" fontId="0" fillId="11" borderId="0" xfId="0" applyFill="1"/>
    <xf numFmtId="0" fontId="5" fillId="11" borderId="0" xfId="0" applyFont="1" applyFill="1" applyBorder="1" applyAlignment="1">
      <alignment horizontal="left" vertical="center" indent="1"/>
    </xf>
    <xf numFmtId="0" fontId="26" fillId="11" borderId="0" xfId="0" applyFont="1" applyFill="1" applyBorder="1"/>
    <xf numFmtId="0" fontId="5" fillId="11" borderId="0" xfId="0" applyFont="1" applyFill="1" applyBorder="1" applyAlignment="1">
      <alignment vertical="center"/>
    </xf>
    <xf numFmtId="0" fontId="0" fillId="0" borderId="1" xfId="0" applyBorder="1"/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Border="1"/>
    <xf numFmtId="0" fontId="4" fillId="0" borderId="0" xfId="0" applyFont="1" applyBorder="1"/>
    <xf numFmtId="2" fontId="5" fillId="0" borderId="0" xfId="3" applyNumberFormat="1" applyFont="1" applyBorder="1" applyAlignment="1">
      <alignment horizontal="right"/>
    </xf>
    <xf numFmtId="167" fontId="16" fillId="0" borderId="0" xfId="10" applyNumberFormat="1" applyFont="1"/>
    <xf numFmtId="167" fontId="19" fillId="0" borderId="0" xfId="10" applyNumberFormat="1" applyFont="1"/>
    <xf numFmtId="167" fontId="16" fillId="9" borderId="0" xfId="10" applyNumberFormat="1" applyFont="1" applyFill="1" applyBorder="1"/>
    <xf numFmtId="167" fontId="16" fillId="0" borderId="0" xfId="10" applyNumberFormat="1" applyFont="1" applyBorder="1"/>
    <xf numFmtId="167" fontId="5" fillId="9" borderId="0" xfId="10" applyNumberFormat="1" applyFont="1" applyFill="1" applyBorder="1"/>
    <xf numFmtId="167" fontId="5" fillId="10" borderId="0" xfId="10" applyNumberFormat="1" applyFont="1" applyFill="1" applyBorder="1"/>
    <xf numFmtId="167" fontId="16" fillId="0" borderId="1" xfId="10" applyNumberFormat="1" applyFont="1" applyBorder="1"/>
    <xf numFmtId="165" fontId="0" fillId="0" borderId="0" xfId="0" applyNumberFormat="1"/>
    <xf numFmtId="0" fontId="27" fillId="0" borderId="0" xfId="0" applyFont="1" applyAlignment="1">
      <alignment vertical="center"/>
    </xf>
    <xf numFmtId="0" fontId="28" fillId="0" borderId="0" xfId="0" applyFont="1" applyBorder="1"/>
    <xf numFmtId="164" fontId="5" fillId="9" borderId="0" xfId="1" applyNumberFormat="1" applyFont="1" applyFill="1" applyBorder="1"/>
    <xf numFmtId="164" fontId="16" fillId="0" borderId="0" xfId="0" applyNumberFormat="1" applyFont="1" applyBorder="1"/>
    <xf numFmtId="1" fontId="16" fillId="0" borderId="0" xfId="0" applyNumberFormat="1" applyFont="1"/>
    <xf numFmtId="0" fontId="3" fillId="0" borderId="0" xfId="8" applyFont="1" applyAlignment="1"/>
    <xf numFmtId="168" fontId="13" fillId="0" borderId="0" xfId="0" applyNumberFormat="1" applyFont="1"/>
    <xf numFmtId="164" fontId="16" fillId="9" borderId="0" xfId="0" applyNumberFormat="1" applyFont="1" applyFill="1"/>
    <xf numFmtId="166" fontId="16" fillId="0" borderId="0" xfId="0" applyNumberFormat="1" applyFont="1"/>
    <xf numFmtId="165" fontId="16" fillId="0" borderId="0" xfId="0" applyNumberFormat="1" applyFont="1" applyBorder="1"/>
    <xf numFmtId="0" fontId="0" fillId="0" borderId="0" xfId="0"/>
    <xf numFmtId="164" fontId="5" fillId="10" borderId="0" xfId="1" applyNumberFormat="1" applyFont="1" applyFill="1" applyBorder="1"/>
    <xf numFmtId="0" fontId="12" fillId="0" borderId="0" xfId="0" applyFont="1" applyAlignment="1">
      <alignment horizontal="left" vertical="top"/>
    </xf>
    <xf numFmtId="10" fontId="16" fillId="0" borderId="0" xfId="0" applyNumberFormat="1" applyFont="1"/>
    <xf numFmtId="164" fontId="5" fillId="0" borderId="1" xfId="1" quotePrefix="1" applyNumberFormat="1" applyFont="1" applyBorder="1" applyAlignment="1">
      <alignment horizontal="right"/>
    </xf>
    <xf numFmtId="164" fontId="16" fillId="0" borderId="0" xfId="0" applyNumberFormat="1" applyFont="1"/>
    <xf numFmtId="164" fontId="16" fillId="9" borderId="0" xfId="10" applyNumberFormat="1" applyFont="1" applyFill="1" applyBorder="1"/>
    <xf numFmtId="165" fontId="16" fillId="0" borderId="0" xfId="0" applyNumberFormat="1" applyFont="1" applyBorder="1" applyAlignment="1">
      <alignment horizontal="right"/>
    </xf>
    <xf numFmtId="164" fontId="16" fillId="0" borderId="0" xfId="0" applyNumberFormat="1" applyFont="1" applyFill="1"/>
    <xf numFmtId="165" fontId="5" fillId="0" borderId="0" xfId="2" applyNumberFormat="1" applyFont="1" applyFill="1" applyBorder="1"/>
    <xf numFmtId="0" fontId="0" fillId="0" borderId="0" xfId="0" applyFill="1" applyBorder="1"/>
    <xf numFmtId="164" fontId="3" fillId="11" borderId="0" xfId="0" applyNumberFormat="1" applyFont="1" applyFill="1" applyBorder="1" applyProtection="1">
      <protection locked="0"/>
    </xf>
    <xf numFmtId="2" fontId="3" fillId="11" borderId="0" xfId="0" applyNumberFormat="1" applyFont="1" applyFill="1" applyBorder="1" applyProtection="1">
      <protection locked="0"/>
    </xf>
    <xf numFmtId="165" fontId="16" fillId="11" borderId="0" xfId="0" applyNumberFormat="1" applyFont="1" applyFill="1" applyBorder="1"/>
    <xf numFmtId="164" fontId="16" fillId="11" borderId="0" xfId="0" applyNumberFormat="1" applyFont="1" applyFill="1"/>
    <xf numFmtId="167" fontId="0" fillId="0" borderId="0" xfId="10" applyNumberFormat="1" applyFont="1" applyBorder="1"/>
    <xf numFmtId="49" fontId="0" fillId="0" borderId="0" xfId="0" applyNumberFormat="1" applyBorder="1"/>
    <xf numFmtId="164" fontId="19" fillId="0" borderId="0" xfId="0" applyNumberFormat="1" applyFont="1"/>
    <xf numFmtId="0" fontId="0" fillId="0" borderId="0" xfId="0"/>
    <xf numFmtId="49" fontId="5" fillId="9" borderId="0" xfId="0" applyNumberFormat="1" applyFont="1" applyFill="1" applyBorder="1" applyAlignment="1">
      <alignment vertical="center"/>
    </xf>
    <xf numFmtId="0" fontId="0" fillId="9" borderId="0" xfId="0" applyFill="1"/>
    <xf numFmtId="0" fontId="14" fillId="0" borderId="0" xfId="0" applyFont="1" applyBorder="1"/>
    <xf numFmtId="0" fontId="3" fillId="0" borderId="0" xfId="8" applyFont="1" applyBorder="1" applyAlignment="1"/>
    <xf numFmtId="0" fontId="3" fillId="0" borderId="0" xfId="8" quotePrefix="1" applyFont="1" applyBorder="1" applyAlignment="1">
      <alignment horizontal="left" vertical="top"/>
    </xf>
    <xf numFmtId="0" fontId="29" fillId="0" borderId="0" xfId="0" applyFont="1" applyBorder="1"/>
    <xf numFmtId="0" fontId="33" fillId="0" borderId="0" xfId="9" applyFont="1" applyAlignment="1">
      <alignment horizontal="right"/>
    </xf>
    <xf numFmtId="165" fontId="16" fillId="9" borderId="0" xfId="0" applyNumberFormat="1" applyFont="1" applyFill="1" applyBorder="1"/>
    <xf numFmtId="165" fontId="5" fillId="0" borderId="0" xfId="1" applyNumberFormat="1" applyFont="1" applyFill="1" applyBorder="1"/>
    <xf numFmtId="2" fontId="5" fillId="0" borderId="0" xfId="1" applyNumberFormat="1" applyFont="1" applyFill="1" applyBorder="1"/>
    <xf numFmtId="165" fontId="18" fillId="9" borderId="0" xfId="1" applyNumberFormat="1" applyFont="1" applyFill="1" applyBorder="1"/>
    <xf numFmtId="10" fontId="16" fillId="9" borderId="0" xfId="0" applyNumberFormat="1" applyFont="1" applyFill="1"/>
    <xf numFmtId="166" fontId="16" fillId="9" borderId="0" xfId="0" applyNumberFormat="1" applyFont="1" applyFill="1"/>
    <xf numFmtId="165" fontId="5" fillId="10" borderId="0" xfId="1" applyNumberFormat="1" applyFont="1" applyFill="1" applyBorder="1"/>
    <xf numFmtId="165" fontId="16" fillId="10" borderId="0" xfId="0" applyNumberFormat="1" applyFont="1" applyFill="1" applyBorder="1"/>
    <xf numFmtId="164" fontId="16" fillId="10" borderId="0" xfId="0" applyNumberFormat="1" applyFont="1" applyFill="1"/>
    <xf numFmtId="0" fontId="5" fillId="9" borderId="0" xfId="0" quotePrefix="1" applyFont="1" applyFill="1" applyBorder="1" applyAlignment="1">
      <alignment vertical="center"/>
    </xf>
    <xf numFmtId="164" fontId="5" fillId="0" borderId="0" xfId="1" applyNumberFormat="1" applyFont="1" applyFill="1" applyBorder="1"/>
    <xf numFmtId="167" fontId="16" fillId="0" borderId="0" xfId="10" applyNumberFormat="1" applyFont="1" applyFill="1" applyBorder="1"/>
    <xf numFmtId="0" fontId="32" fillId="11" borderId="0" xfId="0" applyFont="1" applyFill="1" applyBorder="1" applyAlignment="1">
      <alignment vertical="top"/>
    </xf>
    <xf numFmtId="0" fontId="32" fillId="0" borderId="0" xfId="0" applyFont="1" applyAlignment="1">
      <alignment vertical="top"/>
    </xf>
    <xf numFmtId="164" fontId="16" fillId="0" borderId="0" xfId="10" applyNumberFormat="1" applyFont="1" applyFill="1" applyBorder="1"/>
    <xf numFmtId="165" fontId="16" fillId="9" borderId="0" xfId="0" applyNumberFormat="1" applyFont="1" applyFill="1" applyBorder="1" applyAlignment="1">
      <alignment horizontal="right"/>
    </xf>
    <xf numFmtId="167" fontId="5" fillId="0" borderId="0" xfId="10" applyNumberFormat="1" applyFont="1" applyFill="1" applyBorder="1"/>
    <xf numFmtId="0" fontId="30" fillId="9" borderId="0" xfId="0" applyFont="1" applyFill="1" applyBorder="1"/>
    <xf numFmtId="0" fontId="16" fillId="9" borderId="0" xfId="0" applyFont="1" applyFill="1" applyAlignment="1">
      <alignment horizontal="justify" vertical="center"/>
    </xf>
    <xf numFmtId="167" fontId="16" fillId="0" borderId="0" xfId="1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10" borderId="0" xfId="0" applyFont="1" applyFill="1" applyAlignment="1">
      <alignment vertical="center"/>
    </xf>
    <xf numFmtId="0" fontId="5" fillId="9" borderId="0" xfId="0" quotePrefix="1" applyFont="1" applyFill="1" applyBorder="1" applyAlignment="1" applyProtection="1">
      <protection locked="0"/>
    </xf>
    <xf numFmtId="2" fontId="5" fillId="10" borderId="0" xfId="1" applyNumberFormat="1" applyFont="1" applyFill="1" applyBorder="1"/>
    <xf numFmtId="0" fontId="0" fillId="10" borderId="0" xfId="0" applyFill="1"/>
    <xf numFmtId="165" fontId="16" fillId="0" borderId="0" xfId="0" applyNumberFormat="1" applyFont="1" applyFill="1" applyBorder="1"/>
    <xf numFmtId="0" fontId="16" fillId="9" borderId="0" xfId="0" applyFont="1" applyFill="1" applyAlignment="1">
      <alignment vertical="center" wrapText="1"/>
    </xf>
    <xf numFmtId="164" fontId="5" fillId="0" borderId="0" xfId="1" applyNumberFormat="1" applyFont="1" applyFill="1" applyBorder="1" applyAlignment="1">
      <alignment vertical="center"/>
    </xf>
    <xf numFmtId="0" fontId="0" fillId="9" borderId="0" xfId="0" applyFill="1" applyAlignment="1">
      <alignment vertical="center"/>
    </xf>
    <xf numFmtId="0" fontId="0" fillId="0" borderId="0" xfId="0" applyFill="1"/>
    <xf numFmtId="0" fontId="0" fillId="9" borderId="0" xfId="0" applyFill="1" applyAlignment="1">
      <alignment vertical="top"/>
    </xf>
    <xf numFmtId="49" fontId="16" fillId="0" borderId="0" xfId="0" applyNumberFormat="1" applyFont="1" applyAlignment="1">
      <alignment vertical="top"/>
    </xf>
    <xf numFmtId="0" fontId="16" fillId="0" borderId="0" xfId="0" applyFont="1" applyAlignment="1">
      <alignment vertical="top"/>
    </xf>
    <xf numFmtId="1" fontId="16" fillId="9" borderId="0" xfId="0" applyNumberFormat="1" applyFont="1" applyFill="1" applyAlignment="1">
      <alignment vertical="top"/>
    </xf>
    <xf numFmtId="1" fontId="16" fillId="9" borderId="0" xfId="0" applyNumberFormat="1" applyFont="1" applyFill="1" applyAlignment="1">
      <alignment vertical="center"/>
    </xf>
    <xf numFmtId="167" fontId="5" fillId="10" borderId="0" xfId="10" applyNumberFormat="1" applyFont="1" applyFill="1" applyBorder="1" applyAlignment="1"/>
    <xf numFmtId="0" fontId="16" fillId="10" borderId="0" xfId="0" applyFont="1" applyFill="1" applyAlignment="1"/>
    <xf numFmtId="0" fontId="4" fillId="11" borderId="0" xfId="0" applyFont="1" applyFill="1" applyBorder="1"/>
    <xf numFmtId="0" fontId="34" fillId="11" borderId="0" xfId="0" applyFont="1" applyFill="1" applyAlignment="1">
      <alignment vertical="top"/>
    </xf>
    <xf numFmtId="0" fontId="11" fillId="11" borderId="0" xfId="0" applyFont="1" applyFill="1"/>
    <xf numFmtId="0" fontId="35" fillId="11" borderId="0" xfId="0" applyFont="1" applyFill="1"/>
    <xf numFmtId="49" fontId="11" fillId="11" borderId="0" xfId="0" applyNumberFormat="1" applyFont="1" applyFill="1"/>
    <xf numFmtId="0" fontId="11" fillId="11" borderId="0" xfId="0" applyFont="1" applyFill="1" applyAlignment="1">
      <alignment horizontal="right"/>
    </xf>
    <xf numFmtId="0" fontId="27" fillId="11" borderId="0" xfId="0" applyFont="1" applyFill="1"/>
    <xf numFmtId="167" fontId="11" fillId="11" borderId="0" xfId="10" applyNumberFormat="1" applyFont="1" applyFill="1"/>
    <xf numFmtId="0" fontId="11" fillId="11" borderId="0" xfId="0" applyFont="1" applyFill="1" applyAlignment="1">
      <alignment horizontal="left" indent="1"/>
    </xf>
    <xf numFmtId="165" fontId="16" fillId="11" borderId="0" xfId="0" applyNumberFormat="1" applyFont="1" applyFill="1" applyBorder="1" applyAlignment="1">
      <alignment vertical="center"/>
    </xf>
    <xf numFmtId="164" fontId="16" fillId="11" borderId="0" xfId="0" applyNumberFormat="1" applyFont="1" applyFill="1" applyAlignment="1">
      <alignment vertical="center"/>
    </xf>
    <xf numFmtId="167" fontId="16" fillId="11" borderId="0" xfId="10" applyNumberFormat="1" applyFont="1" applyFill="1" applyAlignment="1">
      <alignment vertical="center"/>
    </xf>
    <xf numFmtId="167" fontId="5" fillId="11" borderId="0" xfId="10" applyNumberFormat="1" applyFont="1" applyFill="1" applyAlignment="1">
      <alignment vertical="center"/>
    </xf>
    <xf numFmtId="0" fontId="16" fillId="11" borderId="0" xfId="0" applyFont="1" applyFill="1" applyAlignment="1">
      <alignment vertical="center"/>
    </xf>
    <xf numFmtId="164" fontId="3" fillId="9" borderId="0" xfId="0" applyNumberFormat="1" applyFont="1" applyFill="1" applyBorder="1" applyAlignment="1" applyProtection="1">
      <alignment vertical="center"/>
      <protection locked="0"/>
    </xf>
    <xf numFmtId="2" fontId="3" fillId="9" borderId="0" xfId="0" applyNumberFormat="1" applyFont="1" applyFill="1" applyBorder="1" applyAlignment="1" applyProtection="1">
      <alignment vertical="center"/>
      <protection locked="0"/>
    </xf>
    <xf numFmtId="167" fontId="5" fillId="9" borderId="0" xfId="10" applyNumberFormat="1" applyFont="1" applyFill="1" applyBorder="1" applyAlignment="1" applyProtection="1">
      <alignment vertical="center"/>
      <protection locked="0"/>
    </xf>
    <xf numFmtId="165" fontId="16" fillId="9" borderId="0" xfId="0" applyNumberFormat="1" applyFont="1" applyFill="1" applyBorder="1" applyAlignment="1">
      <alignment vertical="center"/>
    </xf>
    <xf numFmtId="164" fontId="16" fillId="9" borderId="0" xfId="0" applyNumberFormat="1" applyFont="1" applyFill="1" applyAlignment="1">
      <alignment vertical="center"/>
    </xf>
    <xf numFmtId="167" fontId="16" fillId="10" borderId="0" xfId="10" applyNumberFormat="1" applyFont="1" applyFill="1" applyAlignment="1">
      <alignment vertical="center"/>
    </xf>
    <xf numFmtId="165" fontId="16" fillId="10" borderId="0" xfId="0" applyNumberFormat="1" applyFont="1" applyFill="1" applyBorder="1" applyAlignment="1">
      <alignment vertical="center"/>
    </xf>
    <xf numFmtId="164" fontId="16" fillId="10" borderId="0" xfId="0" applyNumberFormat="1" applyFont="1" applyFill="1" applyAlignment="1">
      <alignment vertical="center"/>
    </xf>
    <xf numFmtId="167" fontId="16" fillId="9" borderId="0" xfId="10" applyNumberFormat="1" applyFont="1" applyFill="1" applyAlignment="1">
      <alignment vertical="center"/>
    </xf>
    <xf numFmtId="167" fontId="5" fillId="10" borderId="0" xfId="10" applyNumberFormat="1" applyFont="1" applyFill="1" applyAlignment="1">
      <alignment vertical="center"/>
    </xf>
    <xf numFmtId="165" fontId="5" fillId="10" borderId="0" xfId="0" applyNumberFormat="1" applyFont="1" applyFill="1" applyBorder="1" applyAlignment="1">
      <alignment vertical="center"/>
    </xf>
    <xf numFmtId="164" fontId="5" fillId="10" borderId="0" xfId="0" applyNumberFormat="1" applyFont="1" applyFill="1" applyAlignment="1">
      <alignment vertical="center"/>
    </xf>
    <xf numFmtId="0" fontId="16" fillId="9" borderId="0" xfId="0" applyFont="1" applyFill="1" applyAlignment="1">
      <alignment vertical="center"/>
    </xf>
    <xf numFmtId="164" fontId="5" fillId="10" borderId="0" xfId="3" applyNumberFormat="1" applyFont="1" applyFill="1" applyBorder="1" applyAlignment="1">
      <alignment horizontal="right"/>
    </xf>
    <xf numFmtId="164" fontId="5" fillId="9" borderId="0" xfId="3" applyNumberFormat="1" applyFont="1" applyFill="1" applyBorder="1" applyAlignment="1">
      <alignment horizontal="right"/>
    </xf>
    <xf numFmtId="164" fontId="5" fillId="0" borderId="0" xfId="3" applyNumberFormat="1" applyFont="1" applyFill="1" applyBorder="1" applyAlignment="1">
      <alignment horizontal="right"/>
    </xf>
    <xf numFmtId="165" fontId="5" fillId="0" borderId="0" xfId="0" applyNumberFormat="1" applyFont="1" applyFill="1" applyBorder="1"/>
    <xf numFmtId="0" fontId="5" fillId="0" borderId="0" xfId="0" applyFont="1" applyFill="1" applyBorder="1" applyAlignment="1">
      <alignment vertical="center"/>
    </xf>
    <xf numFmtId="0" fontId="11" fillId="11" borderId="30" xfId="0" applyFont="1" applyFill="1" applyBorder="1"/>
    <xf numFmtId="0" fontId="11" fillId="11" borderId="3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indent="1"/>
    </xf>
    <xf numFmtId="165" fontId="16" fillId="11" borderId="0" xfId="0" applyNumberFormat="1" applyFont="1" applyFill="1" applyBorder="1" applyAlignment="1"/>
    <xf numFmtId="164" fontId="16" fillId="11" borderId="0" xfId="0" applyNumberFormat="1" applyFont="1" applyFill="1" applyAlignment="1"/>
    <xf numFmtId="49" fontId="0" fillId="0" borderId="30" xfId="0" applyNumberFormat="1" applyBorder="1"/>
    <xf numFmtId="167" fontId="0" fillId="0" borderId="30" xfId="10" applyNumberFormat="1" applyFont="1" applyBorder="1"/>
    <xf numFmtId="0" fontId="1" fillId="0" borderId="30" xfId="0" applyFont="1" applyBorder="1"/>
    <xf numFmtId="0" fontId="0" fillId="0" borderId="30" xfId="0" applyBorder="1"/>
    <xf numFmtId="165" fontId="16" fillId="9" borderId="0" xfId="0" applyNumberFormat="1" applyFont="1" applyFill="1" applyBorder="1" applyAlignment="1"/>
    <xf numFmtId="164" fontId="16" fillId="9" borderId="0" xfId="0" applyNumberFormat="1" applyFont="1" applyFill="1" applyAlignment="1"/>
    <xf numFmtId="165" fontId="16" fillId="10" borderId="0" xfId="0" applyNumberFormat="1" applyFont="1" applyFill="1" applyBorder="1" applyAlignment="1"/>
    <xf numFmtId="164" fontId="16" fillId="10" borderId="0" xfId="0" applyNumberFormat="1" applyFont="1" applyFill="1" applyAlignment="1"/>
    <xf numFmtId="3" fontId="5" fillId="9" borderId="0" xfId="3" applyNumberFormat="1" applyFont="1" applyFill="1" applyBorder="1" applyAlignment="1"/>
    <xf numFmtId="3" fontId="5" fillId="10" borderId="0" xfId="3" applyNumberFormat="1" applyFont="1" applyFill="1" applyBorder="1" applyAlignment="1"/>
    <xf numFmtId="3" fontId="5" fillId="0" borderId="0" xfId="3" applyNumberFormat="1" applyFont="1" applyFill="1" applyBorder="1" applyAlignment="1"/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49" fontId="25" fillId="0" borderId="0" xfId="9" applyNumberFormat="1" applyAlignment="1">
      <alignment vertical="center"/>
    </xf>
    <xf numFmtId="0" fontId="25" fillId="0" borderId="0" xfId="9" applyAlignment="1">
      <alignment vertical="center"/>
    </xf>
    <xf numFmtId="165" fontId="11" fillId="11" borderId="0" xfId="0" applyNumberFormat="1" applyFont="1" applyFill="1" applyAlignment="1">
      <alignment vertical="center"/>
    </xf>
    <xf numFmtId="0" fontId="11" fillId="11" borderId="0" xfId="0" applyFont="1" applyFill="1" applyAlignment="1">
      <alignment vertical="center"/>
    </xf>
    <xf numFmtId="0" fontId="5" fillId="9" borderId="0" xfId="0" applyFont="1" applyFill="1" applyBorder="1" applyAlignment="1">
      <alignment horizontal="left" vertical="center"/>
    </xf>
    <xf numFmtId="0" fontId="16" fillId="9" borderId="0" xfId="0" applyFont="1" applyFill="1" applyAlignment="1">
      <alignment horizontal="left" vertical="center"/>
    </xf>
    <xf numFmtId="0" fontId="16" fillId="9" borderId="0" xfId="0" quotePrefix="1" applyFont="1" applyFill="1" applyAlignment="1">
      <alignment vertical="center"/>
    </xf>
    <xf numFmtId="0" fontId="12" fillId="9" borderId="0" xfId="0" applyFont="1" applyFill="1" applyAlignment="1">
      <alignment vertical="center"/>
    </xf>
    <xf numFmtId="0" fontId="11" fillId="9" borderId="0" xfId="0" applyFont="1" applyFill="1" applyAlignment="1">
      <alignment vertical="center"/>
    </xf>
    <xf numFmtId="0" fontId="11" fillId="9" borderId="0" xfId="0" applyFont="1" applyFill="1" applyAlignment="1">
      <alignment horizontal="left" vertical="center"/>
    </xf>
    <xf numFmtId="0" fontId="19" fillId="11" borderId="0" xfId="0" applyFont="1" applyFill="1" applyBorder="1" applyAlignment="1">
      <alignment vertical="center"/>
    </xf>
    <xf numFmtId="0" fontId="11" fillId="10" borderId="0" xfId="0" applyFont="1" applyFill="1" applyAlignment="1">
      <alignment vertical="center"/>
    </xf>
    <xf numFmtId="1" fontId="11" fillId="11" borderId="0" xfId="0" applyNumberFormat="1" applyFont="1" applyFill="1" applyAlignment="1">
      <alignment vertical="center"/>
    </xf>
    <xf numFmtId="0" fontId="25" fillId="0" borderId="0" xfId="9"/>
    <xf numFmtId="0" fontId="37" fillId="0" borderId="0" xfId="0" applyFont="1"/>
    <xf numFmtId="0" fontId="37" fillId="0" borderId="0" xfId="0" applyFont="1" applyBorder="1"/>
    <xf numFmtId="0" fontId="38" fillId="0" borderId="0" xfId="0" applyFont="1"/>
    <xf numFmtId="0" fontId="37" fillId="0" borderId="4" xfId="0" applyFont="1" applyBorder="1"/>
    <xf numFmtId="0" fontId="37" fillId="0" borderId="0" xfId="0" applyFont="1" applyBorder="1" applyAlignment="1">
      <alignment horizontal="right"/>
    </xf>
    <xf numFmtId="0" fontId="37" fillId="0" borderId="7" xfId="0" applyFont="1" applyBorder="1"/>
    <xf numFmtId="0" fontId="37" fillId="0" borderId="8" xfId="0" applyFont="1" applyBorder="1"/>
    <xf numFmtId="0" fontId="37" fillId="0" borderId="3" xfId="0" applyFont="1" applyBorder="1"/>
    <xf numFmtId="0" fontId="37" fillId="0" borderId="3" xfId="0" applyFont="1" applyBorder="1" applyAlignment="1">
      <alignment horizontal="right"/>
    </xf>
    <xf numFmtId="0" fontId="37" fillId="0" borderId="9" xfId="0" applyFont="1" applyBorder="1"/>
    <xf numFmtId="0" fontId="42" fillId="0" borderId="0" xfId="0" applyFont="1"/>
    <xf numFmtId="0" fontId="37" fillId="0" borderId="4" xfId="0" applyFont="1" applyFill="1" applyBorder="1"/>
    <xf numFmtId="0" fontId="37" fillId="0" borderId="0" xfId="0" applyFont="1" applyFill="1" applyBorder="1"/>
    <xf numFmtId="0" fontId="39" fillId="0" borderId="0" xfId="0" applyFont="1" applyBorder="1" applyAlignment="1">
      <alignment horizontal="center"/>
    </xf>
    <xf numFmtId="0" fontId="6" fillId="0" borderId="0" xfId="8" applyFont="1" applyBorder="1" applyAlignment="1"/>
    <xf numFmtId="0" fontId="37" fillId="0" borderId="4" xfId="0" applyFont="1" applyBorder="1" applyAlignment="1"/>
    <xf numFmtId="0" fontId="37" fillId="0" borderId="0" xfId="0" applyFont="1" applyBorder="1" applyAlignment="1"/>
    <xf numFmtId="0" fontId="37" fillId="0" borderId="8" xfId="0" applyFont="1" applyBorder="1" applyAlignment="1"/>
    <xf numFmtId="0" fontId="37" fillId="0" borderId="3" xfId="0" applyFont="1" applyBorder="1" applyAlignment="1"/>
    <xf numFmtId="0" fontId="6" fillId="0" borderId="0" xfId="8" quotePrefix="1" applyFont="1" applyBorder="1" applyAlignment="1">
      <alignment horizontal="left" vertical="top"/>
    </xf>
    <xf numFmtId="0" fontId="37" fillId="0" borderId="7" xfId="0" applyFont="1" applyBorder="1" applyAlignment="1"/>
    <xf numFmtId="0" fontId="42" fillId="0" borderId="0" xfId="0" applyFont="1" applyBorder="1"/>
    <xf numFmtId="0" fontId="37" fillId="0" borderId="9" xfId="0" applyFont="1" applyBorder="1" applyAlignment="1"/>
    <xf numFmtId="0" fontId="39" fillId="0" borderId="0" xfId="0" applyFont="1" applyBorder="1"/>
    <xf numFmtId="0" fontId="43" fillId="0" borderId="0" xfId="0" applyFont="1" applyAlignment="1"/>
    <xf numFmtId="0" fontId="32" fillId="0" borderId="0" xfId="0" applyFont="1" applyAlignment="1"/>
    <xf numFmtId="0" fontId="16" fillId="9" borderId="0" xfId="0" applyFont="1" applyFill="1" applyAlignment="1">
      <alignment wrapText="1"/>
    </xf>
    <xf numFmtId="165" fontId="26" fillId="0" borderId="0" xfId="0" applyNumberFormat="1" applyFont="1" applyBorder="1"/>
    <xf numFmtId="165" fontId="5" fillId="9" borderId="0" xfId="0" applyNumberFormat="1" applyFont="1" applyFill="1" applyBorder="1"/>
    <xf numFmtId="165" fontId="0" fillId="10" borderId="0" xfId="0" applyNumberFormat="1" applyFill="1"/>
    <xf numFmtId="165" fontId="26" fillId="11" borderId="0" xfId="0" applyNumberFormat="1" applyFont="1" applyFill="1" applyBorder="1"/>
    <xf numFmtId="164" fontId="16" fillId="0" borderId="0" xfId="0" applyNumberFormat="1" applyFont="1" applyAlignment="1">
      <alignment horizontal="right"/>
    </xf>
    <xf numFmtId="0" fontId="0" fillId="0" borderId="0" xfId="0" applyAlignment="1">
      <alignment vertical="center"/>
    </xf>
    <xf numFmtId="0" fontId="0" fillId="10" borderId="0" xfId="0" applyFill="1" applyAlignment="1">
      <alignment vertical="center"/>
    </xf>
    <xf numFmtId="0" fontId="11" fillId="9" borderId="0" xfId="0" applyNumberFormat="1" applyFont="1" applyFill="1" applyAlignment="1">
      <alignment vertical="center"/>
    </xf>
    <xf numFmtId="0" fontId="16" fillId="9" borderId="0" xfId="0" applyNumberFormat="1" applyFont="1" applyFill="1" applyAlignment="1">
      <alignment vertical="center"/>
    </xf>
    <xf numFmtId="0" fontId="15" fillId="13" borderId="0" xfId="0" applyFont="1" applyFill="1" applyAlignment="1">
      <alignment vertical="center" wrapText="1"/>
    </xf>
    <xf numFmtId="0" fontId="0" fillId="13" borderId="0" xfId="0" applyFill="1" applyAlignment="1">
      <alignment vertical="center" wrapText="1"/>
    </xf>
    <xf numFmtId="0" fontId="39" fillId="3" borderId="5" xfId="0" applyFont="1" applyFill="1" applyBorder="1" applyAlignment="1">
      <alignment horizontal="center"/>
    </xf>
    <xf numFmtId="0" fontId="39" fillId="3" borderId="10" xfId="0" applyFont="1" applyFill="1" applyBorder="1" applyAlignment="1">
      <alignment horizontal="center"/>
    </xf>
    <xf numFmtId="3" fontId="40" fillId="3" borderId="10" xfId="0" applyNumberFormat="1" applyFont="1" applyFill="1" applyBorder="1" applyAlignment="1">
      <alignment horizontal="center"/>
    </xf>
    <xf numFmtId="3" fontId="40" fillId="3" borderId="6" xfId="0" applyNumberFormat="1" applyFont="1" applyFill="1" applyBorder="1" applyAlignment="1">
      <alignment horizontal="center"/>
    </xf>
    <xf numFmtId="166" fontId="41" fillId="0" borderId="0" xfId="0" applyNumberFormat="1" applyFont="1" applyBorder="1" applyAlignment="1">
      <alignment horizontal="center"/>
    </xf>
    <xf numFmtId="166" fontId="41" fillId="0" borderId="3" xfId="0" applyNumberFormat="1" applyFont="1" applyBorder="1" applyAlignment="1">
      <alignment horizontal="center"/>
    </xf>
    <xf numFmtId="167" fontId="40" fillId="3" borderId="10" xfId="10" applyNumberFormat="1" applyFont="1" applyFill="1" applyBorder="1" applyAlignment="1">
      <alignment horizontal="center"/>
    </xf>
    <xf numFmtId="167" fontId="40" fillId="3" borderId="6" xfId="10" applyNumberFormat="1" applyFont="1" applyFill="1" applyBorder="1" applyAlignment="1">
      <alignment horizontal="center"/>
    </xf>
    <xf numFmtId="166" fontId="37" fillId="12" borderId="0" xfId="0" applyNumberFormat="1" applyFont="1" applyFill="1" applyBorder="1" applyAlignment="1">
      <alignment horizontal="center"/>
    </xf>
    <xf numFmtId="0" fontId="39" fillId="4" borderId="5" xfId="0" applyFont="1" applyFill="1" applyBorder="1" applyAlignment="1">
      <alignment horizontal="center"/>
    </xf>
    <xf numFmtId="0" fontId="39" fillId="4" borderId="10" xfId="0" applyFont="1" applyFill="1" applyBorder="1" applyAlignment="1">
      <alignment horizontal="center"/>
    </xf>
    <xf numFmtId="167" fontId="39" fillId="4" borderId="10" xfId="10" applyNumberFormat="1" applyFont="1" applyFill="1" applyBorder="1" applyAlignment="1">
      <alignment horizontal="center"/>
    </xf>
    <xf numFmtId="167" fontId="39" fillId="4" borderId="6" xfId="10" applyNumberFormat="1" applyFont="1" applyFill="1" applyBorder="1" applyAlignment="1">
      <alignment horizontal="center"/>
    </xf>
    <xf numFmtId="166" fontId="37" fillId="0" borderId="0" xfId="0" applyNumberFormat="1" applyFont="1" applyBorder="1" applyAlignment="1">
      <alignment horizontal="center"/>
    </xf>
    <xf numFmtId="166" fontId="37" fillId="0" borderId="3" xfId="0" applyNumberFormat="1" applyFont="1" applyBorder="1" applyAlignment="1">
      <alignment horizontal="center"/>
    </xf>
    <xf numFmtId="0" fontId="39" fillId="5" borderId="5" xfId="0" applyFont="1" applyFill="1" applyBorder="1" applyAlignment="1">
      <alignment horizontal="center"/>
    </xf>
    <xf numFmtId="0" fontId="39" fillId="5" borderId="10" xfId="0" applyFont="1" applyFill="1" applyBorder="1" applyAlignment="1">
      <alignment horizontal="center"/>
    </xf>
    <xf numFmtId="167" fontId="39" fillId="5" borderId="10" xfId="10" applyNumberFormat="1" applyFont="1" applyFill="1" applyBorder="1" applyAlignment="1">
      <alignment horizontal="center"/>
    </xf>
    <xf numFmtId="167" fontId="39" fillId="5" borderId="6" xfId="10" applyNumberFormat="1" applyFont="1" applyFill="1" applyBorder="1" applyAlignment="1">
      <alignment horizontal="center"/>
    </xf>
    <xf numFmtId="0" fontId="39" fillId="6" borderId="5" xfId="0" applyFont="1" applyFill="1" applyBorder="1" applyAlignment="1">
      <alignment horizontal="center"/>
    </xf>
    <xf numFmtId="0" fontId="39" fillId="6" borderId="10" xfId="0" applyFont="1" applyFill="1" applyBorder="1" applyAlignment="1">
      <alignment horizontal="center"/>
    </xf>
    <xf numFmtId="167" fontId="39" fillId="6" borderId="10" xfId="10" applyNumberFormat="1" applyFont="1" applyFill="1" applyBorder="1" applyAlignment="1">
      <alignment horizontal="center"/>
    </xf>
    <xf numFmtId="167" fontId="39" fillId="6" borderId="6" xfId="10" applyNumberFormat="1" applyFont="1" applyFill="1" applyBorder="1" applyAlignment="1">
      <alignment horizontal="center"/>
    </xf>
    <xf numFmtId="0" fontId="39" fillId="7" borderId="5" xfId="0" applyFont="1" applyFill="1" applyBorder="1" applyAlignment="1">
      <alignment horizontal="center"/>
    </xf>
    <xf numFmtId="0" fontId="39" fillId="7" borderId="10" xfId="0" applyFont="1" applyFill="1" applyBorder="1" applyAlignment="1">
      <alignment horizontal="center"/>
    </xf>
    <xf numFmtId="167" fontId="39" fillId="7" borderId="10" xfId="10" applyNumberFormat="1" applyFont="1" applyFill="1" applyBorder="1" applyAlignment="1">
      <alignment horizontal="center"/>
    </xf>
    <xf numFmtId="167" fontId="39" fillId="7" borderId="6" xfId="10" applyNumberFormat="1" applyFont="1" applyFill="1" applyBorder="1" applyAlignment="1">
      <alignment horizontal="center"/>
    </xf>
    <xf numFmtId="0" fontId="39" fillId="8" borderId="5" xfId="0" applyFont="1" applyFill="1" applyBorder="1" applyAlignment="1">
      <alignment horizontal="center"/>
    </xf>
    <xf numFmtId="0" fontId="39" fillId="8" borderId="10" xfId="0" applyFont="1" applyFill="1" applyBorder="1" applyAlignment="1">
      <alignment horizontal="center"/>
    </xf>
    <xf numFmtId="167" fontId="39" fillId="8" borderId="10" xfId="10" applyNumberFormat="1" applyFont="1" applyFill="1" applyBorder="1" applyAlignment="1">
      <alignment horizontal="center"/>
    </xf>
    <xf numFmtId="167" fontId="39" fillId="8" borderId="6" xfId="10" applyNumberFormat="1" applyFont="1" applyFill="1" applyBorder="1" applyAlignment="1">
      <alignment horizontal="center"/>
    </xf>
    <xf numFmtId="0" fontId="20" fillId="0" borderId="0" xfId="0" applyFont="1" applyAlignment="1">
      <alignment horizontal="left" vertical="center"/>
    </xf>
    <xf numFmtId="0" fontId="39" fillId="2" borderId="5" xfId="0" applyFont="1" applyFill="1" applyBorder="1" applyAlignment="1">
      <alignment horizontal="center"/>
    </xf>
    <xf numFmtId="0" fontId="39" fillId="2" borderId="10" xfId="0" applyFont="1" applyFill="1" applyBorder="1" applyAlignment="1">
      <alignment horizontal="center"/>
    </xf>
    <xf numFmtId="167" fontId="39" fillId="2" borderId="10" xfId="10" applyNumberFormat="1" applyFont="1" applyFill="1" applyBorder="1" applyAlignment="1">
      <alignment horizontal="center"/>
    </xf>
    <xf numFmtId="167" fontId="39" fillId="2" borderId="6" xfId="10" applyNumberFormat="1" applyFont="1" applyFill="1" applyBorder="1" applyAlignment="1">
      <alignment horizontal="center"/>
    </xf>
    <xf numFmtId="164" fontId="39" fillId="6" borderId="10" xfId="0" applyNumberFormat="1" applyFont="1" applyFill="1" applyBorder="1" applyAlignment="1">
      <alignment horizontal="center"/>
    </xf>
    <xf numFmtId="164" fontId="39" fillId="6" borderId="6" xfId="0" applyNumberFormat="1" applyFont="1" applyFill="1" applyBorder="1" applyAlignment="1">
      <alignment horizontal="center"/>
    </xf>
    <xf numFmtId="169" fontId="39" fillId="4" borderId="10" xfId="10" applyNumberFormat="1" applyFont="1" applyFill="1" applyBorder="1" applyAlignment="1">
      <alignment horizontal="center"/>
    </xf>
    <xf numFmtId="169" fontId="39" fillId="4" borderId="6" xfId="10" applyNumberFormat="1" applyFont="1" applyFill="1" applyBorder="1" applyAlignment="1">
      <alignment horizontal="center"/>
    </xf>
    <xf numFmtId="169" fontId="39" fillId="5" borderId="10" xfId="10" applyNumberFormat="1" applyFont="1" applyFill="1" applyBorder="1" applyAlignment="1">
      <alignment horizontal="center"/>
    </xf>
    <xf numFmtId="169" fontId="39" fillId="5" borderId="6" xfId="10" applyNumberFormat="1" applyFont="1" applyFill="1" applyBorder="1" applyAlignment="1">
      <alignment horizontal="center"/>
    </xf>
    <xf numFmtId="169" fontId="39" fillId="7" borderId="10" xfId="10" applyNumberFormat="1" applyFont="1" applyFill="1" applyBorder="1" applyAlignment="1">
      <alignment horizontal="center"/>
    </xf>
    <xf numFmtId="169" fontId="39" fillId="7" borderId="6" xfId="10" applyNumberFormat="1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169" fontId="40" fillId="3" borderId="10" xfId="10" applyNumberFormat="1" applyFont="1" applyFill="1" applyBorder="1" applyAlignment="1">
      <alignment horizontal="center"/>
    </xf>
    <xf numFmtId="169" fontId="40" fillId="3" borderId="6" xfId="10" applyNumberFormat="1" applyFont="1" applyFill="1" applyBorder="1" applyAlignment="1">
      <alignment horizontal="center"/>
    </xf>
    <xf numFmtId="0" fontId="36" fillId="0" borderId="0" xfId="0" applyFont="1" applyAlignment="1">
      <alignment horizontal="center" vertical="center"/>
    </xf>
    <xf numFmtId="164" fontId="5" fillId="9" borderId="19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2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1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3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5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8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6" xfId="0" applyNumberFormat="1" applyFont="1" applyFill="1" applyBorder="1" applyAlignment="1" applyProtection="1">
      <alignment horizontal="left" vertical="center" wrapText="1"/>
      <protection locked="0"/>
    </xf>
    <xf numFmtId="49" fontId="5" fillId="9" borderId="19" xfId="0" applyNumberFormat="1" applyFont="1" applyFill="1" applyBorder="1" applyAlignment="1" applyProtection="1">
      <alignment horizontal="left" vertical="center"/>
      <protection locked="0"/>
    </xf>
    <xf numFmtId="49" fontId="5" fillId="9" borderId="20" xfId="0" applyNumberFormat="1" applyFont="1" applyFill="1" applyBorder="1" applyAlignment="1" applyProtection="1">
      <alignment horizontal="left" vertical="center"/>
      <protection locked="0"/>
    </xf>
    <xf numFmtId="49" fontId="5" fillId="9" borderId="21" xfId="0" applyNumberFormat="1" applyFont="1" applyFill="1" applyBorder="1" applyAlignment="1" applyProtection="1">
      <alignment horizontal="left" vertical="center"/>
      <protection locked="0"/>
    </xf>
    <xf numFmtId="49" fontId="5" fillId="9" borderId="27" xfId="0" applyNumberFormat="1" applyFont="1" applyFill="1" applyBorder="1" applyAlignment="1" applyProtection="1">
      <alignment horizontal="left" vertical="center"/>
      <protection locked="0"/>
    </xf>
    <xf numFmtId="49" fontId="5" fillId="9" borderId="24" xfId="0" applyNumberFormat="1" applyFont="1" applyFill="1" applyBorder="1" applyAlignment="1" applyProtection="1">
      <alignment horizontal="left" vertical="center"/>
      <protection locked="0"/>
    </xf>
    <xf numFmtId="49" fontId="5" fillId="9" borderId="28" xfId="0" applyNumberFormat="1" applyFont="1" applyFill="1" applyBorder="1" applyAlignment="1" applyProtection="1">
      <alignment horizontal="left" vertical="center"/>
      <protection locked="0"/>
    </xf>
    <xf numFmtId="49" fontId="5" fillId="9" borderId="25" xfId="0" applyNumberFormat="1" applyFont="1" applyFill="1" applyBorder="1" applyAlignment="1" applyProtection="1">
      <alignment horizontal="left" vertical="center"/>
      <protection locked="0"/>
    </xf>
    <xf numFmtId="49" fontId="5" fillId="9" borderId="29" xfId="0" applyNumberFormat="1" applyFont="1" applyFill="1" applyBorder="1" applyAlignment="1" applyProtection="1">
      <alignment horizontal="left" vertical="center"/>
      <protection locked="0"/>
    </xf>
    <xf numFmtId="49" fontId="5" fillId="9" borderId="26" xfId="0" applyNumberFormat="1" applyFont="1" applyFill="1" applyBorder="1" applyAlignment="1" applyProtection="1">
      <alignment horizontal="left" vertical="center"/>
      <protection locked="0"/>
    </xf>
    <xf numFmtId="164" fontId="5" fillId="9" borderId="11" xfId="0" applyNumberFormat="1" applyFont="1" applyFill="1" applyBorder="1" applyAlignment="1" applyProtection="1">
      <alignment horizontal="left" vertical="center" wrapText="1"/>
      <protection locked="0"/>
    </xf>
    <xf numFmtId="49" fontId="5" fillId="9" borderId="27" xfId="0" applyNumberFormat="1" applyFont="1" applyFill="1" applyBorder="1" applyAlignment="1" applyProtection="1">
      <alignment vertical="center"/>
      <protection locked="0"/>
    </xf>
    <xf numFmtId="49" fontId="5" fillId="9" borderId="24" xfId="0" applyNumberFormat="1" applyFont="1" applyFill="1" applyBorder="1" applyAlignment="1" applyProtection="1">
      <alignment vertical="center"/>
      <protection locked="0"/>
    </xf>
    <xf numFmtId="49" fontId="5" fillId="9" borderId="28" xfId="0" applyNumberFormat="1" applyFont="1" applyFill="1" applyBorder="1" applyAlignment="1" applyProtection="1">
      <alignment vertical="center"/>
      <protection locked="0"/>
    </xf>
    <xf numFmtId="49" fontId="5" fillId="9" borderId="25" xfId="0" applyNumberFormat="1" applyFont="1" applyFill="1" applyBorder="1" applyAlignment="1" applyProtection="1">
      <alignment vertical="center"/>
      <protection locked="0"/>
    </xf>
    <xf numFmtId="49" fontId="5" fillId="9" borderId="29" xfId="0" applyNumberFormat="1" applyFont="1" applyFill="1" applyBorder="1" applyAlignment="1" applyProtection="1">
      <alignment vertical="center"/>
      <protection locked="0"/>
    </xf>
    <xf numFmtId="49" fontId="5" fillId="9" borderId="26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49" fontId="5" fillId="9" borderId="15" xfId="0" applyNumberFormat="1" applyFont="1" applyFill="1" applyBorder="1" applyAlignment="1" applyProtection="1">
      <alignment horizontal="left" vertical="center"/>
      <protection locked="0"/>
    </xf>
    <xf numFmtId="49" fontId="5" fillId="9" borderId="18" xfId="0" applyNumberFormat="1" applyFont="1" applyFill="1" applyBorder="1" applyAlignment="1" applyProtection="1">
      <alignment horizontal="left" vertical="center"/>
      <protection locked="0"/>
    </xf>
    <xf numFmtId="49" fontId="5" fillId="9" borderId="16" xfId="0" applyNumberFormat="1" applyFont="1" applyFill="1" applyBorder="1" applyAlignment="1" applyProtection="1">
      <alignment horizontal="left" vertical="center"/>
      <protection locked="0"/>
    </xf>
    <xf numFmtId="164" fontId="5" fillId="9" borderId="12" xfId="0" applyNumberFormat="1" applyFont="1" applyFill="1" applyBorder="1" applyAlignment="1">
      <alignment vertical="center"/>
    </xf>
    <xf numFmtId="164" fontId="5" fillId="9" borderId="13" xfId="0" applyNumberFormat="1" applyFont="1" applyFill="1" applyBorder="1" applyAlignment="1">
      <alignment vertical="center"/>
    </xf>
    <xf numFmtId="164" fontId="5" fillId="9" borderId="14" xfId="0" applyNumberFormat="1" applyFont="1" applyFill="1" applyBorder="1" applyAlignment="1">
      <alignment vertical="center"/>
    </xf>
    <xf numFmtId="0" fontId="5" fillId="9" borderId="15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horizontal="center" vertical="center"/>
    </xf>
    <xf numFmtId="0" fontId="16" fillId="9" borderId="12" xfId="0" applyFont="1" applyFill="1" applyBorder="1" applyAlignment="1">
      <alignment horizontal="left"/>
    </xf>
    <xf numFmtId="0" fontId="16" fillId="9" borderId="13" xfId="0" applyFont="1" applyFill="1" applyBorder="1" applyAlignment="1">
      <alignment horizontal="left"/>
    </xf>
  </cellXfs>
  <cellStyles count="53">
    <cellStyle name="Hipervínculo" xfId="9" builtinId="8"/>
    <cellStyle name="Millares" xfId="10" builtinId="3"/>
    <cellStyle name="Millares 2" xfId="4"/>
    <cellStyle name="Millares 2 2" xfId="6"/>
    <cellStyle name="Millares 2 2 2" xfId="13"/>
    <cellStyle name="Millares 2 2 2 2" xfId="21"/>
    <cellStyle name="Millares 2 2 3" xfId="17"/>
    <cellStyle name="Millares 2 3" xfId="11"/>
    <cellStyle name="Millares 2 3 2" xfId="19"/>
    <cellStyle name="Millares 2 4" xfId="15"/>
    <cellStyle name="Millares 3" xfId="5"/>
    <cellStyle name="Millares 3 2" xfId="12"/>
    <cellStyle name="Millares 3 2 2" xfId="20"/>
    <cellStyle name="Millares 3 3" xfId="16"/>
    <cellStyle name="Millares 4" xfId="14"/>
    <cellStyle name="Millares 4 2" xfId="22"/>
    <cellStyle name="Millares 5" xfId="18"/>
    <cellStyle name="Normal" xfId="0" builtinId="0"/>
    <cellStyle name="Normal 2" xfId="7"/>
    <cellStyle name="Normal 3" xfId="8"/>
    <cellStyle name="Normal_Hoja1" xfId="1"/>
    <cellStyle name="Normal_Hoja4" xfId="3"/>
    <cellStyle name="Normal_Hoja7" xfId="2"/>
    <cellStyle name="style1635415482130" xfId="38"/>
    <cellStyle name="style1635415482177" xfId="39"/>
    <cellStyle name="style1635415482221" xfId="48"/>
    <cellStyle name="style1635415482266" xfId="49"/>
    <cellStyle name="style1635415482467" xfId="43"/>
    <cellStyle name="style1635415482588" xfId="44"/>
    <cellStyle name="style1635415482760" xfId="23"/>
    <cellStyle name="style1635415482791" xfId="24"/>
    <cellStyle name="style1635415482822" xfId="33"/>
    <cellStyle name="style1635415482854" xfId="34"/>
    <cellStyle name="style1635415483416" xfId="28"/>
    <cellStyle name="style1635415483447" xfId="29"/>
    <cellStyle name="style1635415483479" xfId="25"/>
    <cellStyle name="style1635415483526" xfId="26"/>
    <cellStyle name="style1635415483572" xfId="27"/>
    <cellStyle name="style1635415483604" xfId="30"/>
    <cellStyle name="style1635415483666" xfId="31"/>
    <cellStyle name="style1635415483713" xfId="32"/>
    <cellStyle name="style1635415483760" xfId="35"/>
    <cellStyle name="style1635415483807" xfId="36"/>
    <cellStyle name="style1635415483854" xfId="37"/>
    <cellStyle name="style1635415483901" xfId="40"/>
    <cellStyle name="style1635415483932" xfId="41"/>
    <cellStyle name="style1635415483979" xfId="42"/>
    <cellStyle name="style1635415484026" xfId="45"/>
    <cellStyle name="style1635415484057" xfId="46"/>
    <cellStyle name="style1635415484104" xfId="47"/>
    <cellStyle name="style1635415484166" xfId="50"/>
    <cellStyle name="style1635415484213" xfId="51"/>
    <cellStyle name="style1635415484260" xfId="52"/>
  </cellStyles>
  <dxfs count="76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</font>
    </dxf>
    <dxf>
      <font>
        <strike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141873</xdr:colOff>
      <xdr:row>3</xdr:row>
      <xdr:rowOff>107736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77800"/>
          <a:ext cx="1627773" cy="4633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5631</xdr:colOff>
      <xdr:row>7</xdr:row>
      <xdr:rowOff>3329</xdr:rowOff>
    </xdr:from>
    <xdr:to>
      <xdr:col>10</xdr:col>
      <xdr:colOff>67995</xdr:colOff>
      <xdr:row>11</xdr:row>
      <xdr:rowOff>79577</xdr:rowOff>
    </xdr:to>
    <xdr:cxnSp macro="">
      <xdr:nvCxnSpPr>
        <xdr:cNvPr id="2" name="Conector angular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rot="10800000" flipV="1">
          <a:off x="1549836" y="912534"/>
          <a:ext cx="1173614" cy="624657"/>
        </a:xfrm>
        <a:prstGeom prst="bentConnector3">
          <a:avLst>
            <a:gd name="adj1" fmla="val 8938"/>
          </a:avLst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375228</xdr:colOff>
      <xdr:row>11</xdr:row>
      <xdr:rowOff>82428</xdr:rowOff>
    </xdr:from>
    <xdr:to>
      <xdr:col>14</xdr:col>
      <xdr:colOff>6106</xdr:colOff>
      <xdr:row>11</xdr:row>
      <xdr:rowOff>82428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2568864" y="1540042"/>
          <a:ext cx="1030765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242303</xdr:colOff>
      <xdr:row>13</xdr:row>
      <xdr:rowOff>142039</xdr:rowOff>
    </xdr:from>
    <xdr:to>
      <xdr:col>17</xdr:col>
      <xdr:colOff>25066</xdr:colOff>
      <xdr:row>19</xdr:row>
      <xdr:rowOff>75197</xdr:rowOff>
    </xdr:to>
    <xdr:cxnSp macro="">
      <xdr:nvCxnSpPr>
        <xdr:cNvPr id="4" name="Conector angular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rot="10800000" flipV="1">
          <a:off x="6236703" y="3088439"/>
          <a:ext cx="6526463" cy="1038058"/>
        </a:xfrm>
        <a:prstGeom prst="bentConnector3">
          <a:avLst>
            <a:gd name="adj1" fmla="val 820"/>
          </a:avLst>
        </a:prstGeom>
        <a:ln w="12700">
          <a:gradFill flip="none" rotWithShape="1">
            <a:gsLst>
              <a:gs pos="96000">
                <a:srgbClr val="FFC000"/>
              </a:gs>
              <a:gs pos="84000">
                <a:srgbClr val="DAC976"/>
              </a:gs>
              <a:gs pos="67000">
                <a:schemeClr val="accent1">
                  <a:lumMod val="45000"/>
                  <a:lumOff val="55000"/>
                </a:schemeClr>
              </a:gs>
            </a:gsLst>
            <a:lin ang="540000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6414</xdr:colOff>
      <xdr:row>19</xdr:row>
      <xdr:rowOff>76363</xdr:rowOff>
    </xdr:from>
    <xdr:to>
      <xdr:col>20</xdr:col>
      <xdr:colOff>0</xdr:colOff>
      <xdr:row>19</xdr:row>
      <xdr:rowOff>77376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V="1">
          <a:off x="12744514" y="4127663"/>
          <a:ext cx="2241486" cy="1013"/>
        </a:xfrm>
        <a:prstGeom prst="straightConnector1">
          <a:avLst/>
        </a:prstGeom>
        <a:ln w="127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4536</xdr:colOff>
      <xdr:row>22</xdr:row>
      <xdr:rowOff>4410</xdr:rowOff>
    </xdr:from>
    <xdr:to>
      <xdr:col>4</xdr:col>
      <xdr:colOff>8820</xdr:colOff>
      <xdr:row>56</xdr:row>
      <xdr:rowOff>99785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 flipH="1">
          <a:off x="3001736" y="4608160"/>
          <a:ext cx="4284" cy="6356475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48000">
                <a:schemeClr val="accent2">
                  <a:lumMod val="97000"/>
                  <a:lumOff val="3000"/>
                </a:schemeClr>
              </a:gs>
              <a:gs pos="100000">
                <a:schemeClr val="accent2">
                  <a:lumMod val="60000"/>
                  <a:lumOff val="40000"/>
                </a:schemeClr>
              </a:gs>
            </a:gsLst>
            <a:lin ang="162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4960</xdr:colOff>
      <xdr:row>56</xdr:row>
      <xdr:rowOff>96738</xdr:rowOff>
    </xdr:from>
    <xdr:to>
      <xdr:col>4</xdr:col>
      <xdr:colOff>238960</xdr:colOff>
      <xdr:row>56</xdr:row>
      <xdr:rowOff>99785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3002160" y="10961588"/>
          <a:ext cx="234000" cy="3047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13685</xdr:colOff>
      <xdr:row>25</xdr:row>
      <xdr:rowOff>71164</xdr:rowOff>
    </xdr:from>
    <xdr:to>
      <xdr:col>4</xdr:col>
      <xdr:colOff>240485</xdr:colOff>
      <xdr:row>25</xdr:row>
      <xdr:rowOff>74211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3010885" y="5227364"/>
          <a:ext cx="2268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77000">
                <a:schemeClr val="accent6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120431</xdr:colOff>
      <xdr:row>28</xdr:row>
      <xdr:rowOff>0</xdr:rowOff>
    </xdr:from>
    <xdr:to>
      <xdr:col>7</xdr:col>
      <xdr:colOff>1006</xdr:colOff>
      <xdr:row>38</xdr:row>
      <xdr:rowOff>54742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pSpPr/>
      </xdr:nvGrpSpPr>
      <xdr:grpSpPr>
        <a:xfrm>
          <a:off x="1621340" y="4170795"/>
          <a:ext cx="486711" cy="1425765"/>
          <a:chOff x="1361567" y="3824432"/>
          <a:chExt cx="370103" cy="1440196"/>
        </a:xfrm>
      </xdr:grpSpPr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CxnSpPr/>
        </xdr:nvCxnSpPr>
        <xdr:spPr>
          <a:xfrm flipH="1">
            <a:off x="1361567" y="3824432"/>
            <a:ext cx="1547" cy="1440196"/>
          </a:xfrm>
          <a:prstGeom prst="line">
            <a:avLst/>
          </a:prstGeom>
          <a:ln w="12700">
            <a:gradFill flip="none" rotWithShape="1">
              <a:gsLst>
                <a:gs pos="0">
                  <a:schemeClr val="accent6"/>
                </a:gs>
                <a:gs pos="100000">
                  <a:schemeClr val="accent6">
                    <a:lumMod val="40000"/>
                    <a:lumOff val="60000"/>
                  </a:schemeClr>
                </a:gs>
              </a:gsLst>
              <a:lin ang="5400000" scaled="1"/>
              <a:tileRect/>
            </a:gra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ector recto de flecha 10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CxnSpPr/>
        </xdr:nvCxnSpPr>
        <xdr:spPr>
          <a:xfrm>
            <a:off x="1369778" y="4319443"/>
            <a:ext cx="361892" cy="3047"/>
          </a:xfrm>
          <a:prstGeom prst="straightConnector1">
            <a:avLst/>
          </a:prstGeom>
          <a:ln w="12700">
            <a:gradFill flip="none" rotWithShape="1">
              <a:gsLst>
                <a:gs pos="2000">
                  <a:schemeClr val="accent6"/>
                </a:gs>
                <a:gs pos="100000">
                  <a:schemeClr val="accent6">
                    <a:lumMod val="20000"/>
                    <a:lumOff val="80000"/>
                  </a:schemeClr>
                </a:gs>
              </a:gsLst>
              <a:lin ang="0" scaled="1"/>
              <a:tileRect/>
            </a:gra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Conector recto de flecha 11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CxnSpPr/>
        </xdr:nvCxnSpPr>
        <xdr:spPr>
          <a:xfrm>
            <a:off x="1367041" y="5259154"/>
            <a:ext cx="361892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119889</xdr:colOff>
      <xdr:row>41</xdr:row>
      <xdr:rowOff>4329</xdr:rowOff>
    </xdr:from>
    <xdr:to>
      <xdr:col>9</xdr:col>
      <xdr:colOff>1951</xdr:colOff>
      <xdr:row>50</xdr:row>
      <xdr:rowOff>75020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GrpSpPr/>
      </xdr:nvGrpSpPr>
      <xdr:grpSpPr>
        <a:xfrm>
          <a:off x="2226934" y="5957454"/>
          <a:ext cx="444903" cy="1304611"/>
          <a:chOff x="1857480" y="5629852"/>
          <a:chExt cx="371589" cy="1317600"/>
        </a:xfrm>
      </xdr:grpSpPr>
      <xdr:cxnSp macro="">
        <xdr:nvCxnSpPr>
          <xdr:cNvPr id="14" name="Conector recto 13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1857480" y="5629852"/>
            <a:ext cx="1338" cy="1317600"/>
          </a:xfrm>
          <a:prstGeom prst="line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Conector recto de flecha 14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CxnSpPr/>
        </xdr:nvCxnSpPr>
        <xdr:spPr>
          <a:xfrm>
            <a:off x="1864143" y="6116205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Conector recto de flecha 15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CxnSpPr/>
        </xdr:nvCxnSpPr>
        <xdr:spPr>
          <a:xfrm>
            <a:off x="1864293" y="6940466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121228</xdr:colOff>
      <xdr:row>59</xdr:row>
      <xdr:rowOff>0</xdr:rowOff>
    </xdr:from>
    <xdr:to>
      <xdr:col>5</xdr:col>
      <xdr:colOff>124114</xdr:colOff>
      <xdr:row>68</xdr:row>
      <xdr:rowOff>76955</xdr:rowOff>
    </xdr:to>
    <xdr:cxnSp macro="">
      <xdr:nvCxnSpPr>
        <xdr:cNvPr id="17" name="Conector recto 16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>
          <a:off x="3867728" y="11417300"/>
          <a:ext cx="2886" cy="1734305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127892</xdr:colOff>
      <xdr:row>62</xdr:row>
      <xdr:rowOff>70717</xdr:rowOff>
    </xdr:from>
    <xdr:to>
      <xdr:col>6</xdr:col>
      <xdr:colOff>244440</xdr:colOff>
      <xdr:row>62</xdr:row>
      <xdr:rowOff>73764</xdr:rowOff>
    </xdr:to>
    <xdr:cxnSp macro="">
      <xdr:nvCxnSpPr>
        <xdr:cNvPr id="18" name="Conector recto de flecha 17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>
        <a:xfrm>
          <a:off x="3874392" y="12040467"/>
          <a:ext cx="865848" cy="3047"/>
        </a:xfrm>
        <a:prstGeom prst="straightConnector1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130927</xdr:colOff>
      <xdr:row>68</xdr:row>
      <xdr:rowOff>72364</xdr:rowOff>
    </xdr:from>
    <xdr:to>
      <xdr:col>6</xdr:col>
      <xdr:colOff>247475</xdr:colOff>
      <xdr:row>68</xdr:row>
      <xdr:rowOff>75411</xdr:rowOff>
    </xdr:to>
    <xdr:cxnSp macro="">
      <xdr:nvCxnSpPr>
        <xdr:cNvPr id="19" name="Conector recto de flecha 18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>
          <a:off x="3877427" y="13147014"/>
          <a:ext cx="865848" cy="3047"/>
        </a:xfrm>
        <a:prstGeom prst="straightConnector1">
          <a:avLst/>
        </a:prstGeom>
        <a:ln w="1270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28707</xdr:colOff>
      <xdr:row>22</xdr:row>
      <xdr:rowOff>3053</xdr:rowOff>
    </xdr:from>
    <xdr:to>
      <xdr:col>21</xdr:col>
      <xdr:colOff>30529</xdr:colOff>
      <xdr:row>43</xdr:row>
      <xdr:rowOff>85166</xdr:rowOff>
    </xdr:to>
    <xdr:cxnSp macro="">
      <xdr:nvCxnSpPr>
        <xdr:cNvPr id="20" name="Conector recto 1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>
        <a:xfrm>
          <a:off x="15764007" y="4606803"/>
          <a:ext cx="1822" cy="3949263"/>
        </a:xfrm>
        <a:prstGeom prst="line">
          <a:avLst/>
        </a:prstGeom>
        <a:ln w="12700"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20000"/>
                  <a:lumOff val="80000"/>
                </a:schemeClr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27476</xdr:colOff>
      <xdr:row>25</xdr:row>
      <xdr:rowOff>76322</xdr:rowOff>
    </xdr:from>
    <xdr:to>
      <xdr:col>21</xdr:col>
      <xdr:colOff>243476</xdr:colOff>
      <xdr:row>25</xdr:row>
      <xdr:rowOff>79369</xdr:rowOff>
    </xdr:to>
    <xdr:cxnSp macro="">
      <xdr:nvCxnSpPr>
        <xdr:cNvPr id="21" name="Conector recto de flecha 2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CxnSpPr/>
      </xdr:nvCxnSpPr>
      <xdr:spPr>
        <a:xfrm>
          <a:off x="15762776" y="5232522"/>
          <a:ext cx="216000" cy="3047"/>
        </a:xfrm>
        <a:prstGeom prst="straightConnector1">
          <a:avLst/>
        </a:prstGeom>
        <a:ln w="12700">
          <a:gradFill flip="none" rotWithShape="1">
            <a:gsLst>
              <a:gs pos="4000">
                <a:schemeClr val="accent4"/>
              </a:gs>
              <a:gs pos="47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30529</xdr:colOff>
      <xdr:row>31</xdr:row>
      <xdr:rowOff>76322</xdr:rowOff>
    </xdr:from>
    <xdr:to>
      <xdr:col>21</xdr:col>
      <xdr:colOff>246529</xdr:colOff>
      <xdr:row>31</xdr:row>
      <xdr:rowOff>79369</xdr:rowOff>
    </xdr:to>
    <xdr:cxnSp macro="">
      <xdr:nvCxnSpPr>
        <xdr:cNvPr id="22" name="Conector recto de flecha 21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CxnSpPr/>
      </xdr:nvCxnSpPr>
      <xdr:spPr>
        <a:xfrm>
          <a:off x="15765829" y="6337422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30529</xdr:colOff>
      <xdr:row>37</xdr:row>
      <xdr:rowOff>70216</xdr:rowOff>
    </xdr:from>
    <xdr:to>
      <xdr:col>21</xdr:col>
      <xdr:colOff>246529</xdr:colOff>
      <xdr:row>37</xdr:row>
      <xdr:rowOff>73263</xdr:rowOff>
    </xdr:to>
    <xdr:cxnSp macro="">
      <xdr:nvCxnSpPr>
        <xdr:cNvPr id="23" name="Conector recto de flecha 2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/>
      </xdr:nvCxnSpPr>
      <xdr:spPr>
        <a:xfrm>
          <a:off x="15765829" y="7436216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27476</xdr:colOff>
      <xdr:row>43</xdr:row>
      <xdr:rowOff>73269</xdr:rowOff>
    </xdr:from>
    <xdr:to>
      <xdr:col>21</xdr:col>
      <xdr:colOff>243476</xdr:colOff>
      <xdr:row>43</xdr:row>
      <xdr:rowOff>76316</xdr:rowOff>
    </xdr:to>
    <xdr:cxnSp macro="">
      <xdr:nvCxnSpPr>
        <xdr:cNvPr id="24" name="Conector recto de flecha 2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CxnSpPr/>
      </xdr:nvCxnSpPr>
      <xdr:spPr>
        <a:xfrm>
          <a:off x="15762776" y="8544169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20064</xdr:colOff>
      <xdr:row>7</xdr:row>
      <xdr:rowOff>3329</xdr:rowOff>
    </xdr:from>
    <xdr:to>
      <xdr:col>41</xdr:col>
      <xdr:colOff>75211</xdr:colOff>
      <xdr:row>11</xdr:row>
      <xdr:rowOff>79577</xdr:rowOff>
    </xdr:to>
    <xdr:cxnSp macro="">
      <xdr:nvCxnSpPr>
        <xdr:cNvPr id="71" name="Conector angular 70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rot="10800000" flipV="1">
          <a:off x="9379098" y="912534"/>
          <a:ext cx="1137533" cy="624657"/>
        </a:xfrm>
        <a:prstGeom prst="bentConnector3">
          <a:avLst>
            <a:gd name="adj1" fmla="val 7308"/>
          </a:avLst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4416</xdr:colOff>
      <xdr:row>11</xdr:row>
      <xdr:rowOff>80883</xdr:rowOff>
    </xdr:from>
    <xdr:to>
      <xdr:col>45</xdr:col>
      <xdr:colOff>6106</xdr:colOff>
      <xdr:row>11</xdr:row>
      <xdr:rowOff>82428</xdr:rowOff>
    </xdr:to>
    <xdr:cxnSp macro="">
      <xdr:nvCxnSpPr>
        <xdr:cNvPr id="72" name="Conector recto de flecha 7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2413037" y="1547952"/>
          <a:ext cx="965138" cy="1545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242303</xdr:colOff>
      <xdr:row>13</xdr:row>
      <xdr:rowOff>142039</xdr:rowOff>
    </xdr:from>
    <xdr:to>
      <xdr:col>48</xdr:col>
      <xdr:colOff>25066</xdr:colOff>
      <xdr:row>19</xdr:row>
      <xdr:rowOff>75197</xdr:rowOff>
    </xdr:to>
    <xdr:cxnSp macro="">
      <xdr:nvCxnSpPr>
        <xdr:cNvPr id="73" name="Conector angular 7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rot="10800000" flipV="1">
          <a:off x="2169200" y="1886464"/>
          <a:ext cx="1994314" cy="765227"/>
        </a:xfrm>
        <a:prstGeom prst="bentConnector3">
          <a:avLst>
            <a:gd name="adj1" fmla="val 820"/>
          </a:avLst>
        </a:prstGeom>
        <a:ln w="12700">
          <a:gradFill flip="none" rotWithShape="1">
            <a:gsLst>
              <a:gs pos="96000">
                <a:srgbClr val="FFC000"/>
              </a:gs>
              <a:gs pos="84000">
                <a:srgbClr val="DAC976"/>
              </a:gs>
              <a:gs pos="67000">
                <a:schemeClr val="accent1">
                  <a:lumMod val="45000"/>
                  <a:lumOff val="55000"/>
                </a:schemeClr>
              </a:gs>
            </a:gsLst>
            <a:lin ang="540000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6414</xdr:colOff>
      <xdr:row>19</xdr:row>
      <xdr:rowOff>76363</xdr:rowOff>
    </xdr:from>
    <xdr:to>
      <xdr:col>51</xdr:col>
      <xdr:colOff>0</xdr:colOff>
      <xdr:row>19</xdr:row>
      <xdr:rowOff>77376</xdr:rowOff>
    </xdr:to>
    <xdr:cxnSp macro="">
      <xdr:nvCxnSpPr>
        <xdr:cNvPr id="74" name="Conector recto de flecha 7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V="1">
          <a:off x="4144862" y="2652857"/>
          <a:ext cx="716172" cy="1013"/>
        </a:xfrm>
        <a:prstGeom prst="straightConnector1">
          <a:avLst/>
        </a:prstGeom>
        <a:ln w="127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4536</xdr:colOff>
      <xdr:row>22</xdr:row>
      <xdr:rowOff>4410</xdr:rowOff>
    </xdr:from>
    <xdr:to>
      <xdr:col>35</xdr:col>
      <xdr:colOff>8820</xdr:colOff>
      <xdr:row>56</xdr:row>
      <xdr:rowOff>99785</xdr:rowOff>
    </xdr:to>
    <xdr:cxnSp macro="">
      <xdr:nvCxnSpPr>
        <xdr:cNvPr id="75" name="Conector recto 7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 flipH="1">
          <a:off x="967984" y="2996939"/>
          <a:ext cx="4284" cy="4810432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48000">
                <a:schemeClr val="accent2">
                  <a:lumMod val="97000"/>
                  <a:lumOff val="3000"/>
                </a:schemeClr>
              </a:gs>
              <a:gs pos="100000">
                <a:schemeClr val="accent2">
                  <a:lumMod val="60000"/>
                  <a:lumOff val="40000"/>
                </a:schemeClr>
              </a:gs>
            </a:gsLst>
            <a:lin ang="162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4960</xdr:colOff>
      <xdr:row>56</xdr:row>
      <xdr:rowOff>96738</xdr:rowOff>
    </xdr:from>
    <xdr:to>
      <xdr:col>35</xdr:col>
      <xdr:colOff>238960</xdr:colOff>
      <xdr:row>56</xdr:row>
      <xdr:rowOff>99785</xdr:rowOff>
    </xdr:to>
    <xdr:cxnSp macro="">
      <xdr:nvCxnSpPr>
        <xdr:cNvPr id="76" name="Conector recto de flecha 75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968408" y="7804324"/>
          <a:ext cx="234000" cy="3047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13685</xdr:colOff>
      <xdr:row>25</xdr:row>
      <xdr:rowOff>71164</xdr:rowOff>
    </xdr:from>
    <xdr:to>
      <xdr:col>35</xdr:col>
      <xdr:colOff>240485</xdr:colOff>
      <xdr:row>25</xdr:row>
      <xdr:rowOff>74211</xdr:rowOff>
    </xdr:to>
    <xdr:cxnSp macro="">
      <xdr:nvCxnSpPr>
        <xdr:cNvPr id="77" name="Conector recto de flecha 7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977133" y="3479727"/>
          <a:ext cx="2268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77000">
                <a:schemeClr val="accent6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120431</xdr:colOff>
      <xdr:row>28</xdr:row>
      <xdr:rowOff>0</xdr:rowOff>
    </xdr:from>
    <xdr:to>
      <xdr:col>38</xdr:col>
      <xdr:colOff>1006</xdr:colOff>
      <xdr:row>38</xdr:row>
      <xdr:rowOff>54742</xdr:rowOff>
    </xdr:to>
    <xdr:grpSp>
      <xdr:nvGrpSpPr>
        <xdr:cNvPr id="78" name="Grupo 77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pSpPr/>
      </xdr:nvGrpSpPr>
      <xdr:grpSpPr>
        <a:xfrm>
          <a:off x="10511340" y="4170795"/>
          <a:ext cx="573302" cy="1425765"/>
          <a:chOff x="1361567" y="3824432"/>
          <a:chExt cx="370103" cy="1440196"/>
        </a:xfrm>
      </xdr:grpSpPr>
      <xdr:cxnSp macro="">
        <xdr:nvCxnSpPr>
          <xdr:cNvPr id="79" name="Conector recto 78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CxnSpPr/>
        </xdr:nvCxnSpPr>
        <xdr:spPr>
          <a:xfrm flipH="1">
            <a:off x="1361567" y="3824432"/>
            <a:ext cx="1547" cy="1440196"/>
          </a:xfrm>
          <a:prstGeom prst="line">
            <a:avLst/>
          </a:prstGeom>
          <a:ln w="12700">
            <a:gradFill flip="none" rotWithShape="1">
              <a:gsLst>
                <a:gs pos="0">
                  <a:schemeClr val="accent6"/>
                </a:gs>
                <a:gs pos="100000">
                  <a:schemeClr val="accent6">
                    <a:lumMod val="40000"/>
                    <a:lumOff val="60000"/>
                  </a:schemeClr>
                </a:gs>
              </a:gsLst>
              <a:lin ang="5400000" scaled="1"/>
              <a:tileRect/>
            </a:gra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" name="Conector recto de flecha 79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CxnSpPr/>
        </xdr:nvCxnSpPr>
        <xdr:spPr>
          <a:xfrm>
            <a:off x="1369778" y="4319443"/>
            <a:ext cx="361892" cy="3047"/>
          </a:xfrm>
          <a:prstGeom prst="straightConnector1">
            <a:avLst/>
          </a:prstGeom>
          <a:ln w="12700">
            <a:gradFill flip="none" rotWithShape="1">
              <a:gsLst>
                <a:gs pos="2000">
                  <a:schemeClr val="accent6"/>
                </a:gs>
                <a:gs pos="100000">
                  <a:schemeClr val="accent6">
                    <a:lumMod val="20000"/>
                    <a:lumOff val="80000"/>
                  </a:schemeClr>
                </a:gs>
              </a:gsLst>
              <a:lin ang="0" scaled="1"/>
              <a:tileRect/>
            </a:gra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Conector recto de flecha 80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CxnSpPr/>
        </xdr:nvCxnSpPr>
        <xdr:spPr>
          <a:xfrm>
            <a:off x="1367041" y="5259154"/>
            <a:ext cx="361892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38</xdr:col>
      <xdr:colOff>119889</xdr:colOff>
      <xdr:row>41</xdr:row>
      <xdr:rowOff>4329</xdr:rowOff>
    </xdr:from>
    <xdr:to>
      <xdr:col>40</xdr:col>
      <xdr:colOff>1951</xdr:colOff>
      <xdr:row>50</xdr:row>
      <xdr:rowOff>75020</xdr:rowOff>
    </xdr:to>
    <xdr:grpSp>
      <xdr:nvGrpSpPr>
        <xdr:cNvPr id="82" name="Grupo 8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GrpSpPr/>
      </xdr:nvGrpSpPr>
      <xdr:grpSpPr>
        <a:xfrm>
          <a:off x="11203525" y="5957454"/>
          <a:ext cx="459335" cy="1304611"/>
          <a:chOff x="1857480" y="5629852"/>
          <a:chExt cx="371589" cy="1317600"/>
        </a:xfrm>
      </xdr:grpSpPr>
      <xdr:cxnSp macro="">
        <xdr:nvCxnSpPr>
          <xdr:cNvPr id="83" name="Conector recto 82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1857480" y="5629852"/>
            <a:ext cx="1338" cy="1317600"/>
          </a:xfrm>
          <a:prstGeom prst="line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Conector recto de flecha 83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CxnSpPr/>
        </xdr:nvCxnSpPr>
        <xdr:spPr>
          <a:xfrm>
            <a:off x="1864143" y="6116205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Conector recto de flecha 84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CxnSpPr/>
        </xdr:nvCxnSpPr>
        <xdr:spPr>
          <a:xfrm>
            <a:off x="1864293" y="6940466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36</xdr:col>
      <xdr:colOff>121228</xdr:colOff>
      <xdr:row>59</xdr:row>
      <xdr:rowOff>0</xdr:rowOff>
    </xdr:from>
    <xdr:to>
      <xdr:col>36</xdr:col>
      <xdr:colOff>124114</xdr:colOff>
      <xdr:row>68</xdr:row>
      <xdr:rowOff>76955</xdr:rowOff>
    </xdr:to>
    <xdr:cxnSp macro="">
      <xdr:nvCxnSpPr>
        <xdr:cNvPr id="86" name="Conector recto 85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>
          <a:off x="1325538" y="8123621"/>
          <a:ext cx="2886" cy="1427242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127892</xdr:colOff>
      <xdr:row>62</xdr:row>
      <xdr:rowOff>70717</xdr:rowOff>
    </xdr:from>
    <xdr:to>
      <xdr:col>37</xdr:col>
      <xdr:colOff>244440</xdr:colOff>
      <xdr:row>62</xdr:row>
      <xdr:rowOff>73764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>
        <a:xfrm>
          <a:off x="1332202" y="8610372"/>
          <a:ext cx="357410" cy="3047"/>
        </a:xfrm>
        <a:prstGeom prst="straightConnector1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130927</xdr:colOff>
      <xdr:row>68</xdr:row>
      <xdr:rowOff>72364</xdr:rowOff>
    </xdr:from>
    <xdr:to>
      <xdr:col>37</xdr:col>
      <xdr:colOff>247475</xdr:colOff>
      <xdr:row>68</xdr:row>
      <xdr:rowOff>75411</xdr:rowOff>
    </xdr:to>
    <xdr:cxnSp macro="">
      <xdr:nvCxnSpPr>
        <xdr:cNvPr id="88" name="Conector recto de flecha 87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>
          <a:off x="1335237" y="9546272"/>
          <a:ext cx="351060" cy="3047"/>
        </a:xfrm>
        <a:prstGeom prst="straightConnector1">
          <a:avLst/>
        </a:prstGeom>
        <a:ln w="1270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28707</xdr:colOff>
      <xdr:row>22</xdr:row>
      <xdr:rowOff>3053</xdr:rowOff>
    </xdr:from>
    <xdr:to>
      <xdr:col>52</xdr:col>
      <xdr:colOff>30529</xdr:colOff>
      <xdr:row>43</xdr:row>
      <xdr:rowOff>85166</xdr:rowOff>
    </xdr:to>
    <xdr:cxnSp macro="">
      <xdr:nvCxnSpPr>
        <xdr:cNvPr id="89" name="Conector recto 88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>
        <a:xfrm>
          <a:off x="5130604" y="2995582"/>
          <a:ext cx="1822" cy="2994354"/>
        </a:xfrm>
        <a:prstGeom prst="line">
          <a:avLst/>
        </a:prstGeom>
        <a:ln w="12700"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20000"/>
                  <a:lumOff val="80000"/>
                </a:schemeClr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27476</xdr:colOff>
      <xdr:row>25</xdr:row>
      <xdr:rowOff>76322</xdr:rowOff>
    </xdr:from>
    <xdr:to>
      <xdr:col>52</xdr:col>
      <xdr:colOff>243476</xdr:colOff>
      <xdr:row>25</xdr:row>
      <xdr:rowOff>79369</xdr:rowOff>
    </xdr:to>
    <xdr:cxnSp macro="">
      <xdr:nvCxnSpPr>
        <xdr:cNvPr id="90" name="Conector recto de flecha 89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CxnSpPr/>
      </xdr:nvCxnSpPr>
      <xdr:spPr>
        <a:xfrm>
          <a:off x="5129373" y="3484885"/>
          <a:ext cx="216000" cy="3047"/>
        </a:xfrm>
        <a:prstGeom prst="straightConnector1">
          <a:avLst/>
        </a:prstGeom>
        <a:ln w="12700">
          <a:gradFill flip="none" rotWithShape="1">
            <a:gsLst>
              <a:gs pos="4000">
                <a:schemeClr val="accent4"/>
              </a:gs>
              <a:gs pos="47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30529</xdr:colOff>
      <xdr:row>31</xdr:row>
      <xdr:rowOff>76322</xdr:rowOff>
    </xdr:from>
    <xdr:to>
      <xdr:col>52</xdr:col>
      <xdr:colOff>246529</xdr:colOff>
      <xdr:row>31</xdr:row>
      <xdr:rowOff>79369</xdr:rowOff>
    </xdr:to>
    <xdr:cxnSp macro="">
      <xdr:nvCxnSpPr>
        <xdr:cNvPr id="91" name="Conector recto de flecha 90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CxnSpPr/>
      </xdr:nvCxnSpPr>
      <xdr:spPr>
        <a:xfrm>
          <a:off x="5132426" y="4316954"/>
          <a:ext cx="20965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30529</xdr:colOff>
      <xdr:row>37</xdr:row>
      <xdr:rowOff>70216</xdr:rowOff>
    </xdr:from>
    <xdr:to>
      <xdr:col>52</xdr:col>
      <xdr:colOff>246529</xdr:colOff>
      <xdr:row>37</xdr:row>
      <xdr:rowOff>73263</xdr:rowOff>
    </xdr:to>
    <xdr:cxnSp macro="">
      <xdr:nvCxnSpPr>
        <xdr:cNvPr id="92" name="Conector recto de flecha 9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/>
      </xdr:nvCxnSpPr>
      <xdr:spPr>
        <a:xfrm>
          <a:off x="5132426" y="5142917"/>
          <a:ext cx="20965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27476</xdr:colOff>
      <xdr:row>43</xdr:row>
      <xdr:rowOff>73269</xdr:rowOff>
    </xdr:from>
    <xdr:to>
      <xdr:col>52</xdr:col>
      <xdr:colOff>243476</xdr:colOff>
      <xdr:row>43</xdr:row>
      <xdr:rowOff>76316</xdr:rowOff>
    </xdr:to>
    <xdr:cxnSp macro="">
      <xdr:nvCxnSpPr>
        <xdr:cNvPr id="93" name="Conector recto de flecha 9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CxnSpPr/>
      </xdr:nvCxnSpPr>
      <xdr:spPr>
        <a:xfrm>
          <a:off x="5129373" y="5978039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1627773</xdr:colOff>
      <xdr:row>3</xdr:row>
      <xdr:rowOff>133136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58750"/>
          <a:ext cx="1627773" cy="4633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1430923</xdr:colOff>
      <xdr:row>3</xdr:row>
      <xdr:rowOff>145836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158750"/>
          <a:ext cx="1627773" cy="4633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1500773</xdr:colOff>
      <xdr:row>3</xdr:row>
      <xdr:rowOff>95036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84150"/>
          <a:ext cx="1627773" cy="4633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1627773</xdr:colOff>
      <xdr:row>3</xdr:row>
      <xdr:rowOff>95036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84150"/>
          <a:ext cx="1627773" cy="46333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1500773</xdr:colOff>
      <xdr:row>3</xdr:row>
      <xdr:rowOff>107736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77800"/>
          <a:ext cx="1627773" cy="46333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1627773</xdr:colOff>
      <xdr:row>3</xdr:row>
      <xdr:rowOff>107736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77800"/>
          <a:ext cx="1627773" cy="46333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8523</xdr:colOff>
      <xdr:row>3</xdr:row>
      <xdr:rowOff>145836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158750"/>
          <a:ext cx="1627773" cy="4633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56"/>
  <sheetViews>
    <sheetView showGridLines="0" tabSelected="1" zoomScaleNormal="100" workbookViewId="0">
      <selection activeCell="B6" sqref="B6"/>
    </sheetView>
  </sheetViews>
  <sheetFormatPr baseColWidth="10" defaultColWidth="10.7265625" defaultRowHeight="14" x14ac:dyDescent="0.35"/>
  <cols>
    <col min="1" max="1" width="3.26953125" style="93" customWidth="1"/>
    <col min="2" max="2" width="2.26953125" style="93" customWidth="1"/>
    <col min="3" max="3" width="4.26953125" style="93" customWidth="1"/>
    <col min="4" max="4" width="4" style="93" customWidth="1"/>
    <col min="5" max="16384" width="10.7265625" style="93"/>
  </cols>
  <sheetData>
    <row r="6" spans="2:13" ht="18" x14ac:dyDescent="0.35">
      <c r="B6" s="91" t="s">
        <v>327</v>
      </c>
    </row>
    <row r="7" spans="2:13" ht="18" x14ac:dyDescent="0.35">
      <c r="B7" s="91"/>
    </row>
    <row r="8" spans="2:13" ht="18" x14ac:dyDescent="0.35">
      <c r="B8" s="91"/>
      <c r="C8" s="302" t="s">
        <v>326</v>
      </c>
      <c r="D8" s="303"/>
      <c r="E8" s="303"/>
      <c r="F8" s="303"/>
      <c r="G8" s="303"/>
      <c r="H8" s="303"/>
      <c r="I8" s="303"/>
      <c r="J8" s="303"/>
      <c r="K8" s="303"/>
      <c r="L8" s="303"/>
      <c r="M8" s="303"/>
    </row>
    <row r="9" spans="2:13" ht="18" x14ac:dyDescent="0.35">
      <c r="B9" s="91"/>
      <c r="C9" s="303"/>
      <c r="D9" s="303"/>
      <c r="E9" s="303"/>
      <c r="F9" s="303"/>
      <c r="G9" s="303"/>
      <c r="H9" s="303"/>
      <c r="I9" s="303"/>
      <c r="J9" s="303"/>
      <c r="K9" s="303"/>
      <c r="L9" s="303"/>
      <c r="M9" s="303"/>
    </row>
    <row r="10" spans="2:13" ht="14.25" customHeight="1" x14ac:dyDescent="0.35">
      <c r="B10" s="91"/>
    </row>
    <row r="11" spans="2:13" ht="14.25" customHeight="1" x14ac:dyDescent="0.35">
      <c r="B11" s="94" t="s">
        <v>283</v>
      </c>
      <c r="C11" s="252"/>
      <c r="D11" s="253"/>
    </row>
    <row r="12" spans="2:13" x14ac:dyDescent="0.35"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</row>
    <row r="13" spans="2:13" ht="16.5" customHeight="1" x14ac:dyDescent="0.35">
      <c r="B13" s="94" t="str">
        <f>'RELACIÓN ACTIVIDAD'!B6</f>
        <v>1. Población de 16 y más años por sexo</v>
      </c>
      <c r="C13" s="253"/>
      <c r="D13" s="253"/>
      <c r="E13" s="253"/>
      <c r="F13" s="253"/>
      <c r="G13" s="253"/>
      <c r="H13" s="95"/>
      <c r="I13" s="95"/>
      <c r="J13" s="95"/>
      <c r="K13" s="128"/>
      <c r="L13" s="95"/>
      <c r="M13" s="95"/>
    </row>
    <row r="14" spans="2:13" ht="16.5" customHeight="1" x14ac:dyDescent="0.35">
      <c r="B14" s="95"/>
      <c r="C14" s="96" t="str">
        <f>+'RELACIÓN ACTIVIDAD'!B16</f>
        <v>1.1. Relación con la actividad</v>
      </c>
      <c r="D14" s="253"/>
      <c r="E14" s="253"/>
      <c r="F14" s="253"/>
      <c r="G14" s="95"/>
      <c r="H14" s="95"/>
      <c r="I14" s="95"/>
      <c r="J14" s="95"/>
      <c r="K14" s="95"/>
      <c r="L14" s="95"/>
      <c r="M14" s="95"/>
    </row>
    <row r="15" spans="2:13" ht="16.5" customHeight="1" x14ac:dyDescent="0.35">
      <c r="B15" s="95"/>
      <c r="C15" s="96" t="str">
        <f>+'RELACIÓN ACTIVIDAD'!B45</f>
        <v>1.2. Grupos de edad</v>
      </c>
      <c r="D15" s="253"/>
      <c r="E15" s="253"/>
      <c r="F15" s="95"/>
      <c r="G15" s="95"/>
      <c r="H15" s="95"/>
      <c r="I15" s="95"/>
      <c r="J15" s="95"/>
      <c r="K15" s="95"/>
      <c r="L15" s="95"/>
      <c r="M15" s="95"/>
    </row>
    <row r="16" spans="2:13" ht="16.5" customHeight="1" x14ac:dyDescent="0.35">
      <c r="B16" s="95"/>
      <c r="C16" s="96" t="str">
        <f>+'RELACIÓN ACTIVIDAD'!B57</f>
        <v>1.3. Nivel de formación</v>
      </c>
      <c r="D16" s="253"/>
      <c r="E16" s="253"/>
      <c r="F16" s="253"/>
      <c r="G16" s="95"/>
      <c r="H16" s="95"/>
      <c r="I16" s="95"/>
      <c r="J16" s="95"/>
      <c r="K16" s="95"/>
      <c r="L16" s="95"/>
      <c r="M16" s="95"/>
    </row>
    <row r="17" spans="2:13" ht="16.5" customHeight="1" x14ac:dyDescent="0.35">
      <c r="B17" s="95"/>
      <c r="C17" s="96" t="str">
        <f>+'RELACIÓN ACTIVIDAD'!B71</f>
        <v>1.4. Estudios en curso (%)</v>
      </c>
      <c r="D17" s="253"/>
      <c r="E17" s="253"/>
      <c r="F17" s="253"/>
      <c r="G17" s="95"/>
      <c r="H17" s="95"/>
      <c r="I17" s="95"/>
      <c r="J17" s="95"/>
      <c r="K17" s="95"/>
      <c r="L17" s="95"/>
      <c r="M17" s="95"/>
    </row>
    <row r="18" spans="2:13" ht="16.5" customHeight="1" x14ac:dyDescent="0.35"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</row>
    <row r="19" spans="2:13" ht="16.5" customHeight="1" x14ac:dyDescent="0.35">
      <c r="B19" s="94" t="str">
        <f>POB.OCUPADA!B6</f>
        <v>2. Población ocupada por sexo</v>
      </c>
      <c r="C19" s="253"/>
      <c r="D19" s="253"/>
      <c r="E19" s="253"/>
      <c r="F19" s="253"/>
      <c r="G19" s="95"/>
      <c r="H19" s="95"/>
      <c r="I19" s="95"/>
      <c r="J19" s="95"/>
      <c r="K19" s="95"/>
      <c r="L19" s="95"/>
      <c r="M19" s="95"/>
    </row>
    <row r="20" spans="2:13" ht="16.5" customHeight="1" x14ac:dyDescent="0.35">
      <c r="B20" s="94"/>
      <c r="C20" s="96" t="str">
        <f>POB.OCUPADA!B16</f>
        <v>2.1. Situación profesional</v>
      </c>
      <c r="D20" s="253"/>
      <c r="E20" s="253"/>
      <c r="F20" s="253"/>
      <c r="G20" s="95"/>
      <c r="H20" s="95"/>
      <c r="I20" s="95"/>
      <c r="J20" s="95"/>
      <c r="K20" s="95"/>
      <c r="L20" s="95"/>
      <c r="M20" s="95"/>
    </row>
    <row r="21" spans="2:13" ht="16.5" customHeight="1" x14ac:dyDescent="0.35">
      <c r="B21" s="94"/>
      <c r="C21" s="96" t="str">
        <f>POB.OCUPADA!B49</f>
        <v>2.2. Duración de la jornada</v>
      </c>
      <c r="D21" s="253"/>
      <c r="E21" s="253"/>
      <c r="F21" s="253"/>
      <c r="G21" s="95"/>
      <c r="H21" s="95"/>
      <c r="I21" s="95"/>
      <c r="J21" s="95"/>
      <c r="K21" s="95"/>
      <c r="L21" s="95"/>
      <c r="M21" s="95"/>
    </row>
    <row r="22" spans="2:13" ht="16.5" customHeight="1" x14ac:dyDescent="0.35">
      <c r="B22" s="94"/>
      <c r="C22" s="96" t="str">
        <f>POB.OCUPADA!B57</f>
        <v>2.3. Número medio de horas efectivas semanales(*)</v>
      </c>
      <c r="D22" s="253"/>
      <c r="E22" s="253"/>
      <c r="F22" s="253"/>
      <c r="G22" s="253"/>
      <c r="H22" s="253"/>
      <c r="I22" s="95"/>
      <c r="J22" s="95"/>
      <c r="K22" s="95"/>
      <c r="L22" s="95"/>
      <c r="M22" s="95"/>
    </row>
    <row r="23" spans="2:13" ht="16.5" customHeight="1" x14ac:dyDescent="0.35">
      <c r="B23" s="94"/>
      <c r="C23" s="96" t="str">
        <f>POB.OCUPADA!B61</f>
        <v>2.4. Asalariada que ha realizado horas extraordinarias (%)</v>
      </c>
      <c r="D23" s="253"/>
      <c r="E23" s="253"/>
      <c r="F23" s="253"/>
      <c r="G23" s="253"/>
      <c r="H23" s="253"/>
      <c r="I23" s="95"/>
      <c r="J23" s="95"/>
      <c r="K23" s="95"/>
      <c r="L23" s="95"/>
      <c r="M23" s="95"/>
    </row>
    <row r="24" spans="2:13" ht="16.5" customHeight="1" x14ac:dyDescent="0.35">
      <c r="B24" s="94"/>
      <c r="C24" s="96" t="str">
        <f>POB.OCUPADA!B65</f>
        <v>2.5. Asalariada en situación de Subempleo (%)(*)</v>
      </c>
      <c r="D24" s="253"/>
      <c r="E24" s="253"/>
      <c r="F24" s="253"/>
      <c r="G24" s="253"/>
      <c r="H24" s="253"/>
      <c r="I24" s="95"/>
      <c r="J24" s="95"/>
      <c r="K24" s="95"/>
      <c r="L24" s="95"/>
      <c r="M24" s="95"/>
    </row>
    <row r="25" spans="2:13" ht="16.5" customHeight="1" x14ac:dyDescent="0.35">
      <c r="B25" s="94"/>
      <c r="C25" s="96" t="str">
        <f>POB.OCUPADA!B69</f>
        <v>2.6. Asalariada teletrabajando (%)(*)</v>
      </c>
      <c r="D25" s="253"/>
      <c r="E25" s="253"/>
      <c r="F25" s="253"/>
      <c r="G25" s="253"/>
      <c r="H25" s="95"/>
      <c r="I25" s="95"/>
      <c r="J25" s="95"/>
      <c r="K25" s="95"/>
      <c r="L25" s="95"/>
      <c r="M25" s="95"/>
    </row>
    <row r="26" spans="2:13" ht="16.5" customHeight="1" x14ac:dyDescent="0.35">
      <c r="B26" s="94"/>
      <c r="C26" s="96" t="str">
        <f>POB.OCUPADA!B73</f>
        <v>2.7. Sector económico</v>
      </c>
      <c r="D26" s="253"/>
      <c r="E26" s="253"/>
      <c r="F26" s="253"/>
      <c r="G26" s="95"/>
      <c r="H26" s="95"/>
      <c r="I26" s="95"/>
      <c r="J26" s="95"/>
      <c r="K26" s="95"/>
      <c r="L26" s="95"/>
      <c r="M26" s="95"/>
    </row>
    <row r="27" spans="2:13" ht="16.5" customHeight="1" x14ac:dyDescent="0.35">
      <c r="B27" s="94"/>
      <c r="C27" s="96" t="str">
        <f>POB.OCUPADA!B87</f>
        <v>2.8. Grupos de edad</v>
      </c>
      <c r="D27" s="253"/>
      <c r="E27" s="253"/>
      <c r="F27" s="95"/>
      <c r="G27" s="95"/>
      <c r="H27" s="95"/>
      <c r="I27" s="95"/>
      <c r="J27" s="95"/>
      <c r="K27" s="95"/>
      <c r="L27" s="95"/>
      <c r="M27" s="95"/>
    </row>
    <row r="28" spans="2:13" ht="16.5" customHeight="1" x14ac:dyDescent="0.35">
      <c r="B28" s="94"/>
      <c r="C28" s="96" t="str">
        <f>POB.OCUPADA!B99</f>
        <v>2.9. Nivel de Formación</v>
      </c>
      <c r="D28" s="253"/>
      <c r="E28" s="253"/>
      <c r="F28" s="253"/>
      <c r="G28" s="95"/>
      <c r="H28" s="95"/>
      <c r="I28" s="95"/>
      <c r="J28" s="95"/>
      <c r="K28" s="95"/>
      <c r="L28" s="95"/>
      <c r="M28" s="95"/>
    </row>
    <row r="29" spans="2:13" ht="16.5" customHeight="1" x14ac:dyDescent="0.35">
      <c r="B29" s="94"/>
      <c r="C29" s="96" t="str">
        <f>POB.OCUPADA!B113</f>
        <v>2.10. Estudios en curso (%)</v>
      </c>
      <c r="D29" s="253"/>
      <c r="E29" s="253"/>
      <c r="F29" s="253"/>
      <c r="G29" s="95"/>
      <c r="H29" s="95"/>
      <c r="I29" s="95"/>
      <c r="J29" s="95"/>
      <c r="K29" s="95"/>
      <c r="L29" s="95"/>
      <c r="M29" s="95"/>
    </row>
    <row r="30" spans="2:13" ht="16.5" customHeight="1" x14ac:dyDescent="0.35">
      <c r="B30" s="94"/>
      <c r="C30" s="96" t="str">
        <f>POB.OCUPADA!B121</f>
        <v>2.11. Ránking 10 ramas de actividad con mayor población ocupada</v>
      </c>
      <c r="D30" s="253"/>
      <c r="E30" s="253"/>
      <c r="F30" s="253"/>
      <c r="G30" s="253"/>
      <c r="H30" s="253"/>
      <c r="I30" s="253"/>
      <c r="J30" s="95"/>
      <c r="K30" s="95"/>
      <c r="L30" s="95"/>
      <c r="M30" s="95"/>
    </row>
    <row r="31" spans="2:13" ht="16.5" customHeight="1" x14ac:dyDescent="0.35">
      <c r="B31" s="95"/>
      <c r="C31" s="96"/>
      <c r="D31" s="95"/>
      <c r="E31" s="95"/>
      <c r="F31" s="95"/>
      <c r="G31" s="95"/>
      <c r="H31" s="95"/>
      <c r="I31" s="95"/>
      <c r="J31" s="95"/>
      <c r="K31" s="95"/>
      <c r="L31" s="95"/>
      <c r="M31" s="95"/>
    </row>
    <row r="32" spans="2:13" ht="16.5" customHeight="1" x14ac:dyDescent="0.35">
      <c r="B32" s="94" t="str">
        <f>POB.PARADA!B6</f>
        <v>3. Población parada por sexo</v>
      </c>
      <c r="C32" s="253"/>
      <c r="D32" s="253"/>
      <c r="E32" s="253"/>
      <c r="F32" s="253"/>
      <c r="G32" s="95"/>
      <c r="H32" s="95"/>
      <c r="I32" s="95"/>
      <c r="J32" s="95"/>
      <c r="K32" s="95"/>
      <c r="L32" s="95"/>
      <c r="M32" s="95"/>
    </row>
    <row r="33" spans="2:13" ht="16.5" customHeight="1" x14ac:dyDescent="0.35">
      <c r="B33" s="94"/>
      <c r="C33" s="96" t="str">
        <f>POB.PARADA!B16</f>
        <v>3.1. Tiempo buscando empleo</v>
      </c>
      <c r="D33" s="253"/>
      <c r="E33" s="253"/>
      <c r="F33" s="253"/>
      <c r="G33" s="95"/>
      <c r="H33" s="95"/>
      <c r="I33" s="95"/>
      <c r="J33" s="95"/>
      <c r="K33" s="95"/>
      <c r="L33" s="95"/>
      <c r="M33" s="95"/>
    </row>
    <row r="34" spans="2:13" ht="16.5" customHeight="1" x14ac:dyDescent="0.35">
      <c r="B34" s="94"/>
      <c r="C34" s="96" t="str">
        <f>POB.PARADA!B30</f>
        <v>3.2. Sector económico (último empleo)(*)</v>
      </c>
      <c r="D34" s="253"/>
      <c r="E34" s="253"/>
      <c r="F34" s="253"/>
      <c r="G34" s="95"/>
      <c r="H34" s="95"/>
      <c r="I34" s="95"/>
      <c r="J34" s="95"/>
      <c r="K34" s="95"/>
      <c r="L34" s="95"/>
      <c r="M34" s="95"/>
    </row>
    <row r="35" spans="2:13" ht="16.5" customHeight="1" x14ac:dyDescent="0.35">
      <c r="B35" s="94"/>
      <c r="C35" s="96" t="str">
        <f>POB.PARADA!B44</f>
        <v>3.3. Grupos de edad</v>
      </c>
      <c r="D35" s="253"/>
      <c r="E35" s="253"/>
      <c r="F35" s="253"/>
      <c r="G35" s="253"/>
      <c r="H35" s="95"/>
      <c r="I35" s="95"/>
      <c r="J35" s="95"/>
      <c r="K35" s="95"/>
      <c r="L35" s="95"/>
      <c r="M35" s="95"/>
    </row>
    <row r="36" spans="2:13" ht="16.5" customHeight="1" x14ac:dyDescent="0.35">
      <c r="B36" s="94"/>
      <c r="C36" s="96" t="str">
        <f>POB.PARADA!B56</f>
        <v>3.4. Nivel de Formación</v>
      </c>
      <c r="D36" s="253"/>
      <c r="E36" s="253"/>
      <c r="F36" s="253"/>
      <c r="G36" s="253"/>
      <c r="H36" s="95"/>
      <c r="I36" s="95"/>
      <c r="J36" s="95"/>
      <c r="K36" s="95"/>
      <c r="L36" s="95"/>
      <c r="M36" s="95"/>
    </row>
    <row r="37" spans="2:13" ht="16.5" customHeight="1" x14ac:dyDescent="0.35">
      <c r="B37" s="94"/>
      <c r="C37" s="96" t="str">
        <f>POB.PARADA!B70</f>
        <v>3.5. Estudios en curso (%)</v>
      </c>
      <c r="D37" s="253"/>
      <c r="E37" s="253"/>
      <c r="F37" s="253"/>
      <c r="G37" s="253"/>
      <c r="H37" s="95"/>
      <c r="I37" s="95"/>
      <c r="J37" s="95"/>
      <c r="K37" s="95"/>
      <c r="L37" s="95"/>
      <c r="M37" s="95"/>
    </row>
    <row r="38" spans="2:13" ht="16.5" customHeight="1" x14ac:dyDescent="0.35">
      <c r="B38" s="94"/>
      <c r="C38" s="96" t="str">
        <f>POB.PARADA!B78</f>
        <v>3.6. Ránking 5 ramas de actividad con mayor población parada que ha trabajado antes</v>
      </c>
      <c r="D38" s="253"/>
      <c r="E38" s="253"/>
      <c r="F38" s="253"/>
      <c r="G38" s="253"/>
      <c r="H38" s="253"/>
      <c r="I38" s="253"/>
      <c r="J38" s="253"/>
      <c r="K38" s="95"/>
      <c r="L38" s="95"/>
      <c r="M38" s="95"/>
    </row>
    <row r="39" spans="2:13" ht="16.5" customHeight="1" x14ac:dyDescent="0.35">
      <c r="B39" s="94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</row>
    <row r="40" spans="2:13" ht="16.5" customHeight="1" x14ac:dyDescent="0.35">
      <c r="B40" s="94" t="str">
        <f>HOGARES!B6</f>
        <v>4. Tasa de paro en los hogares por parentesco con la persona de referencia</v>
      </c>
      <c r="C40" s="253"/>
      <c r="D40" s="253"/>
      <c r="E40" s="253"/>
      <c r="F40" s="253"/>
      <c r="G40" s="95"/>
      <c r="H40" s="253"/>
      <c r="I40" s="253"/>
      <c r="J40" s="253"/>
      <c r="K40" s="95"/>
      <c r="L40" s="95"/>
      <c r="M40" s="95"/>
    </row>
    <row r="41" spans="2:13" ht="16.5" customHeight="1" x14ac:dyDescent="0.35">
      <c r="B41" s="94"/>
      <c r="C41" s="96" t="str">
        <f>HOGARES!B16</f>
        <v>4.1. Persona de referencia</v>
      </c>
      <c r="D41" s="253"/>
      <c r="E41" s="253"/>
      <c r="F41" s="253"/>
      <c r="G41" s="95"/>
      <c r="H41" s="95"/>
      <c r="I41" s="95"/>
      <c r="J41" s="95"/>
      <c r="K41" s="95"/>
      <c r="L41" s="95"/>
      <c r="M41" s="95"/>
    </row>
    <row r="42" spans="2:13" ht="16.5" customHeight="1" x14ac:dyDescent="0.35">
      <c r="B42" s="94"/>
      <c r="C42" s="96" t="str">
        <f>HOGARES!B32</f>
        <v>4.2. Número hogares (miles)</v>
      </c>
      <c r="D42" s="253"/>
      <c r="E42" s="253"/>
      <c r="F42" s="253"/>
      <c r="G42" s="95"/>
      <c r="H42" s="95"/>
      <c r="I42" s="95"/>
      <c r="J42" s="95"/>
      <c r="K42" s="95"/>
      <c r="L42" s="95"/>
      <c r="M42" s="95"/>
    </row>
    <row r="43" spans="2:13" ht="16.5" customHeight="1" x14ac:dyDescent="0.35">
      <c r="B43" s="94"/>
      <c r="C43" s="94"/>
      <c r="D43" s="95"/>
      <c r="E43" s="95"/>
      <c r="F43" s="95"/>
      <c r="G43" s="95"/>
      <c r="H43" s="95"/>
      <c r="I43" s="95"/>
      <c r="J43" s="95"/>
      <c r="K43" s="95"/>
      <c r="L43" s="95"/>
      <c r="M43" s="95"/>
    </row>
    <row r="44" spans="2:13" ht="16.5" customHeight="1" x14ac:dyDescent="0.35">
      <c r="B44" s="94" t="str">
        <f>NACIONALIDAD!B6</f>
        <v>5. Población por relación con la actividad y zonas de nacionalidad</v>
      </c>
      <c r="C44" s="253"/>
      <c r="D44" s="253"/>
      <c r="E44" s="253"/>
      <c r="F44" s="253"/>
      <c r="G44" s="95"/>
      <c r="H44" s="253"/>
      <c r="I44" s="253"/>
      <c r="J44" s="95"/>
      <c r="K44" s="95"/>
      <c r="L44" s="95"/>
      <c r="M44" s="95"/>
    </row>
    <row r="45" spans="2:13" ht="16.5" customHeight="1" x14ac:dyDescent="0.35">
      <c r="B45" s="94"/>
      <c r="C45" s="96" t="str">
        <f>NACIONALIDAD!B13</f>
        <v>5.1. Población de 16 y más años</v>
      </c>
      <c r="D45" s="253"/>
      <c r="E45" s="253"/>
      <c r="F45" s="253"/>
      <c r="G45" s="95"/>
      <c r="H45" s="95"/>
      <c r="I45" s="95"/>
      <c r="J45" s="95"/>
      <c r="K45" s="95"/>
      <c r="L45" s="95"/>
      <c r="M45" s="95"/>
    </row>
    <row r="46" spans="2:13" ht="16.5" customHeight="1" x14ac:dyDescent="0.35">
      <c r="B46" s="94"/>
      <c r="C46" s="96" t="str">
        <f>NACIONALIDAD!B29</f>
        <v>5.2. Población activa</v>
      </c>
      <c r="D46" s="253"/>
      <c r="E46" s="253"/>
      <c r="F46" s="253"/>
      <c r="G46" s="95"/>
      <c r="H46" s="95"/>
      <c r="I46" s="95"/>
      <c r="J46" s="95"/>
      <c r="K46" s="95"/>
      <c r="L46" s="95"/>
      <c r="M46" s="95"/>
    </row>
    <row r="47" spans="2:13" ht="16.5" customHeight="1" x14ac:dyDescent="0.35">
      <c r="B47" s="94"/>
      <c r="C47" s="96" t="str">
        <f>NACIONALIDAD!B45</f>
        <v>5.3. Población ocupada</v>
      </c>
      <c r="D47" s="253"/>
      <c r="E47" s="253"/>
      <c r="F47" s="253"/>
      <c r="G47" s="253"/>
      <c r="H47" s="95"/>
      <c r="I47" s="95"/>
      <c r="J47" s="95"/>
      <c r="K47" s="95"/>
      <c r="L47" s="95"/>
      <c r="M47" s="95"/>
    </row>
    <row r="48" spans="2:13" ht="16.5" customHeight="1" x14ac:dyDescent="0.35">
      <c r="B48" s="94"/>
      <c r="C48" s="96" t="str">
        <f>NACIONALIDAD!B61</f>
        <v>5.4. Población parada</v>
      </c>
      <c r="D48" s="253"/>
      <c r="E48" s="253"/>
      <c r="F48" s="253"/>
      <c r="G48" s="253"/>
      <c r="H48" s="95"/>
      <c r="I48" s="95"/>
      <c r="J48" s="95"/>
      <c r="K48" s="95"/>
      <c r="L48" s="95"/>
      <c r="M48" s="95"/>
    </row>
    <row r="49" spans="2:13" ht="16.5" customHeight="1" x14ac:dyDescent="0.35">
      <c r="B49" s="94"/>
      <c r="C49" s="96" t="str">
        <f>NACIONALIDAD!B73</f>
        <v>5.5. Tasa de actividad</v>
      </c>
      <c r="D49" s="253"/>
      <c r="E49" s="253"/>
      <c r="F49" s="253"/>
      <c r="G49" s="253"/>
      <c r="H49" s="95"/>
      <c r="I49" s="95"/>
      <c r="J49" s="95"/>
      <c r="K49" s="95"/>
      <c r="L49" s="95"/>
      <c r="M49" s="95"/>
    </row>
    <row r="50" spans="2:13" ht="16.5" customHeight="1" x14ac:dyDescent="0.35">
      <c r="B50" s="94"/>
      <c r="C50" s="96" t="str">
        <f>NACIONALIDAD!B85</f>
        <v>5.6. Tasa de paro</v>
      </c>
      <c r="D50" s="253"/>
      <c r="E50" s="253"/>
      <c r="F50" s="253"/>
      <c r="G50" s="253"/>
      <c r="H50" s="95"/>
      <c r="I50" s="95"/>
      <c r="J50" s="95"/>
      <c r="K50" s="95"/>
      <c r="L50" s="95"/>
      <c r="M50" s="95"/>
    </row>
    <row r="51" spans="2:13" ht="16.5" customHeight="1" x14ac:dyDescent="0.35">
      <c r="B51" s="94"/>
      <c r="C51" s="96" t="str">
        <f>NACIONALIDAD!B89</f>
        <v>5.7. Población  inactiva</v>
      </c>
      <c r="D51" s="253"/>
      <c r="E51" s="253"/>
      <c r="F51" s="253"/>
      <c r="G51" s="95"/>
      <c r="H51" s="95"/>
      <c r="I51" s="95"/>
      <c r="J51" s="95"/>
      <c r="K51" s="95"/>
      <c r="L51" s="95"/>
      <c r="M51" s="95"/>
    </row>
    <row r="52" spans="2:13" ht="16.5" customHeight="1" x14ac:dyDescent="0.35">
      <c r="B52" s="94"/>
      <c r="C52" s="96" t="str">
        <f>NACIONALIDAD!B97</f>
        <v>5.8. Ránking 5 países. Población de nacionalidad extranjera de 16 y más años</v>
      </c>
      <c r="D52" s="253"/>
      <c r="E52" s="253"/>
      <c r="F52" s="95"/>
      <c r="G52" s="95"/>
      <c r="H52" s="253"/>
      <c r="I52" s="253"/>
      <c r="J52" s="253"/>
      <c r="K52" s="253"/>
      <c r="L52" s="95"/>
      <c r="M52" s="95"/>
    </row>
    <row r="53" spans="2:13" ht="16.5" customHeight="1" x14ac:dyDescent="0.35">
      <c r="B53" s="94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</row>
    <row r="54" spans="2:13" ht="16.5" customHeight="1" x14ac:dyDescent="0.35">
      <c r="B54" s="94" t="str">
        <f>CCAA!$B$6</f>
        <v>6. Población ocupada, parada, tasas de actividad y de paro por sexo. Comunidades Autónomas</v>
      </c>
      <c r="C54" s="253"/>
      <c r="D54" s="253"/>
      <c r="E54" s="253"/>
      <c r="F54" s="253"/>
      <c r="G54" s="95"/>
      <c r="H54" s="253"/>
      <c r="I54" s="253"/>
      <c r="J54" s="265"/>
      <c r="K54" s="265"/>
      <c r="L54" s="156"/>
      <c r="M54" s="95"/>
    </row>
    <row r="55" spans="2:13" ht="16.5" customHeight="1" x14ac:dyDescent="0.35">
      <c r="B55" s="94"/>
      <c r="C55" s="95"/>
      <c r="D55" s="95"/>
      <c r="E55" s="95"/>
      <c r="F55" s="95"/>
      <c r="G55" s="94"/>
      <c r="H55" s="95"/>
      <c r="I55" s="95"/>
      <c r="J55" s="95"/>
      <c r="K55" s="95"/>
      <c r="L55" s="95"/>
      <c r="M55" s="95"/>
    </row>
    <row r="56" spans="2:13" ht="16.5" customHeight="1" x14ac:dyDescent="0.35">
      <c r="B56" s="94" t="str">
        <f>SERIES!B6</f>
        <v>7. Tasas de actividad y paro por sexo. Series históricas</v>
      </c>
      <c r="C56" s="253"/>
      <c r="D56" s="253"/>
      <c r="E56" s="253"/>
      <c r="F56" s="253"/>
      <c r="G56" s="95"/>
      <c r="H56" s="253"/>
      <c r="I56" s="253"/>
      <c r="J56" s="95"/>
      <c r="K56" s="95"/>
      <c r="L56" s="95"/>
      <c r="M56" s="95"/>
    </row>
  </sheetData>
  <mergeCells count="1">
    <mergeCell ref="C8:M9"/>
  </mergeCells>
  <hyperlinks>
    <hyperlink ref="B11" location="SINOPSIS!A1" display="Sinopsis"/>
    <hyperlink ref="B13" location="'RELACIÓN ACTIVIDAD'!A6" display="'RELACIÓN ACTIVIDAD'!A6"/>
    <hyperlink ref="C14" location="'RELACIÓN ACTIVIDAD'!B16" display="'RELACIÓN ACTIVIDAD'!B16"/>
    <hyperlink ref="C14:F14" location="'RELACIÓN ACTIVIDAD'!B16" display="'RELACIÓN ACTIVIDAD'!B16"/>
    <hyperlink ref="C15:E15" location="'RELACIÓN ACTIVIDAD'!B45" display="'RELACIÓN ACTIVIDAD'!B45"/>
    <hyperlink ref="C16:F16" location="'RELACIÓN ACTIVIDAD'!B57" display="'RELACIÓN ACTIVIDAD'!B57"/>
    <hyperlink ref="C17:F17" location="'RELACIÓN ACTIVIDAD'!B71" display="'RELACIÓN ACTIVIDAD'!B71"/>
    <hyperlink ref="B11:D11" location="SINOPSIS!A1" display="Sinopsis"/>
    <hyperlink ref="B13:G13" location="'RELACIÓN ACTIVIDAD'!B12" display="'RELACIÓN ACTIVIDAD'!B12"/>
    <hyperlink ref="B19:F19" location="POB.OCUPADA!B16" display="POB.OCUPADA!B16"/>
    <hyperlink ref="C20:F20" location="POB.OCUPADA!B16" display="POB.OCUPADA!B16"/>
    <hyperlink ref="C21:F21" location="POB.OCUPADA!B49" display="POB.OCUPADA!B49"/>
    <hyperlink ref="C22:H22" location="POB.OCUPADA!B57" display="POB.OCUPADA!B57"/>
    <hyperlink ref="C23:H23" location="POB.OCUPADA!B61" display="POB.OCUPADA!B61"/>
    <hyperlink ref="C24:H24" location="POB.OCUPADA!B65" display="POB.OCUPADA!B65"/>
    <hyperlink ref="C25:G25" location="POB.OCUPADA!B69" display="POB.OCUPADA!B69"/>
    <hyperlink ref="C26:F26" location="POB.OCUPADA!B73" display="POB.OCUPADA!B73"/>
    <hyperlink ref="C27:E27" location="POB.OCUPADA!B87" display="POB.OCUPADA!B87"/>
    <hyperlink ref="C28:F28" location="POB.OCUPADA!B99" display="POB.OCUPADA!B99"/>
    <hyperlink ref="C29:F29" location="POB.OCUPADA!B113" display="POB.OCUPADA!B113"/>
    <hyperlink ref="C30:I30" location="POB.OCUPADA!B121" display="POB.OCUPADA!B121"/>
    <hyperlink ref="B32:F32" location="POB.PARADA!B12" display="POB.PARADA!B12"/>
    <hyperlink ref="C33:F33" location="POB.PARADA!B16" display="POB.PARADA!B16"/>
    <hyperlink ref="C34:G34" location="POB.PARADA!B30" display="POB.PARADA!B30"/>
    <hyperlink ref="C35:E35" location="POB.PARADA!B44" display="POB.PARADA!B44"/>
    <hyperlink ref="C36:F36" location="POB.PARADA!B56" display="POB.PARADA!B56"/>
    <hyperlink ref="C37:F37" location="POB.PARADA!B70" display="POB.PARADA!B70"/>
    <hyperlink ref="C38:J38" location="POB.PARADA!B78" display="POB.PARADA!B78"/>
    <hyperlink ref="B40:J40" location="HOGARES!B16" display="HOGARES!B16"/>
    <hyperlink ref="B40:I40" location="HOGARES!B12" display="HOGARES!B12"/>
    <hyperlink ref="C41:F41" location="HOGARES!B16" display="HOGARES!B16"/>
    <hyperlink ref="C42:F42" location="HOGARES!B32" display="HOGARES!B32"/>
    <hyperlink ref="B44:I44" location="NACIONALIDAD!B12" display="NACIONALIDAD!B12"/>
    <hyperlink ref="C45:F45" location="NACIONALIDAD!B13" display="NACIONALIDAD!B13"/>
    <hyperlink ref="C46:E46" location="NACIONALIDAD!B29" display="NACIONALIDAD!B29"/>
    <hyperlink ref="C47:F47" location="NACIONALIDAD!B45" display="NACIONALIDAD!B45"/>
    <hyperlink ref="C48:F48" location="NACIONALIDAD!B61" display="NACIONALIDAD!B61"/>
    <hyperlink ref="C49:F49" location="NACIONALIDAD!B73" display="NACIONALIDAD!B73"/>
    <hyperlink ref="C50:E50" location="NACIONALIDAD!B85" display="NACIONALIDAD!B85"/>
    <hyperlink ref="C51:E51" location="NACIONALIDAD!B89" display="NACIONALIDAD!B89"/>
    <hyperlink ref="C52:K52" location="NACIONALIDAD!B97" display="NACIONALIDAD!B97"/>
    <hyperlink ref="B54:K54" location="CCAA!B6" display="CCAA!B6"/>
    <hyperlink ref="B56:H56" location="SERIES!B6" display="SERIES!B6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35"/>
  <sheetViews>
    <sheetView showGridLines="0" zoomScale="88" zoomScaleNormal="88" workbookViewId="0">
      <selection activeCell="B6" sqref="B6"/>
    </sheetView>
  </sheetViews>
  <sheetFormatPr baseColWidth="10" defaultColWidth="10.7265625" defaultRowHeight="12" x14ac:dyDescent="0.3"/>
  <cols>
    <col min="1" max="1" width="5.453125" style="14" customWidth="1"/>
    <col min="2" max="2" width="4.7265625" style="14" customWidth="1"/>
    <col min="3" max="3" width="2.7265625" style="14" customWidth="1"/>
    <col min="4" max="4" width="4" style="14" customWidth="1"/>
    <col min="5" max="5" width="4.54296875" style="14" customWidth="1"/>
    <col min="6" max="6" width="5.26953125" style="14" customWidth="1"/>
    <col min="7" max="7" width="3.453125" style="14" customWidth="1"/>
    <col min="8" max="8" width="4.26953125" style="14" customWidth="1"/>
    <col min="9" max="9" width="3.81640625" style="14" customWidth="1"/>
    <col min="10" max="10" width="5.7265625" style="14" customWidth="1"/>
    <col min="11" max="11" width="3.453125" style="14" customWidth="1"/>
    <col min="12" max="12" width="3.81640625" style="14" customWidth="1"/>
    <col min="13" max="13" width="4.1796875" style="14" customWidth="1"/>
    <col min="14" max="14" width="3.81640625" style="14" customWidth="1"/>
    <col min="15" max="15" width="7" style="14" customWidth="1"/>
    <col min="16" max="16" width="3.81640625" style="14" customWidth="1"/>
    <col min="17" max="18" width="3.453125" style="14" customWidth="1"/>
    <col min="19" max="19" width="4.1796875" style="14" customWidth="1"/>
    <col min="20" max="20" width="3.81640625" style="14" customWidth="1"/>
    <col min="21" max="21" width="3.453125" style="14" customWidth="1"/>
    <col min="22" max="22" width="4.7265625" style="14" customWidth="1"/>
    <col min="23" max="24" width="3.453125" style="14" customWidth="1"/>
    <col min="25" max="26" width="4.1796875" style="14" customWidth="1"/>
    <col min="27" max="27" width="3.453125" style="14" customWidth="1"/>
    <col min="28" max="28" width="3.7265625" style="14" customWidth="1"/>
    <col min="29" max="31" width="3.7265625" style="15" customWidth="1"/>
    <col min="32" max="35" width="4.7265625" style="14" customWidth="1"/>
    <col min="36" max="36" width="3.54296875" style="14" customWidth="1"/>
    <col min="37" max="37" width="6.453125" style="14" customWidth="1"/>
    <col min="38" max="38" width="3.54296875" style="14" customWidth="1"/>
    <col min="39" max="39" width="4.7265625" style="14" customWidth="1"/>
    <col min="40" max="40" width="3.54296875" style="14" customWidth="1"/>
    <col min="41" max="41" width="5" style="14" customWidth="1"/>
    <col min="42" max="44" width="3.54296875" style="14" customWidth="1"/>
    <col min="45" max="45" width="4.54296875" style="14" customWidth="1"/>
    <col min="46" max="46" width="5" style="14" customWidth="1"/>
    <col min="47" max="49" width="3.54296875" style="14" customWidth="1"/>
    <col min="50" max="51" width="4.26953125" style="14" customWidth="1"/>
    <col min="52" max="52" width="5" style="14" customWidth="1"/>
    <col min="53" max="55" width="3.54296875" style="14" customWidth="1"/>
    <col min="56" max="56" width="3.7265625" style="14" customWidth="1"/>
    <col min="57" max="57" width="3.54296875" style="14" customWidth="1"/>
    <col min="58" max="58" width="4.453125" style="14" customWidth="1"/>
    <col min="59" max="59" width="5.26953125" style="14" customWidth="1"/>
    <col min="60" max="60" width="3.7265625" style="14" customWidth="1"/>
    <col min="61" max="16384" width="10.7265625" style="14"/>
  </cols>
  <sheetData>
    <row r="1" spans="1:62" s="251" customFormat="1" ht="21" customHeight="1" x14ac:dyDescent="0.35">
      <c r="A1" s="335" t="s">
        <v>328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249"/>
      <c r="AD1" s="250"/>
      <c r="AE1" s="250"/>
      <c r="AF1" s="348"/>
      <c r="AG1" s="348"/>
      <c r="AH1" s="348"/>
      <c r="AI1" s="348"/>
      <c r="AJ1" s="348"/>
      <c r="AK1" s="348"/>
      <c r="AL1" s="348"/>
      <c r="AM1" s="348"/>
      <c r="AN1" s="348"/>
      <c r="AO1" s="348"/>
      <c r="AP1" s="348"/>
      <c r="AQ1" s="348"/>
      <c r="AR1" s="348"/>
      <c r="AS1" s="348"/>
      <c r="AT1" s="348"/>
      <c r="AU1" s="348"/>
      <c r="AV1" s="348"/>
      <c r="AW1" s="348"/>
      <c r="AX1" s="348"/>
      <c r="AY1" s="348"/>
      <c r="AZ1" s="348"/>
      <c r="BA1" s="348"/>
      <c r="BB1" s="348"/>
      <c r="BC1" s="348"/>
      <c r="BD1" s="348"/>
      <c r="BE1" s="348"/>
      <c r="BF1" s="348"/>
      <c r="BG1" s="348"/>
    </row>
    <row r="2" spans="1:62" s="251" customFormat="1" ht="21" customHeight="1" x14ac:dyDescent="0.3">
      <c r="A2" s="351" t="s">
        <v>118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W2" s="351"/>
      <c r="X2" s="351"/>
      <c r="Y2" s="351"/>
      <c r="Z2" s="351"/>
      <c r="AA2" s="351"/>
      <c r="AB2" s="351"/>
      <c r="AC2" s="351"/>
      <c r="AD2" s="351" t="s">
        <v>54</v>
      </c>
      <c r="AE2" s="351"/>
      <c r="AF2" s="351"/>
      <c r="AG2" s="351"/>
      <c r="AH2" s="351"/>
      <c r="AI2" s="351"/>
      <c r="AJ2" s="351"/>
      <c r="AK2" s="351"/>
      <c r="AL2" s="351"/>
      <c r="AM2" s="351"/>
      <c r="AN2" s="351"/>
      <c r="AO2" s="351"/>
      <c r="AP2" s="351"/>
      <c r="AQ2" s="351"/>
      <c r="AR2" s="351"/>
      <c r="AS2" s="351"/>
      <c r="AT2" s="351"/>
      <c r="AU2" s="351"/>
      <c r="AV2" s="351"/>
      <c r="AW2" s="351"/>
      <c r="AX2" s="351"/>
      <c r="AY2" s="351"/>
      <c r="AZ2" s="351"/>
      <c r="BA2" s="351"/>
      <c r="BB2" s="351"/>
      <c r="BC2" s="351"/>
      <c r="BD2" s="351"/>
      <c r="BE2" s="351"/>
      <c r="BF2" s="351"/>
      <c r="BG2" s="351"/>
      <c r="BH2" s="351"/>
      <c r="BI2" s="351"/>
      <c r="BJ2" s="163" t="s">
        <v>125</v>
      </c>
    </row>
    <row r="3" spans="1:62" s="266" customFormat="1" ht="11.25" customHeight="1" thickBot="1" x14ac:dyDescent="0.3">
      <c r="AC3" s="267"/>
      <c r="AD3" s="267"/>
      <c r="AE3" s="267"/>
    </row>
    <row r="4" spans="1:62" s="266" customFormat="1" ht="11.25" customHeight="1" x14ac:dyDescent="0.25">
      <c r="A4" s="268"/>
      <c r="H4" s="304" t="s">
        <v>19</v>
      </c>
      <c r="I4" s="305"/>
      <c r="J4" s="305"/>
      <c r="K4" s="305"/>
      <c r="L4" s="306">
        <v>6678.7621499999113</v>
      </c>
      <c r="M4" s="307"/>
      <c r="AC4" s="267"/>
      <c r="AD4" s="267"/>
      <c r="AE4" s="267"/>
      <c r="AF4" s="268"/>
      <c r="AM4" s="304" t="s">
        <v>19</v>
      </c>
      <c r="AN4" s="305"/>
      <c r="AO4" s="305"/>
      <c r="AP4" s="305"/>
      <c r="AQ4" s="306">
        <v>47048.72261000154</v>
      </c>
      <c r="AR4" s="307"/>
    </row>
    <row r="5" spans="1:62" s="266" customFormat="1" ht="11.25" customHeight="1" x14ac:dyDescent="0.25">
      <c r="H5" s="269"/>
      <c r="I5" s="267"/>
      <c r="J5" s="270" t="s">
        <v>210</v>
      </c>
      <c r="K5" s="308">
        <v>0.52064229746526414</v>
      </c>
      <c r="L5" s="308"/>
      <c r="M5" s="271"/>
      <c r="AC5" s="267"/>
      <c r="AD5" s="267"/>
      <c r="AE5" s="267"/>
      <c r="AM5" s="269"/>
      <c r="AN5" s="267"/>
      <c r="AO5" s="270" t="s">
        <v>210</v>
      </c>
      <c r="AP5" s="308">
        <v>0.50935500074357098</v>
      </c>
      <c r="AQ5" s="308"/>
      <c r="AR5" s="271"/>
    </row>
    <row r="6" spans="1:62" s="266" customFormat="1" ht="11.25" customHeight="1" x14ac:dyDescent="0.25">
      <c r="H6" s="269"/>
      <c r="I6" s="267"/>
      <c r="J6" s="270" t="s">
        <v>211</v>
      </c>
      <c r="K6" s="308">
        <v>0.24924231505983854</v>
      </c>
      <c r="L6" s="308"/>
      <c r="M6" s="271"/>
      <c r="AC6" s="267"/>
      <c r="AD6" s="267"/>
      <c r="AE6" s="267"/>
      <c r="AM6" s="269"/>
      <c r="AN6" s="267"/>
      <c r="AO6" s="270" t="s">
        <v>211</v>
      </c>
      <c r="AP6" s="308">
        <v>0.24247675637371655</v>
      </c>
      <c r="AQ6" s="308"/>
      <c r="AR6" s="271"/>
    </row>
    <row r="7" spans="1:62" s="266" customFormat="1" ht="11.25" customHeight="1" thickBot="1" x14ac:dyDescent="0.3">
      <c r="H7" s="272"/>
      <c r="I7" s="273"/>
      <c r="J7" s="274" t="s">
        <v>212</v>
      </c>
      <c r="K7" s="309">
        <v>0.13332453379852904</v>
      </c>
      <c r="L7" s="309"/>
      <c r="M7" s="275"/>
      <c r="AC7" s="267"/>
      <c r="AD7" s="267"/>
      <c r="AE7" s="267"/>
      <c r="AM7" s="272"/>
      <c r="AN7" s="273"/>
      <c r="AO7" s="274" t="s">
        <v>212</v>
      </c>
      <c r="AP7" s="309">
        <v>0.11208896092067126</v>
      </c>
      <c r="AQ7" s="309"/>
      <c r="AR7" s="275"/>
    </row>
    <row r="8" spans="1:62" s="266" customFormat="1" ht="11.25" customHeight="1" x14ac:dyDescent="0.25">
      <c r="AC8" s="267"/>
      <c r="AD8" s="267"/>
      <c r="AE8" s="267"/>
    </row>
    <row r="9" spans="1:62" s="266" customFormat="1" ht="11.25" customHeight="1" thickBot="1" x14ac:dyDescent="0.3">
      <c r="AC9" s="267"/>
      <c r="AD9" s="267"/>
      <c r="AE9" s="267"/>
    </row>
    <row r="10" spans="1:62" s="266" customFormat="1" ht="17.25" customHeight="1" x14ac:dyDescent="0.25">
      <c r="A10" s="304" t="s">
        <v>23</v>
      </c>
      <c r="B10" s="305"/>
      <c r="C10" s="305"/>
      <c r="D10" s="305"/>
      <c r="E10" s="310">
        <v>1053.0965000000008</v>
      </c>
      <c r="F10" s="311"/>
      <c r="G10" s="276"/>
      <c r="O10" s="304" t="s">
        <v>196</v>
      </c>
      <c r="P10" s="305"/>
      <c r="Q10" s="305"/>
      <c r="R10" s="305"/>
      <c r="S10" s="310">
        <v>5625.6656499999663</v>
      </c>
      <c r="T10" s="311"/>
      <c r="AC10" s="267"/>
      <c r="AD10" s="267"/>
      <c r="AE10" s="267"/>
      <c r="AF10" s="304" t="s">
        <v>23</v>
      </c>
      <c r="AG10" s="305"/>
      <c r="AH10" s="305"/>
      <c r="AI10" s="305"/>
      <c r="AJ10" s="310">
        <v>7105.9728999999397</v>
      </c>
      <c r="AK10" s="311"/>
      <c r="AL10" s="276"/>
      <c r="AT10" s="304" t="s">
        <v>196</v>
      </c>
      <c r="AU10" s="305"/>
      <c r="AV10" s="305"/>
      <c r="AW10" s="305"/>
      <c r="AX10" s="349">
        <v>39942.7497100033</v>
      </c>
      <c r="AY10" s="350"/>
    </row>
    <row r="11" spans="1:62" s="266" customFormat="1" ht="11.25" customHeight="1" x14ac:dyDescent="0.25">
      <c r="A11" s="269"/>
      <c r="B11" s="267"/>
      <c r="C11" s="270" t="s">
        <v>195</v>
      </c>
      <c r="D11" s="308">
        <v>0.15767839553921154</v>
      </c>
      <c r="E11" s="308"/>
      <c r="F11" s="271"/>
      <c r="O11" s="269"/>
      <c r="P11" s="267"/>
      <c r="Q11" s="270" t="s">
        <v>195</v>
      </c>
      <c r="R11" s="308">
        <v>0.84232160446079685</v>
      </c>
      <c r="S11" s="308"/>
      <c r="T11" s="271"/>
      <c r="AC11" s="267"/>
      <c r="AD11" s="267"/>
      <c r="AE11" s="267"/>
      <c r="AF11" s="269"/>
      <c r="AG11" s="267"/>
      <c r="AH11" s="270" t="s">
        <v>195</v>
      </c>
      <c r="AI11" s="308">
        <v>0.15103434282165534</v>
      </c>
      <c r="AJ11" s="308"/>
      <c r="AK11" s="271"/>
      <c r="AT11" s="269"/>
      <c r="AU11" s="267"/>
      <c r="AV11" s="270" t="s">
        <v>195</v>
      </c>
      <c r="AW11" s="308">
        <v>0.84896565717838079</v>
      </c>
      <c r="AX11" s="308"/>
      <c r="AY11" s="271"/>
    </row>
    <row r="12" spans="1:62" s="266" customFormat="1" ht="11.25" customHeight="1" x14ac:dyDescent="0.25">
      <c r="A12" s="269"/>
      <c r="B12" s="267"/>
      <c r="C12" s="270" t="s">
        <v>210</v>
      </c>
      <c r="D12" s="308">
        <v>0.48519889677726541</v>
      </c>
      <c r="E12" s="308"/>
      <c r="F12" s="271"/>
      <c r="O12" s="269"/>
      <c r="P12" s="267"/>
      <c r="Q12" s="270" t="s">
        <v>210</v>
      </c>
      <c r="R12" s="308">
        <v>0.52727712497453694</v>
      </c>
      <c r="S12" s="308"/>
      <c r="T12" s="271"/>
      <c r="AC12" s="267"/>
      <c r="AD12" s="267"/>
      <c r="AE12" s="267"/>
      <c r="AF12" s="269"/>
      <c r="AG12" s="267"/>
      <c r="AH12" s="270" t="s">
        <v>210</v>
      </c>
      <c r="AI12" s="308">
        <v>0.48496953316554636</v>
      </c>
      <c r="AJ12" s="308"/>
      <c r="AK12" s="271"/>
      <c r="AT12" s="269"/>
      <c r="AU12" s="267"/>
      <c r="AV12" s="270" t="s">
        <v>210</v>
      </c>
      <c r="AW12" s="308">
        <v>0.5136932717193825</v>
      </c>
      <c r="AX12" s="308"/>
      <c r="AY12" s="271"/>
    </row>
    <row r="13" spans="1:62" s="266" customFormat="1" ht="11.25" customHeight="1" x14ac:dyDescent="0.25">
      <c r="A13" s="277"/>
      <c r="B13" s="278"/>
      <c r="C13" s="270" t="s">
        <v>211</v>
      </c>
      <c r="D13" s="312"/>
      <c r="E13" s="312"/>
      <c r="F13" s="271"/>
      <c r="O13" s="269"/>
      <c r="P13" s="267"/>
      <c r="Q13" s="270" t="s">
        <v>211</v>
      </c>
      <c r="R13" s="308">
        <v>0.10870422773881087</v>
      </c>
      <c r="S13" s="308"/>
      <c r="T13" s="271"/>
      <c r="AC13" s="267"/>
      <c r="AD13" s="267"/>
      <c r="AE13" s="267"/>
      <c r="AF13" s="277"/>
      <c r="AG13" s="278"/>
      <c r="AH13" s="270" t="s">
        <v>211</v>
      </c>
      <c r="AI13" s="312"/>
      <c r="AJ13" s="312"/>
      <c r="AK13" s="271"/>
      <c r="AT13" s="269"/>
      <c r="AU13" s="267"/>
      <c r="AV13" s="270" t="s">
        <v>211</v>
      </c>
      <c r="AW13" s="308">
        <v>0.10771038001228327</v>
      </c>
      <c r="AX13" s="308"/>
      <c r="AY13" s="271"/>
    </row>
    <row r="14" spans="1:62" s="266" customFormat="1" ht="11.25" customHeight="1" thickBot="1" x14ac:dyDescent="0.3">
      <c r="A14" s="272"/>
      <c r="B14" s="273"/>
      <c r="C14" s="274" t="s">
        <v>212</v>
      </c>
      <c r="D14" s="309">
        <v>0.10751071720397881</v>
      </c>
      <c r="E14" s="309"/>
      <c r="F14" s="275"/>
      <c r="O14" s="272"/>
      <c r="P14" s="273"/>
      <c r="Q14" s="274" t="s">
        <v>212</v>
      </c>
      <c r="R14" s="309">
        <v>0.13815675128151353</v>
      </c>
      <c r="S14" s="309"/>
      <c r="T14" s="275"/>
      <c r="AC14" s="267"/>
      <c r="AD14" s="267"/>
      <c r="AE14" s="267"/>
      <c r="AF14" s="272"/>
      <c r="AG14" s="273"/>
      <c r="AH14" s="274" t="s">
        <v>212</v>
      </c>
      <c r="AI14" s="309">
        <v>0.10659384445443169</v>
      </c>
      <c r="AJ14" s="309"/>
      <c r="AK14" s="275"/>
      <c r="AT14" s="272"/>
      <c r="AU14" s="273"/>
      <c r="AV14" s="274" t="s">
        <v>212</v>
      </c>
      <c r="AW14" s="309">
        <v>0.11306656383921822</v>
      </c>
      <c r="AX14" s="309"/>
      <c r="AY14" s="275"/>
    </row>
    <row r="15" spans="1:62" s="266" customFormat="1" ht="11.25" customHeight="1" x14ac:dyDescent="0.25">
      <c r="AC15" s="267"/>
      <c r="AD15" s="267"/>
      <c r="AE15" s="267"/>
    </row>
    <row r="16" spans="1:62" s="266" customFormat="1" ht="11.25" customHeight="1" x14ac:dyDescent="0.25">
      <c r="AC16" s="267"/>
      <c r="AD16" s="267"/>
      <c r="AE16" s="267"/>
    </row>
    <row r="17" spans="4:60" s="266" customFormat="1" ht="11.25" customHeight="1" thickBot="1" x14ac:dyDescent="0.3">
      <c r="AC17" s="267"/>
      <c r="AD17" s="267"/>
      <c r="AE17" s="267"/>
    </row>
    <row r="18" spans="4:60" s="266" customFormat="1" ht="11.25" customHeight="1" x14ac:dyDescent="0.25">
      <c r="D18" s="313" t="s">
        <v>24</v>
      </c>
      <c r="E18" s="314"/>
      <c r="F18" s="314"/>
      <c r="G18" s="314"/>
      <c r="H18" s="315">
        <v>3573.3144800000018</v>
      </c>
      <c r="I18" s="316"/>
      <c r="P18" s="279"/>
      <c r="R18" s="279"/>
      <c r="U18" s="313" t="s">
        <v>25</v>
      </c>
      <c r="V18" s="314"/>
      <c r="W18" s="314"/>
      <c r="X18" s="314"/>
      <c r="Y18" s="315">
        <v>2052.3511699999926</v>
      </c>
      <c r="Z18" s="316"/>
      <c r="AC18" s="267"/>
      <c r="AD18" s="267"/>
      <c r="AE18" s="267"/>
      <c r="AI18" s="313" t="s">
        <v>24</v>
      </c>
      <c r="AJ18" s="314"/>
      <c r="AK18" s="314"/>
      <c r="AL18" s="314"/>
      <c r="AM18" s="342">
        <v>23570.642290000196</v>
      </c>
      <c r="AN18" s="343"/>
      <c r="AU18" s="279"/>
      <c r="AW18" s="279"/>
      <c r="AZ18" s="313" t="s">
        <v>25</v>
      </c>
      <c r="BA18" s="314"/>
      <c r="BB18" s="314"/>
      <c r="BC18" s="314"/>
      <c r="BD18" s="342">
        <v>16372.107419999465</v>
      </c>
      <c r="BE18" s="343"/>
    </row>
    <row r="19" spans="4:60" s="266" customFormat="1" ht="11.25" customHeight="1" x14ac:dyDescent="0.25">
      <c r="D19" s="269"/>
      <c r="E19" s="267"/>
      <c r="F19" s="270" t="s">
        <v>194</v>
      </c>
      <c r="G19" s="317">
        <v>0.63518074167810223</v>
      </c>
      <c r="H19" s="317"/>
      <c r="I19" s="271"/>
      <c r="P19" s="270"/>
      <c r="R19" s="270"/>
      <c r="U19" s="269"/>
      <c r="V19" s="267"/>
      <c r="W19" s="270" t="s">
        <v>193</v>
      </c>
      <c r="X19" s="317">
        <v>0.36481925832190276</v>
      </c>
      <c r="Y19" s="317"/>
      <c r="Z19" s="271"/>
      <c r="AC19" s="267"/>
      <c r="AD19" s="267"/>
      <c r="AE19" s="267"/>
      <c r="AI19" s="269"/>
      <c r="AJ19" s="267"/>
      <c r="AK19" s="270" t="s">
        <v>194</v>
      </c>
      <c r="AL19" s="317">
        <v>0.59011065740667179</v>
      </c>
      <c r="AM19" s="317"/>
      <c r="AN19" s="271"/>
      <c r="AU19" s="270"/>
      <c r="AW19" s="270"/>
      <c r="AZ19" s="269"/>
      <c r="BA19" s="267"/>
      <c r="BB19" s="270" t="s">
        <v>193</v>
      </c>
      <c r="BC19" s="317">
        <v>2.9102524818551143</v>
      </c>
      <c r="BD19" s="317"/>
      <c r="BE19" s="271"/>
    </row>
    <row r="20" spans="4:60" s="266" customFormat="1" ht="11.25" customHeight="1" x14ac:dyDescent="0.25">
      <c r="D20" s="269"/>
      <c r="E20" s="267"/>
      <c r="F20" s="270" t="s">
        <v>210</v>
      </c>
      <c r="G20" s="317">
        <v>0.49629075188478838</v>
      </c>
      <c r="H20" s="317"/>
      <c r="I20" s="271"/>
      <c r="P20" s="270"/>
      <c r="R20" s="270"/>
      <c r="U20" s="269"/>
      <c r="V20" s="267"/>
      <c r="W20" s="270" t="s">
        <v>210</v>
      </c>
      <c r="X20" s="317">
        <v>0.58122698368428205</v>
      </c>
      <c r="Y20" s="317"/>
      <c r="Z20" s="271"/>
      <c r="AC20" s="267"/>
      <c r="AD20" s="267"/>
      <c r="AE20" s="267"/>
      <c r="AI20" s="269"/>
      <c r="AJ20" s="267"/>
      <c r="AK20" s="270" t="s">
        <v>210</v>
      </c>
      <c r="AL20" s="317">
        <v>0.4687958361104087</v>
      </c>
      <c r="AM20" s="317"/>
      <c r="AN20" s="271"/>
      <c r="AU20" s="270"/>
      <c r="AW20" s="270"/>
      <c r="AZ20" s="269"/>
      <c r="BA20" s="267"/>
      <c r="BB20" s="270" t="s">
        <v>210</v>
      </c>
      <c r="BC20" s="317">
        <v>4.6134905947892531</v>
      </c>
      <c r="BD20" s="317"/>
      <c r="BE20" s="271"/>
    </row>
    <row r="21" spans="4:60" s="266" customFormat="1" ht="11.25" customHeight="1" x14ac:dyDescent="0.25">
      <c r="D21" s="269"/>
      <c r="E21" s="267"/>
      <c r="F21" s="270" t="s">
        <v>211</v>
      </c>
      <c r="G21" s="317">
        <v>6.7284769181580606E-2</v>
      </c>
      <c r="H21" s="317"/>
      <c r="I21" s="271"/>
      <c r="P21" s="270"/>
      <c r="R21" s="270"/>
      <c r="U21" s="269"/>
      <c r="V21" s="267"/>
      <c r="W21" s="270" t="s">
        <v>211</v>
      </c>
      <c r="X21" s="317">
        <v>0.18081895799538106</v>
      </c>
      <c r="Y21" s="317"/>
      <c r="Z21" s="271"/>
      <c r="AC21" s="267"/>
      <c r="AD21" s="267"/>
      <c r="AE21" s="267"/>
      <c r="AI21" s="269"/>
      <c r="AJ21" s="267"/>
      <c r="AK21" s="270" t="s">
        <v>211</v>
      </c>
      <c r="AL21" s="317">
        <v>7.0694718858252736E-2</v>
      </c>
      <c r="AM21" s="317"/>
      <c r="AN21" s="271"/>
      <c r="AU21" s="270"/>
      <c r="AW21" s="270"/>
      <c r="AZ21" s="269"/>
      <c r="BA21" s="267"/>
      <c r="BB21" s="270" t="s">
        <v>211</v>
      </c>
      <c r="BC21" s="317">
        <v>1.2843459046046173</v>
      </c>
      <c r="BD21" s="317"/>
      <c r="BE21" s="271"/>
    </row>
    <row r="22" spans="4:60" s="266" customFormat="1" ht="11.25" customHeight="1" thickBot="1" x14ac:dyDescent="0.3">
      <c r="D22" s="272"/>
      <c r="E22" s="273"/>
      <c r="F22" s="274" t="s">
        <v>212</v>
      </c>
      <c r="G22" s="318">
        <v>0.17328621185337123</v>
      </c>
      <c r="H22" s="318"/>
      <c r="I22" s="275"/>
      <c r="P22" s="267"/>
      <c r="R22" s="267"/>
      <c r="U22" s="272"/>
      <c r="V22" s="273"/>
      <c r="W22" s="274" t="s">
        <v>212</v>
      </c>
      <c r="X22" s="318">
        <v>7.6993431879399318E-2</v>
      </c>
      <c r="Y22" s="318"/>
      <c r="Z22" s="275"/>
      <c r="AC22" s="267"/>
      <c r="AD22" s="267"/>
      <c r="AE22" s="267"/>
      <c r="AI22" s="272"/>
      <c r="AJ22" s="273"/>
      <c r="AK22" s="274" t="s">
        <v>212</v>
      </c>
      <c r="AL22" s="318">
        <v>0.13475504234975913</v>
      </c>
      <c r="AM22" s="318"/>
      <c r="AN22" s="275"/>
      <c r="AU22" s="267"/>
      <c r="AW22" s="267"/>
      <c r="AZ22" s="272"/>
      <c r="BA22" s="273"/>
      <c r="BB22" s="274" t="s">
        <v>212</v>
      </c>
      <c r="BC22" s="318">
        <v>0.65287392313080894</v>
      </c>
      <c r="BD22" s="318"/>
      <c r="BE22" s="275"/>
    </row>
    <row r="23" spans="4:60" s="266" customFormat="1" ht="11.25" customHeight="1" thickBot="1" x14ac:dyDescent="0.3">
      <c r="AC23" s="267"/>
      <c r="AD23" s="280"/>
      <c r="AE23" s="280"/>
    </row>
    <row r="24" spans="4:60" s="266" customFormat="1" ht="11.25" customHeight="1" x14ac:dyDescent="0.25">
      <c r="F24" s="319" t="s">
        <v>213</v>
      </c>
      <c r="G24" s="320"/>
      <c r="H24" s="320"/>
      <c r="I24" s="320"/>
      <c r="J24" s="321">
        <v>3139.8146700000066</v>
      </c>
      <c r="K24" s="322"/>
      <c r="R24" s="267"/>
      <c r="W24" s="323" t="s">
        <v>192</v>
      </c>
      <c r="X24" s="324"/>
      <c r="Y24" s="324"/>
      <c r="Z24" s="324"/>
      <c r="AA24" s="324"/>
      <c r="AB24" s="325">
        <v>627.24573999999939</v>
      </c>
      <c r="AC24" s="326"/>
      <c r="AD24" s="280"/>
      <c r="AE24" s="280"/>
      <c r="AK24" s="319" t="s">
        <v>213</v>
      </c>
      <c r="AL24" s="320"/>
      <c r="AM24" s="320"/>
      <c r="AN24" s="320"/>
      <c r="AO24" s="344">
        <v>20103.288820000031</v>
      </c>
      <c r="AP24" s="345"/>
      <c r="AW24" s="267"/>
      <c r="BB24" s="323" t="s">
        <v>192</v>
      </c>
      <c r="BC24" s="324"/>
      <c r="BD24" s="324"/>
      <c r="BE24" s="324"/>
      <c r="BF24" s="324"/>
      <c r="BG24" s="325">
        <v>5259.3798600000464</v>
      </c>
      <c r="BH24" s="326"/>
    </row>
    <row r="25" spans="4:60" s="266" customFormat="1" ht="11.25" customHeight="1" x14ac:dyDescent="0.25">
      <c r="F25" s="281"/>
      <c r="G25" s="267"/>
      <c r="H25" s="270" t="s">
        <v>191</v>
      </c>
      <c r="I25" s="317">
        <v>0.55812322760419031</v>
      </c>
      <c r="J25" s="317"/>
      <c r="K25" s="271"/>
      <c r="R25" s="267"/>
      <c r="W25" s="269"/>
      <c r="X25" s="282"/>
      <c r="Y25" s="270" t="s">
        <v>187</v>
      </c>
      <c r="Z25" s="317">
        <v>0.30562300895124184</v>
      </c>
      <c r="AA25" s="317"/>
      <c r="AB25" s="267"/>
      <c r="AC25" s="271"/>
      <c r="AD25" s="280"/>
      <c r="AE25" s="280"/>
      <c r="AK25" s="281"/>
      <c r="AL25" s="267"/>
      <c r="AM25" s="270" t="s">
        <v>191</v>
      </c>
      <c r="AN25" s="317">
        <v>0.50330257596074679</v>
      </c>
      <c r="AO25" s="317"/>
      <c r="AP25" s="271"/>
      <c r="AW25" s="267"/>
      <c r="BB25" s="269"/>
      <c r="BC25" s="282"/>
      <c r="BD25" s="270" t="s">
        <v>187</v>
      </c>
      <c r="BE25" s="317">
        <v>0.32124024874008666</v>
      </c>
      <c r="BF25" s="317"/>
      <c r="BG25" s="267"/>
      <c r="BH25" s="271"/>
    </row>
    <row r="26" spans="4:60" s="266" customFormat="1" ht="11.25" customHeight="1" x14ac:dyDescent="0.25">
      <c r="F26" s="281"/>
      <c r="G26" s="267"/>
      <c r="H26" s="270" t="s">
        <v>20</v>
      </c>
      <c r="I26" s="317">
        <v>0.4917794845515514</v>
      </c>
      <c r="J26" s="317"/>
      <c r="K26" s="271"/>
      <c r="R26" s="267"/>
      <c r="W26" s="269"/>
      <c r="X26" s="282"/>
      <c r="Y26" s="270" t="s">
        <v>20</v>
      </c>
      <c r="Z26" s="317">
        <v>0.86790421247022009</v>
      </c>
      <c r="AA26" s="317"/>
      <c r="AB26" s="267"/>
      <c r="AC26" s="271"/>
      <c r="AD26" s="280"/>
      <c r="AE26" s="280"/>
      <c r="AK26" s="281"/>
      <c r="AL26" s="267"/>
      <c r="AM26" s="270" t="s">
        <v>210</v>
      </c>
      <c r="AN26" s="317">
        <v>0.45912910930361978</v>
      </c>
      <c r="AO26" s="317"/>
      <c r="AP26" s="271"/>
      <c r="AW26" s="267"/>
      <c r="BB26" s="269"/>
      <c r="BC26" s="282"/>
      <c r="BD26" s="270" t="s">
        <v>210</v>
      </c>
      <c r="BE26" s="317">
        <v>7.2368357097172789</v>
      </c>
      <c r="BF26" s="317"/>
      <c r="BG26" s="267"/>
      <c r="BH26" s="271"/>
    </row>
    <row r="27" spans="4:60" s="266" customFormat="1" ht="10.9" customHeight="1" x14ac:dyDescent="0.25">
      <c r="F27" s="281"/>
      <c r="G27" s="267"/>
      <c r="H27" s="270" t="s">
        <v>21</v>
      </c>
      <c r="I27" s="317">
        <v>5.3925412100835762E-2</v>
      </c>
      <c r="J27" s="317"/>
      <c r="K27" s="271"/>
      <c r="R27" s="267"/>
      <c r="W27" s="269"/>
      <c r="X27" s="282"/>
      <c r="Y27" s="270" t="s">
        <v>21</v>
      </c>
      <c r="Z27" s="317">
        <v>1.1032326819788376E-2</v>
      </c>
      <c r="AA27" s="317"/>
      <c r="AB27" s="267"/>
      <c r="AC27" s="271"/>
      <c r="AD27" s="280"/>
      <c r="AE27" s="280"/>
      <c r="AK27" s="281"/>
      <c r="AL27" s="267"/>
      <c r="AM27" s="270" t="s">
        <v>211</v>
      </c>
      <c r="AN27" s="317">
        <v>5.6642902571600207E-2</v>
      </c>
      <c r="AO27" s="317"/>
      <c r="AP27" s="271"/>
      <c r="AW27" s="267"/>
      <c r="BB27" s="269"/>
      <c r="BC27" s="282"/>
      <c r="BD27" s="270" t="s">
        <v>211</v>
      </c>
      <c r="BE27" s="317">
        <v>0.1451052023087476</v>
      </c>
      <c r="BF27" s="317"/>
      <c r="BG27" s="267"/>
      <c r="BH27" s="271"/>
    </row>
    <row r="28" spans="4:60" s="266" customFormat="1" ht="11.25" customHeight="1" thickBot="1" x14ac:dyDescent="0.3">
      <c r="F28" s="283"/>
      <c r="G28" s="273"/>
      <c r="H28" s="274" t="s">
        <v>22</v>
      </c>
      <c r="I28" s="318">
        <v>0.16373093447582338</v>
      </c>
      <c r="J28" s="318"/>
      <c r="K28" s="275"/>
      <c r="R28" s="267"/>
      <c r="W28" s="272"/>
      <c r="X28" s="284"/>
      <c r="Y28" s="274" t="s">
        <v>22</v>
      </c>
      <c r="Z28" s="318">
        <v>0.11636731084056476</v>
      </c>
      <c r="AA28" s="318"/>
      <c r="AB28" s="273"/>
      <c r="AC28" s="275"/>
      <c r="AD28" s="280"/>
      <c r="AE28" s="280"/>
      <c r="AK28" s="283"/>
      <c r="AL28" s="273"/>
      <c r="AM28" s="274" t="s">
        <v>212</v>
      </c>
      <c r="AN28" s="318">
        <v>0.12377400346178762</v>
      </c>
      <c r="AO28" s="318"/>
      <c r="AP28" s="275"/>
      <c r="AW28" s="267"/>
      <c r="BB28" s="272"/>
      <c r="BC28" s="284"/>
      <c r="BD28" s="274" t="s">
        <v>212</v>
      </c>
      <c r="BE28" s="318">
        <v>0.97375915219448261</v>
      </c>
      <c r="BF28" s="318"/>
      <c r="BG28" s="273"/>
      <c r="BH28" s="275"/>
    </row>
    <row r="29" spans="4:60" s="266" customFormat="1" ht="11.25" customHeight="1" thickBot="1" x14ac:dyDescent="0.3">
      <c r="G29" s="282"/>
      <c r="AC29" s="267"/>
      <c r="AD29" s="267"/>
      <c r="AE29" s="267"/>
      <c r="AL29" s="282"/>
    </row>
    <row r="30" spans="4:60" s="266" customFormat="1" ht="11.25" customHeight="1" x14ac:dyDescent="0.25">
      <c r="H30" s="327" t="s">
        <v>316</v>
      </c>
      <c r="I30" s="328"/>
      <c r="J30" s="328"/>
      <c r="K30" s="328"/>
      <c r="L30" s="329">
        <v>379.4982499999997</v>
      </c>
      <c r="M30" s="330"/>
      <c r="W30" s="323" t="s">
        <v>26</v>
      </c>
      <c r="X30" s="324"/>
      <c r="Y30" s="324"/>
      <c r="Z30" s="324"/>
      <c r="AA30" s="325">
        <v>830.6852200000011</v>
      </c>
      <c r="AB30" s="326"/>
      <c r="AC30" s="267"/>
      <c r="AD30" s="285"/>
      <c r="AE30" s="285"/>
      <c r="AM30" s="327" t="s">
        <v>316</v>
      </c>
      <c r="AN30" s="328"/>
      <c r="AO30" s="328"/>
      <c r="AP30" s="328"/>
      <c r="AQ30" s="346">
        <v>3131.1974799999821</v>
      </c>
      <c r="AR30" s="347"/>
      <c r="BB30" s="323" t="s">
        <v>26</v>
      </c>
      <c r="BC30" s="324"/>
      <c r="BD30" s="324"/>
      <c r="BE30" s="324"/>
      <c r="BF30" s="325">
        <v>6540.9113000000698</v>
      </c>
      <c r="BG30" s="326"/>
    </row>
    <row r="31" spans="4:60" s="266" customFormat="1" ht="11.25" customHeight="1" x14ac:dyDescent="0.25">
      <c r="H31" s="281"/>
      <c r="I31" s="267"/>
      <c r="J31" s="270" t="s">
        <v>190</v>
      </c>
      <c r="K31" s="317">
        <v>0.12086644910159583</v>
      </c>
      <c r="L31" s="317"/>
      <c r="M31" s="271"/>
      <c r="W31" s="269"/>
      <c r="X31" s="267"/>
      <c r="Y31" s="270" t="s">
        <v>187</v>
      </c>
      <c r="Z31" s="317">
        <v>0.40474809191645506</v>
      </c>
      <c r="AA31" s="317"/>
      <c r="AB31" s="286"/>
      <c r="AC31" s="267"/>
      <c r="AD31" s="267"/>
      <c r="AE31" s="267"/>
      <c r="AM31" s="281"/>
      <c r="AN31" s="267"/>
      <c r="AO31" s="270" t="s">
        <v>190</v>
      </c>
      <c r="AP31" s="317">
        <v>0.1557554839924932</v>
      </c>
      <c r="AQ31" s="317"/>
      <c r="AR31" s="271"/>
      <c r="BB31" s="269"/>
      <c r="BC31" s="267"/>
      <c r="BD31" s="270" t="s">
        <v>187</v>
      </c>
      <c r="BE31" s="317">
        <v>0.39951553774989118</v>
      </c>
      <c r="BF31" s="317"/>
      <c r="BG31" s="286"/>
    </row>
    <row r="32" spans="4:60" s="266" customFormat="1" ht="11.25" customHeight="1" x14ac:dyDescent="0.25">
      <c r="H32" s="281"/>
      <c r="I32" s="267"/>
      <c r="J32" s="270" t="s">
        <v>210</v>
      </c>
      <c r="K32" s="317">
        <v>0.32200828330565445</v>
      </c>
      <c r="L32" s="317"/>
      <c r="M32" s="271"/>
      <c r="W32" s="269"/>
      <c r="X32" s="267"/>
      <c r="Y32" s="270" t="s">
        <v>210</v>
      </c>
      <c r="Z32" s="317">
        <v>0.41051877629410621</v>
      </c>
      <c r="AA32" s="317"/>
      <c r="AB32" s="286"/>
      <c r="AC32" s="267"/>
      <c r="AD32" s="267"/>
      <c r="AE32" s="267"/>
      <c r="AM32" s="281"/>
      <c r="AN32" s="267"/>
      <c r="AO32" s="270" t="s">
        <v>210</v>
      </c>
      <c r="AP32" s="317">
        <v>0.34462835924357138</v>
      </c>
      <c r="AQ32" s="317"/>
      <c r="AR32" s="271"/>
      <c r="BB32" s="269"/>
      <c r="BC32" s="267"/>
      <c r="BD32" s="270" t="s">
        <v>210</v>
      </c>
      <c r="BE32" s="317">
        <v>3.080663094017714</v>
      </c>
      <c r="BF32" s="317"/>
      <c r="BG32" s="286"/>
    </row>
    <row r="33" spans="6:59" s="266" customFormat="1" ht="11.25" customHeight="1" x14ac:dyDescent="0.25">
      <c r="H33" s="281"/>
      <c r="I33" s="267"/>
      <c r="J33" s="270" t="s">
        <v>211</v>
      </c>
      <c r="K33" s="317">
        <v>2.5018666093980693E-2</v>
      </c>
      <c r="L33" s="317"/>
      <c r="M33" s="271"/>
      <c r="N33" s="276"/>
      <c r="O33" s="276"/>
      <c r="W33" s="269"/>
      <c r="X33" s="267"/>
      <c r="Y33" s="270" t="s">
        <v>211</v>
      </c>
      <c r="Z33" s="312"/>
      <c r="AA33" s="312"/>
      <c r="AB33" s="286"/>
      <c r="AC33" s="267"/>
      <c r="AD33" s="287"/>
      <c r="AE33" s="287"/>
      <c r="AM33" s="281"/>
      <c r="AN33" s="267"/>
      <c r="AO33" s="270" t="s">
        <v>211</v>
      </c>
      <c r="AP33" s="317">
        <v>1.9938346399026984E-2</v>
      </c>
      <c r="AQ33" s="317"/>
      <c r="AR33" s="271"/>
      <c r="AS33" s="276"/>
      <c r="AT33" s="276"/>
      <c r="BB33" s="269"/>
      <c r="BC33" s="267"/>
      <c r="BD33" s="270" t="s">
        <v>211</v>
      </c>
      <c r="BE33" s="312"/>
      <c r="BF33" s="312"/>
      <c r="BG33" s="286"/>
    </row>
    <row r="34" spans="6:59" s="266" customFormat="1" ht="11.25" customHeight="1" thickBot="1" x14ac:dyDescent="0.3">
      <c r="H34" s="283"/>
      <c r="I34" s="273"/>
      <c r="J34" s="274" t="s">
        <v>212</v>
      </c>
      <c r="K34" s="318">
        <v>0.17865265518352208</v>
      </c>
      <c r="L34" s="318"/>
      <c r="M34" s="275"/>
      <c r="W34" s="272"/>
      <c r="X34" s="273"/>
      <c r="Y34" s="274" t="s">
        <v>212</v>
      </c>
      <c r="Z34" s="318">
        <v>2.9417665574933392E-2</v>
      </c>
      <c r="AA34" s="318"/>
      <c r="AB34" s="288"/>
      <c r="AC34" s="267"/>
      <c r="AD34" s="267"/>
      <c r="AE34" s="267"/>
      <c r="AM34" s="283"/>
      <c r="AN34" s="273"/>
      <c r="AO34" s="274" t="s">
        <v>212</v>
      </c>
      <c r="AP34" s="318">
        <v>0.12472427960691967</v>
      </c>
      <c r="AQ34" s="318"/>
      <c r="AR34" s="275"/>
      <c r="BB34" s="272"/>
      <c r="BC34" s="273"/>
      <c r="BD34" s="274" t="s">
        <v>212</v>
      </c>
      <c r="BE34" s="318">
        <v>0.30831805337766766</v>
      </c>
      <c r="BF34" s="318"/>
      <c r="BG34" s="288"/>
    </row>
    <row r="35" spans="6:59" s="266" customFormat="1" ht="11.25" customHeight="1" thickBot="1" x14ac:dyDescent="0.3">
      <c r="AC35" s="267"/>
      <c r="AD35" s="267"/>
      <c r="AE35" s="267"/>
    </row>
    <row r="36" spans="6:59" s="266" customFormat="1" ht="11.25" customHeight="1" thickBot="1" x14ac:dyDescent="0.3">
      <c r="W36" s="323" t="s">
        <v>27</v>
      </c>
      <c r="X36" s="324"/>
      <c r="Y36" s="324"/>
      <c r="Z36" s="324"/>
      <c r="AA36" s="325">
        <v>436.10499999999968</v>
      </c>
      <c r="AB36" s="326"/>
      <c r="AC36" s="267"/>
      <c r="AD36" s="285"/>
      <c r="AE36" s="285"/>
      <c r="BB36" s="323" t="s">
        <v>27</v>
      </c>
      <c r="BC36" s="324"/>
      <c r="BD36" s="324"/>
      <c r="BE36" s="324"/>
      <c r="BF36" s="325">
        <v>3019.7337399999783</v>
      </c>
      <c r="BG36" s="326"/>
    </row>
    <row r="37" spans="6:59" s="266" customFormat="1" ht="11.25" customHeight="1" x14ac:dyDescent="0.25">
      <c r="G37" s="267"/>
      <c r="H37" s="327" t="s">
        <v>317</v>
      </c>
      <c r="I37" s="328"/>
      <c r="J37" s="328"/>
      <c r="K37" s="328"/>
      <c r="L37" s="329">
        <v>2757.0312000000031</v>
      </c>
      <c r="M37" s="330"/>
      <c r="S37" s="289"/>
      <c r="T37" s="267"/>
      <c r="W37" s="269"/>
      <c r="X37" s="267"/>
      <c r="Y37" s="270" t="s">
        <v>187</v>
      </c>
      <c r="Z37" s="317">
        <v>0.21249043846624027</v>
      </c>
      <c r="AA37" s="317"/>
      <c r="AB37" s="286"/>
      <c r="AC37" s="267"/>
      <c r="AD37" s="267"/>
      <c r="AE37" s="267"/>
      <c r="AL37" s="267"/>
      <c r="AM37" s="327" t="s">
        <v>317</v>
      </c>
      <c r="AN37" s="328"/>
      <c r="AO37" s="328"/>
      <c r="AP37" s="328"/>
      <c r="AQ37" s="346">
        <v>16958.833350000052</v>
      </c>
      <c r="AR37" s="347"/>
      <c r="AX37" s="289"/>
      <c r="AY37" s="267"/>
      <c r="BB37" s="269"/>
      <c r="BC37" s="267"/>
      <c r="BD37" s="270" t="s">
        <v>187</v>
      </c>
      <c r="BE37" s="317">
        <v>0.1844438020429307</v>
      </c>
      <c r="BF37" s="317"/>
      <c r="BG37" s="286"/>
    </row>
    <row r="38" spans="6:59" s="266" customFormat="1" ht="11.25" customHeight="1" x14ac:dyDescent="0.25">
      <c r="F38" s="282"/>
      <c r="H38" s="281"/>
      <c r="I38" s="267"/>
      <c r="J38" s="270" t="s">
        <v>190</v>
      </c>
      <c r="K38" s="317">
        <v>0.87808724073513467</v>
      </c>
      <c r="L38" s="317"/>
      <c r="M38" s="271"/>
      <c r="S38" s="282"/>
      <c r="T38" s="282"/>
      <c r="W38" s="269"/>
      <c r="X38" s="267"/>
      <c r="Y38" s="270" t="s">
        <v>210</v>
      </c>
      <c r="Z38" s="317">
        <v>0.50183162311828622</v>
      </c>
      <c r="AA38" s="317"/>
      <c r="AB38" s="286"/>
      <c r="AC38" s="267"/>
      <c r="AD38" s="267"/>
      <c r="AE38" s="267"/>
      <c r="AK38" s="282"/>
      <c r="AM38" s="281"/>
      <c r="AN38" s="267"/>
      <c r="AO38" s="270" t="s">
        <v>190</v>
      </c>
      <c r="AP38" s="317">
        <v>0.84358502242321298</v>
      </c>
      <c r="AQ38" s="317"/>
      <c r="AR38" s="271"/>
      <c r="AX38" s="282"/>
      <c r="AY38" s="282"/>
      <c r="BB38" s="269"/>
      <c r="BC38" s="267"/>
      <c r="BD38" s="270" t="s">
        <v>210</v>
      </c>
      <c r="BE38" s="317">
        <v>3.5746161589525594</v>
      </c>
      <c r="BF38" s="317"/>
      <c r="BG38" s="286"/>
    </row>
    <row r="39" spans="6:59" s="266" customFormat="1" ht="11.25" customHeight="1" x14ac:dyDescent="0.25">
      <c r="F39" s="282"/>
      <c r="H39" s="281"/>
      <c r="I39" s="267"/>
      <c r="J39" s="270" t="s">
        <v>210</v>
      </c>
      <c r="K39" s="317">
        <v>0.51454246872505494</v>
      </c>
      <c r="L39" s="317"/>
      <c r="M39" s="271"/>
      <c r="S39" s="282"/>
      <c r="T39" s="282"/>
      <c r="W39" s="269"/>
      <c r="X39" s="267"/>
      <c r="Y39" s="270" t="s">
        <v>211</v>
      </c>
      <c r="Z39" s="317">
        <v>0.81835844578713801</v>
      </c>
      <c r="AA39" s="317"/>
      <c r="AB39" s="286"/>
      <c r="AC39" s="267"/>
      <c r="AD39" s="267"/>
      <c r="AE39" s="267"/>
      <c r="AK39" s="282"/>
      <c r="AM39" s="281"/>
      <c r="AN39" s="267"/>
      <c r="AO39" s="270" t="s">
        <v>210</v>
      </c>
      <c r="AP39" s="317">
        <v>0.480189514923205</v>
      </c>
      <c r="AQ39" s="317"/>
      <c r="AR39" s="271"/>
      <c r="AX39" s="282"/>
      <c r="AY39" s="282"/>
      <c r="BB39" s="269"/>
      <c r="BC39" s="267"/>
      <c r="BD39" s="270" t="s">
        <v>211</v>
      </c>
      <c r="BE39" s="317">
        <v>5.5803498698707976</v>
      </c>
      <c r="BF39" s="317"/>
      <c r="BG39" s="286"/>
    </row>
    <row r="40" spans="6:59" s="266" customFormat="1" ht="11.25" customHeight="1" thickBot="1" x14ac:dyDescent="0.3">
      <c r="F40" s="282"/>
      <c r="H40" s="281"/>
      <c r="I40" s="267"/>
      <c r="J40" s="270" t="s">
        <v>211</v>
      </c>
      <c r="K40" s="317">
        <v>5.7968607682060247E-2</v>
      </c>
      <c r="L40" s="317"/>
      <c r="M40" s="271"/>
      <c r="S40" s="282"/>
      <c r="T40" s="282"/>
      <c r="W40" s="272"/>
      <c r="X40" s="273"/>
      <c r="Y40" s="274" t="s">
        <v>212</v>
      </c>
      <c r="Z40" s="318">
        <v>9.710056064479887E-2</v>
      </c>
      <c r="AA40" s="318"/>
      <c r="AB40" s="288"/>
      <c r="AC40" s="267"/>
      <c r="AD40" s="267"/>
      <c r="AE40" s="267"/>
      <c r="AK40" s="282"/>
      <c r="AM40" s="281"/>
      <c r="AN40" s="267"/>
      <c r="AO40" s="270" t="s">
        <v>211</v>
      </c>
      <c r="AP40" s="317">
        <v>6.328444875012576E-2</v>
      </c>
      <c r="AQ40" s="317"/>
      <c r="AR40" s="271"/>
      <c r="AX40" s="282"/>
      <c r="AY40" s="282"/>
      <c r="BB40" s="272"/>
      <c r="BC40" s="273"/>
      <c r="BD40" s="274" t="s">
        <v>212</v>
      </c>
      <c r="BE40" s="318">
        <v>0.70664429437864784</v>
      </c>
      <c r="BF40" s="318"/>
      <c r="BG40" s="288"/>
    </row>
    <row r="41" spans="6:59" s="266" customFormat="1" ht="11.25" customHeight="1" thickBot="1" x14ac:dyDescent="0.3">
      <c r="F41" s="282"/>
      <c r="H41" s="283"/>
      <c r="I41" s="273"/>
      <c r="J41" s="274" t="s">
        <v>212</v>
      </c>
      <c r="K41" s="318">
        <v>0.16068051750738235</v>
      </c>
      <c r="L41" s="318"/>
      <c r="M41" s="275"/>
      <c r="S41" s="282"/>
      <c r="T41" s="282"/>
      <c r="U41" s="270"/>
      <c r="V41" s="267"/>
      <c r="AC41" s="267"/>
      <c r="AD41" s="267"/>
      <c r="AE41" s="267"/>
      <c r="AK41" s="282"/>
      <c r="AM41" s="283"/>
      <c r="AN41" s="273"/>
      <c r="AO41" s="274" t="s">
        <v>212</v>
      </c>
      <c r="AP41" s="318">
        <v>0.12331195647960028</v>
      </c>
      <c r="AQ41" s="318"/>
      <c r="AR41" s="275"/>
      <c r="AX41" s="282"/>
      <c r="AY41" s="282"/>
      <c r="AZ41" s="270"/>
      <c r="BA41" s="267"/>
    </row>
    <row r="42" spans="6:59" s="266" customFormat="1" ht="11.25" customHeight="1" thickBot="1" x14ac:dyDescent="0.3">
      <c r="W42" s="323" t="s">
        <v>189</v>
      </c>
      <c r="X42" s="324"/>
      <c r="Y42" s="324"/>
      <c r="Z42" s="324"/>
      <c r="AA42" s="340">
        <v>158.31520999999992</v>
      </c>
      <c r="AB42" s="341"/>
      <c r="AC42" s="267"/>
      <c r="AD42" s="285"/>
      <c r="AE42" s="285"/>
      <c r="BB42" s="323" t="s">
        <v>189</v>
      </c>
      <c r="BC42" s="324"/>
      <c r="BD42" s="324"/>
      <c r="BE42" s="324"/>
      <c r="BF42" s="340">
        <v>1552.0825200000054</v>
      </c>
      <c r="BG42" s="341"/>
    </row>
    <row r="43" spans="6:59" s="266" customFormat="1" ht="11.25" customHeight="1" x14ac:dyDescent="0.25">
      <c r="J43" s="327" t="s">
        <v>188</v>
      </c>
      <c r="K43" s="328"/>
      <c r="L43" s="328"/>
      <c r="M43" s="328"/>
      <c r="N43" s="329">
        <v>2216.9138799999942</v>
      </c>
      <c r="O43" s="330"/>
      <c r="R43" s="267"/>
      <c r="W43" s="269"/>
      <c r="X43" s="267"/>
      <c r="Y43" s="270" t="s">
        <v>187</v>
      </c>
      <c r="Z43" s="317">
        <v>7.7138460666066472E-2</v>
      </c>
      <c r="AA43" s="317"/>
      <c r="AB43" s="286"/>
      <c r="AC43" s="267"/>
      <c r="AD43" s="285"/>
      <c r="AE43" s="285"/>
      <c r="AO43" s="327" t="s">
        <v>188</v>
      </c>
      <c r="AP43" s="328"/>
      <c r="AQ43" s="328"/>
      <c r="AR43" s="328"/>
      <c r="AS43" s="329">
        <v>12522.970689999935</v>
      </c>
      <c r="AT43" s="330"/>
      <c r="AW43" s="267"/>
      <c r="BB43" s="269"/>
      <c r="BC43" s="267"/>
      <c r="BD43" s="270" t="s">
        <v>187</v>
      </c>
      <c r="BE43" s="317">
        <v>9.4800411467130238E-2</v>
      </c>
      <c r="BF43" s="317"/>
      <c r="BG43" s="286"/>
    </row>
    <row r="44" spans="6:59" s="266" customFormat="1" ht="11.25" customHeight="1" x14ac:dyDescent="0.25">
      <c r="J44" s="281"/>
      <c r="K44" s="267"/>
      <c r="L44" s="270" t="s">
        <v>186</v>
      </c>
      <c r="M44" s="317">
        <v>0.80409459276340134</v>
      </c>
      <c r="N44" s="317"/>
      <c r="O44" s="271"/>
      <c r="R44" s="282"/>
      <c r="W44" s="269"/>
      <c r="X44" s="267"/>
      <c r="Y44" s="270" t="s">
        <v>210</v>
      </c>
      <c r="Z44" s="317">
        <v>0.55982934299237608</v>
      </c>
      <c r="AA44" s="317"/>
      <c r="AB44" s="286"/>
      <c r="AC44" s="267"/>
      <c r="AD44" s="267"/>
      <c r="AE44" s="267"/>
      <c r="AO44" s="281"/>
      <c r="AP44" s="267"/>
      <c r="AQ44" s="270" t="s">
        <v>186</v>
      </c>
      <c r="AR44" s="317">
        <v>0.73843350138232811</v>
      </c>
      <c r="AS44" s="317"/>
      <c r="AT44" s="271"/>
      <c r="AW44" s="282"/>
      <c r="BB44" s="269"/>
      <c r="BC44" s="267"/>
      <c r="BD44" s="270" t="s">
        <v>210</v>
      </c>
      <c r="BE44" s="317">
        <v>5.124328673157815</v>
      </c>
      <c r="BF44" s="317"/>
      <c r="BG44" s="286"/>
    </row>
    <row r="45" spans="6:59" s="266" customFormat="1" ht="11.25" customHeight="1" x14ac:dyDescent="0.25">
      <c r="J45" s="281"/>
      <c r="K45" s="267"/>
      <c r="L45" s="270" t="s">
        <v>210</v>
      </c>
      <c r="M45" s="317">
        <v>0.50949323299830018</v>
      </c>
      <c r="N45" s="317"/>
      <c r="O45" s="271"/>
      <c r="R45" s="282"/>
      <c r="W45" s="269"/>
      <c r="X45" s="267"/>
      <c r="Y45" s="270" t="s">
        <v>211</v>
      </c>
      <c r="Z45" s="317">
        <v>4.6071441903781721E-2</v>
      </c>
      <c r="AA45" s="317"/>
      <c r="AB45" s="286"/>
      <c r="AC45" s="267"/>
      <c r="AD45" s="285"/>
      <c r="AE45" s="285"/>
      <c r="AO45" s="281"/>
      <c r="AP45" s="267"/>
      <c r="AQ45" s="270" t="s">
        <v>210</v>
      </c>
      <c r="AR45" s="317">
        <v>0.46459281060570801</v>
      </c>
      <c r="AS45" s="317"/>
      <c r="AT45" s="271"/>
      <c r="AW45" s="282"/>
      <c r="BB45" s="269"/>
      <c r="BC45" s="267"/>
      <c r="BD45" s="270" t="s">
        <v>211</v>
      </c>
      <c r="BE45" s="317">
        <v>0.70298817150923099</v>
      </c>
      <c r="BF45" s="317"/>
      <c r="BG45" s="286"/>
    </row>
    <row r="46" spans="6:59" s="266" customFormat="1" ht="11.25" customHeight="1" thickBot="1" x14ac:dyDescent="0.3">
      <c r="J46" s="281"/>
      <c r="K46" s="267"/>
      <c r="L46" s="270" t="s">
        <v>211</v>
      </c>
      <c r="M46" s="317">
        <v>2.636162844539551E-2</v>
      </c>
      <c r="N46" s="317"/>
      <c r="O46" s="271"/>
      <c r="R46" s="282"/>
      <c r="W46" s="272"/>
      <c r="X46" s="273"/>
      <c r="Y46" s="274" t="s">
        <v>212</v>
      </c>
      <c r="Z46" s="318">
        <v>0.11523719041272161</v>
      </c>
      <c r="AA46" s="318"/>
      <c r="AB46" s="288"/>
      <c r="AC46" s="267"/>
      <c r="AD46" s="285"/>
      <c r="AE46" s="285"/>
      <c r="AO46" s="281"/>
      <c r="AP46" s="267"/>
      <c r="AQ46" s="270" t="s">
        <v>211</v>
      </c>
      <c r="AR46" s="317">
        <v>0.13229184617672241</v>
      </c>
      <c r="AS46" s="317"/>
      <c r="AT46" s="271"/>
      <c r="AW46" s="282"/>
      <c r="BB46" s="272"/>
      <c r="BC46" s="273"/>
      <c r="BD46" s="274" t="s">
        <v>212</v>
      </c>
      <c r="BE46" s="318">
        <v>1.0413018433288885</v>
      </c>
      <c r="BF46" s="318"/>
      <c r="BG46" s="288"/>
    </row>
    <row r="47" spans="6:59" s="266" customFormat="1" ht="11.25" customHeight="1" thickBot="1" x14ac:dyDescent="0.3">
      <c r="J47" s="283"/>
      <c r="K47" s="273"/>
      <c r="L47" s="274" t="s">
        <v>212</v>
      </c>
      <c r="M47" s="318">
        <v>0.13225766803354608</v>
      </c>
      <c r="N47" s="318"/>
      <c r="O47" s="275"/>
      <c r="R47" s="282"/>
      <c r="Y47" s="267"/>
      <c r="AC47" s="267"/>
      <c r="AD47" s="267"/>
      <c r="AE47" s="267"/>
      <c r="AO47" s="283"/>
      <c r="AP47" s="273"/>
      <c r="AQ47" s="274" t="s">
        <v>212</v>
      </c>
      <c r="AR47" s="318">
        <v>0.58458790920647008</v>
      </c>
      <c r="AS47" s="318"/>
      <c r="AT47" s="275"/>
      <c r="AW47" s="282"/>
      <c r="BD47" s="267"/>
    </row>
    <row r="48" spans="6:59" s="266" customFormat="1" ht="11.25" customHeight="1" thickBot="1" x14ac:dyDescent="0.3">
      <c r="X48" s="267"/>
      <c r="Y48" s="267"/>
      <c r="AC48" s="267"/>
      <c r="AD48" s="267"/>
      <c r="AE48" s="267"/>
      <c r="BC48" s="267"/>
      <c r="BD48" s="267"/>
    </row>
    <row r="49" spans="6:49" s="266" customFormat="1" ht="11.25" customHeight="1" x14ac:dyDescent="0.25">
      <c r="J49" s="327" t="s">
        <v>28</v>
      </c>
      <c r="K49" s="328"/>
      <c r="L49" s="328"/>
      <c r="M49" s="328"/>
      <c r="N49" s="329">
        <v>540.11731999999961</v>
      </c>
      <c r="O49" s="330"/>
      <c r="R49" s="267"/>
      <c r="AC49" s="267"/>
      <c r="AD49" s="267"/>
      <c r="AE49" s="267"/>
      <c r="AO49" s="327" t="s">
        <v>28</v>
      </c>
      <c r="AP49" s="328"/>
      <c r="AQ49" s="328"/>
      <c r="AR49" s="328"/>
      <c r="AS49" s="329">
        <v>4435.8626599999925</v>
      </c>
      <c r="AT49" s="330"/>
      <c r="AW49" s="267"/>
    </row>
    <row r="50" spans="6:49" s="266" customFormat="1" ht="11.25" customHeight="1" x14ac:dyDescent="0.25">
      <c r="J50" s="281"/>
      <c r="K50" s="267"/>
      <c r="L50" s="270" t="s">
        <v>186</v>
      </c>
      <c r="M50" s="317">
        <v>0.1959054072365953</v>
      </c>
      <c r="N50" s="317"/>
      <c r="O50" s="271"/>
      <c r="R50" s="282"/>
      <c r="AC50" s="267"/>
      <c r="AD50" s="267"/>
      <c r="AE50" s="267"/>
      <c r="AO50" s="281"/>
      <c r="AP50" s="267"/>
      <c r="AQ50" s="270" t="s">
        <v>186</v>
      </c>
      <c r="AR50" s="317">
        <v>0.26156649861766457</v>
      </c>
      <c r="AS50" s="317"/>
      <c r="AT50" s="271"/>
      <c r="AW50" s="282"/>
    </row>
    <row r="51" spans="6:49" s="266" customFormat="1" ht="11.25" customHeight="1" x14ac:dyDescent="0.25">
      <c r="J51" s="281"/>
      <c r="K51" s="267"/>
      <c r="L51" s="270" t="s">
        <v>210</v>
      </c>
      <c r="M51" s="317">
        <v>0.53526707864135903</v>
      </c>
      <c r="N51" s="317"/>
      <c r="O51" s="271"/>
      <c r="R51" s="282"/>
      <c r="AC51" s="267"/>
      <c r="AD51" s="267"/>
      <c r="AE51" s="267"/>
      <c r="AO51" s="281"/>
      <c r="AP51" s="267"/>
      <c r="AQ51" s="270" t="s">
        <v>210</v>
      </c>
      <c r="AR51" s="317">
        <v>4.3053087244082509</v>
      </c>
      <c r="AS51" s="317"/>
      <c r="AT51" s="271"/>
      <c r="AW51" s="282"/>
    </row>
    <row r="52" spans="6:49" s="266" customFormat="1" ht="11.25" customHeight="1" x14ac:dyDescent="0.25">
      <c r="J52" s="281"/>
      <c r="K52" s="267"/>
      <c r="L52" s="270" t="s">
        <v>211</v>
      </c>
      <c r="M52" s="317">
        <v>0.18769959089628915</v>
      </c>
      <c r="N52" s="317"/>
      <c r="O52" s="271"/>
      <c r="R52" s="282"/>
      <c r="AC52" s="267"/>
      <c r="AD52" s="267"/>
      <c r="AE52" s="267"/>
      <c r="AO52" s="281"/>
      <c r="AP52" s="267"/>
      <c r="AQ52" s="270" t="s">
        <v>211</v>
      </c>
      <c r="AR52" s="317">
        <v>1.4440395838444902</v>
      </c>
      <c r="AS52" s="317"/>
      <c r="AT52" s="271"/>
      <c r="AW52" s="282"/>
    </row>
    <row r="53" spans="6:49" s="266" customFormat="1" ht="11.25" customHeight="1" thickBot="1" x14ac:dyDescent="0.3">
      <c r="J53" s="283"/>
      <c r="K53" s="273"/>
      <c r="L53" s="274" t="s">
        <v>212</v>
      </c>
      <c r="M53" s="318">
        <v>0.2773422263148313</v>
      </c>
      <c r="N53" s="318"/>
      <c r="O53" s="275"/>
      <c r="R53" s="282"/>
      <c r="AC53" s="267"/>
      <c r="AD53" s="267"/>
      <c r="AE53" s="267"/>
      <c r="AO53" s="283"/>
      <c r="AP53" s="273"/>
      <c r="AQ53" s="274" t="s">
        <v>212</v>
      </c>
      <c r="AR53" s="318">
        <v>1.4723576537038252</v>
      </c>
      <c r="AS53" s="318"/>
      <c r="AT53" s="275"/>
      <c r="AW53" s="282"/>
    </row>
    <row r="54" spans="6:49" s="266" customFormat="1" ht="11.25" customHeight="1" thickBot="1" x14ac:dyDescent="0.3">
      <c r="AC54" s="267"/>
      <c r="AD54" s="267"/>
      <c r="AE54" s="267"/>
    </row>
    <row r="55" spans="6:49" s="266" customFormat="1" ht="11.25" customHeight="1" x14ac:dyDescent="0.25">
      <c r="F55" s="336" t="s">
        <v>214</v>
      </c>
      <c r="G55" s="337"/>
      <c r="H55" s="337"/>
      <c r="I55" s="337"/>
      <c r="J55" s="338">
        <v>433.49980999999974</v>
      </c>
      <c r="K55" s="339"/>
      <c r="AC55" s="267"/>
      <c r="AD55" s="267"/>
      <c r="AE55" s="267"/>
      <c r="AK55" s="336" t="s">
        <v>214</v>
      </c>
      <c r="AL55" s="337"/>
      <c r="AM55" s="337"/>
      <c r="AN55" s="337"/>
      <c r="AO55" s="338">
        <v>3467.3534699999873</v>
      </c>
      <c r="AP55" s="339"/>
    </row>
    <row r="56" spans="6:49" s="266" customFormat="1" ht="11.25" customHeight="1" x14ac:dyDescent="0.25">
      <c r="F56" s="281"/>
      <c r="G56" s="267"/>
      <c r="H56" s="270" t="s">
        <v>185</v>
      </c>
      <c r="I56" s="317">
        <v>0.12131588541291768</v>
      </c>
      <c r="J56" s="317"/>
      <c r="K56" s="271"/>
      <c r="AC56" s="267"/>
      <c r="AD56" s="267"/>
      <c r="AE56" s="267"/>
      <c r="AK56" s="281"/>
      <c r="AL56" s="267"/>
      <c r="AM56" s="270" t="s">
        <v>185</v>
      </c>
      <c r="AN56" s="317">
        <v>0.14710475121295299</v>
      </c>
      <c r="AO56" s="317"/>
      <c r="AP56" s="271"/>
    </row>
    <row r="57" spans="6:49" s="266" customFormat="1" ht="11.25" customHeight="1" x14ac:dyDescent="0.25">
      <c r="F57" s="281"/>
      <c r="G57" s="267"/>
      <c r="H57" s="270" t="s">
        <v>210</v>
      </c>
      <c r="I57" s="317">
        <v>0.52896560669772852</v>
      </c>
      <c r="J57" s="317"/>
      <c r="K57" s="271"/>
      <c r="AC57" s="267"/>
      <c r="AD57" s="267"/>
      <c r="AE57" s="267"/>
      <c r="AK57" s="281"/>
      <c r="AL57" s="267"/>
      <c r="AM57" s="270" t="s">
        <v>210</v>
      </c>
      <c r="AN57" s="317">
        <v>4.1979577107542534</v>
      </c>
      <c r="AO57" s="317"/>
      <c r="AP57" s="271"/>
    </row>
    <row r="58" spans="6:49" s="266" customFormat="1" ht="11.25" customHeight="1" x14ac:dyDescent="0.25">
      <c r="F58" s="281"/>
      <c r="G58" s="267"/>
      <c r="H58" s="270" t="s">
        <v>211</v>
      </c>
      <c r="I58" s="317">
        <v>0.16404583891282457</v>
      </c>
      <c r="J58" s="317"/>
      <c r="K58" s="271"/>
      <c r="AC58" s="267"/>
      <c r="AD58" s="267"/>
      <c r="AE58" s="267"/>
      <c r="AK58" s="281"/>
      <c r="AL58" s="267"/>
      <c r="AM58" s="270" t="s">
        <v>211</v>
      </c>
      <c r="AN58" s="317">
        <v>1.2170969578971678</v>
      </c>
      <c r="AO58" s="317"/>
      <c r="AP58" s="271"/>
    </row>
    <row r="59" spans="6:49" s="266" customFormat="1" ht="11.25" customHeight="1" thickBot="1" x14ac:dyDescent="0.3">
      <c r="F59" s="283"/>
      <c r="G59" s="273"/>
      <c r="H59" s="274" t="s">
        <v>212</v>
      </c>
      <c r="I59" s="318">
        <v>0.24249454688342323</v>
      </c>
      <c r="J59" s="318"/>
      <c r="K59" s="275"/>
      <c r="AC59" s="267"/>
      <c r="AD59" s="267"/>
      <c r="AE59" s="267"/>
      <c r="AK59" s="283"/>
      <c r="AL59" s="273"/>
      <c r="AM59" s="274" t="s">
        <v>212</v>
      </c>
      <c r="AN59" s="318">
        <v>1.5870788040253123</v>
      </c>
      <c r="AO59" s="318"/>
      <c r="AP59" s="275"/>
    </row>
    <row r="60" spans="6:49" s="266" customFormat="1" ht="11.25" customHeight="1" thickBot="1" x14ac:dyDescent="0.3">
      <c r="Q60" s="282"/>
      <c r="R60" s="267"/>
      <c r="AC60" s="267"/>
      <c r="AD60" s="267"/>
      <c r="AE60" s="267"/>
      <c r="AV60" s="282"/>
      <c r="AW60" s="267"/>
    </row>
    <row r="61" spans="6:49" s="266" customFormat="1" ht="11.25" customHeight="1" x14ac:dyDescent="0.25">
      <c r="H61" s="331" t="s">
        <v>29</v>
      </c>
      <c r="I61" s="332"/>
      <c r="J61" s="332"/>
      <c r="K61" s="332"/>
      <c r="L61" s="332"/>
      <c r="M61" s="333">
        <v>53.314579999999992</v>
      </c>
      <c r="N61" s="334"/>
      <c r="Q61" s="282"/>
      <c r="R61" s="267"/>
      <c r="AC61" s="267"/>
      <c r="AD61" s="267"/>
      <c r="AE61" s="267"/>
      <c r="AM61" s="331" t="s">
        <v>29</v>
      </c>
      <c r="AN61" s="332"/>
      <c r="AO61" s="332"/>
      <c r="AP61" s="332"/>
      <c r="AQ61" s="332"/>
      <c r="AR61" s="333">
        <v>361.93826999999999</v>
      </c>
      <c r="AS61" s="334"/>
      <c r="AV61" s="282"/>
      <c r="AW61" s="267"/>
    </row>
    <row r="62" spans="6:49" s="266" customFormat="1" ht="11.25" customHeight="1" x14ac:dyDescent="0.25">
      <c r="H62" s="269"/>
      <c r="I62" s="267"/>
      <c r="J62" s="270" t="s">
        <v>184</v>
      </c>
      <c r="K62" s="317">
        <v>0.122986397618029</v>
      </c>
      <c r="L62" s="317"/>
      <c r="M62" s="267"/>
      <c r="N62" s="271"/>
      <c r="AC62" s="267"/>
      <c r="AD62" s="267"/>
      <c r="AE62" s="267"/>
      <c r="AM62" s="269"/>
      <c r="AN62" s="267"/>
      <c r="AO62" s="270" t="s">
        <v>184</v>
      </c>
      <c r="AP62" s="317">
        <v>0.10438458989876256</v>
      </c>
      <c r="AQ62" s="317"/>
      <c r="AR62" s="267"/>
      <c r="AS62" s="271"/>
    </row>
    <row r="63" spans="6:49" s="266" customFormat="1" ht="10.5" x14ac:dyDescent="0.25">
      <c r="H63" s="269"/>
      <c r="I63" s="267"/>
      <c r="J63" s="270" t="s">
        <v>210</v>
      </c>
      <c r="K63" s="317">
        <v>0.68877875432949109</v>
      </c>
      <c r="L63" s="317"/>
      <c r="M63" s="267"/>
      <c r="N63" s="271"/>
      <c r="AC63" s="267"/>
      <c r="AD63" s="267"/>
      <c r="AE63" s="267"/>
      <c r="AM63" s="269"/>
      <c r="AN63" s="267"/>
      <c r="AO63" s="270" t="s">
        <v>210</v>
      </c>
      <c r="AP63" s="317">
        <v>3.6113406501561132</v>
      </c>
      <c r="AQ63" s="317"/>
      <c r="AR63" s="267"/>
      <c r="AS63" s="271"/>
    </row>
    <row r="64" spans="6:49" s="266" customFormat="1" ht="10.5" x14ac:dyDescent="0.25">
      <c r="H64" s="269"/>
      <c r="I64" s="267"/>
      <c r="J64" s="270" t="s">
        <v>211</v>
      </c>
      <c r="K64" s="317">
        <v>0.51016738760766756</v>
      </c>
      <c r="L64" s="317"/>
      <c r="M64" s="267"/>
      <c r="N64" s="271"/>
      <c r="AC64" s="267"/>
      <c r="AD64" s="267"/>
      <c r="AE64" s="267"/>
      <c r="AM64" s="269"/>
      <c r="AN64" s="267"/>
      <c r="AO64" s="270" t="s">
        <v>211</v>
      </c>
      <c r="AP64" s="317">
        <v>4.3603252618702069</v>
      </c>
      <c r="AQ64" s="317"/>
      <c r="AR64" s="267"/>
      <c r="AS64" s="271"/>
    </row>
    <row r="65" spans="8:53" s="266" customFormat="1" ht="11" thickBot="1" x14ac:dyDescent="0.3">
      <c r="H65" s="272"/>
      <c r="I65" s="273"/>
      <c r="J65" s="274" t="s">
        <v>212</v>
      </c>
      <c r="K65" s="318">
        <v>0.31796743029767843</v>
      </c>
      <c r="L65" s="318"/>
      <c r="M65" s="273"/>
      <c r="N65" s="275"/>
      <c r="O65" s="276"/>
      <c r="AC65" s="267"/>
      <c r="AD65" s="267"/>
      <c r="AE65" s="267"/>
      <c r="AM65" s="272"/>
      <c r="AN65" s="273"/>
      <c r="AO65" s="274" t="s">
        <v>212</v>
      </c>
      <c r="AP65" s="318">
        <v>1.261676261915597</v>
      </c>
      <c r="AQ65" s="318"/>
      <c r="AR65" s="273"/>
      <c r="AS65" s="275"/>
      <c r="AT65" s="276"/>
    </row>
    <row r="66" spans="8:53" s="266" customFormat="1" ht="11" thickBot="1" x14ac:dyDescent="0.3">
      <c r="AC66" s="267"/>
      <c r="AD66" s="267"/>
      <c r="AE66" s="267"/>
    </row>
    <row r="67" spans="8:53" s="266" customFormat="1" ht="10.5" x14ac:dyDescent="0.25">
      <c r="H67" s="331" t="s">
        <v>30</v>
      </c>
      <c r="I67" s="332"/>
      <c r="J67" s="332"/>
      <c r="K67" s="332"/>
      <c r="L67" s="332"/>
      <c r="M67" s="333">
        <v>380.18522999999982</v>
      </c>
      <c r="N67" s="334"/>
      <c r="AC67" s="267"/>
      <c r="AD67" s="267"/>
      <c r="AE67" s="267"/>
      <c r="AM67" s="331" t="s">
        <v>30</v>
      </c>
      <c r="AN67" s="332"/>
      <c r="AO67" s="332"/>
      <c r="AP67" s="332"/>
      <c r="AQ67" s="332"/>
      <c r="AR67" s="333">
        <v>3105.4151999999849</v>
      </c>
      <c r="AS67" s="334"/>
    </row>
    <row r="68" spans="8:53" s="266" customFormat="1" ht="10.5" x14ac:dyDescent="0.25">
      <c r="H68" s="269"/>
      <c r="I68" s="267"/>
      <c r="J68" s="270" t="s">
        <v>184</v>
      </c>
      <c r="K68" s="317">
        <v>0.87701360238197112</v>
      </c>
      <c r="L68" s="317"/>
      <c r="M68" s="267"/>
      <c r="N68" s="271"/>
      <c r="AC68" s="267"/>
      <c r="AD68" s="267"/>
      <c r="AE68" s="267"/>
      <c r="AM68" s="269"/>
      <c r="AN68" s="267"/>
      <c r="AO68" s="270" t="s">
        <v>184</v>
      </c>
      <c r="AP68" s="317">
        <v>0.8956154101012368</v>
      </c>
      <c r="AQ68" s="317"/>
      <c r="AR68" s="267"/>
      <c r="AS68" s="271"/>
    </row>
    <row r="69" spans="8:53" s="266" customFormat="1" ht="10.5" x14ac:dyDescent="0.25">
      <c r="H69" s="269"/>
      <c r="I69" s="267"/>
      <c r="J69" s="270" t="s">
        <v>210</v>
      </c>
      <c r="K69" s="317">
        <v>0.50655450239347788</v>
      </c>
      <c r="L69" s="317"/>
      <c r="M69" s="267"/>
      <c r="N69" s="271"/>
      <c r="AC69" s="267"/>
      <c r="AD69" s="267"/>
      <c r="AE69" s="267"/>
      <c r="AM69" s="269"/>
      <c r="AN69" s="267"/>
      <c r="AO69" s="270" t="s">
        <v>210</v>
      </c>
      <c r="AP69" s="317">
        <v>4.2802208807533182</v>
      </c>
      <c r="AQ69" s="317"/>
      <c r="AR69" s="267"/>
      <c r="AS69" s="271"/>
    </row>
    <row r="70" spans="8:53" s="266" customFormat="1" ht="10.5" x14ac:dyDescent="0.25">
      <c r="H70" s="269"/>
      <c r="I70" s="267"/>
      <c r="J70" s="270" t="s">
        <v>211</v>
      </c>
      <c r="K70" s="317">
        <v>0.11550811692500527</v>
      </c>
      <c r="L70" s="317"/>
      <c r="M70" s="267"/>
      <c r="N70" s="271"/>
      <c r="AC70" s="267"/>
      <c r="AD70" s="267"/>
      <c r="AE70" s="267"/>
      <c r="AM70" s="269"/>
      <c r="AN70" s="267"/>
      <c r="AO70" s="270" t="s">
        <v>211</v>
      </c>
      <c r="AP70" s="317">
        <v>0.7763120887152829</v>
      </c>
      <c r="AQ70" s="317"/>
      <c r="AR70" s="267"/>
      <c r="AS70" s="271"/>
    </row>
    <row r="71" spans="8:53" s="266" customFormat="1" ht="11" thickBot="1" x14ac:dyDescent="0.3">
      <c r="H71" s="272"/>
      <c r="I71" s="273"/>
      <c r="J71" s="274" t="s">
        <v>212</v>
      </c>
      <c r="K71" s="318">
        <v>0.23191074519123231</v>
      </c>
      <c r="L71" s="318"/>
      <c r="M71" s="273"/>
      <c r="N71" s="275"/>
      <c r="AC71" s="267"/>
      <c r="AD71" s="267"/>
      <c r="AE71" s="267"/>
      <c r="AM71" s="272"/>
      <c r="AN71" s="273"/>
      <c r="AO71" s="274" t="s">
        <v>212</v>
      </c>
      <c r="AP71" s="318">
        <v>1.6327110340399085</v>
      </c>
      <c r="AQ71" s="318"/>
      <c r="AR71" s="273"/>
      <c r="AS71" s="275"/>
    </row>
    <row r="72" spans="8:53" s="266" customFormat="1" ht="10.5" x14ac:dyDescent="0.25">
      <c r="T72" s="282"/>
      <c r="U72" s="270"/>
      <c r="V72" s="267"/>
      <c r="AC72" s="267"/>
      <c r="AD72" s="267"/>
      <c r="AE72" s="267"/>
      <c r="AY72" s="282"/>
      <c r="AZ72" s="270"/>
      <c r="BA72" s="267"/>
    </row>
    <row r="73" spans="8:53" x14ac:dyDescent="0.3">
      <c r="T73" s="17"/>
      <c r="U73" s="16"/>
      <c r="V73" s="15"/>
    </row>
    <row r="74" spans="8:53" x14ac:dyDescent="0.3">
      <c r="T74" s="17"/>
      <c r="U74" s="16"/>
      <c r="V74" s="15"/>
    </row>
    <row r="75" spans="8:53" ht="17.649999999999999" customHeight="1" x14ac:dyDescent="0.35">
      <c r="AD75" s="159"/>
      <c r="AE75" s="159"/>
    </row>
    <row r="76" spans="8:53" ht="11.25" customHeight="1" x14ac:dyDescent="0.3"/>
    <row r="77" spans="8:53" ht="11.25" customHeight="1" x14ac:dyDescent="0.3"/>
    <row r="78" spans="8:53" ht="11.25" customHeight="1" x14ac:dyDescent="0.3"/>
    <row r="79" spans="8:53" ht="11.25" customHeight="1" x14ac:dyDescent="0.3"/>
    <row r="80" spans="8:53" ht="11.25" customHeight="1" x14ac:dyDescent="0.3"/>
    <row r="81" spans="30:33" ht="11.25" customHeight="1" x14ac:dyDescent="0.3">
      <c r="AF81" s="134"/>
    </row>
    <row r="82" spans="30:33" ht="11.25" customHeight="1" x14ac:dyDescent="0.3"/>
    <row r="83" spans="30:33" ht="11.25" customHeight="1" x14ac:dyDescent="0.3"/>
    <row r="84" spans="30:33" ht="11.25" customHeight="1" x14ac:dyDescent="0.3"/>
    <row r="85" spans="30:33" ht="11.25" customHeight="1" x14ac:dyDescent="0.3"/>
    <row r="86" spans="30:33" ht="11.25" customHeight="1" x14ac:dyDescent="0.3"/>
    <row r="87" spans="30:33" ht="11.25" customHeight="1" x14ac:dyDescent="0.3"/>
    <row r="88" spans="30:33" ht="11.25" customHeight="1" x14ac:dyDescent="0.3"/>
    <row r="89" spans="30:33" ht="11.25" customHeight="1" x14ac:dyDescent="0.3"/>
    <row r="90" spans="30:33" ht="11.25" customHeight="1" x14ac:dyDescent="0.3"/>
    <row r="91" spans="30:33" ht="11.25" customHeight="1" x14ac:dyDescent="0.3"/>
    <row r="92" spans="30:33" ht="11.25" customHeight="1" x14ac:dyDescent="0.3"/>
    <row r="93" spans="30:33" ht="11.25" customHeight="1" x14ac:dyDescent="0.3"/>
    <row r="94" spans="30:33" ht="11.25" customHeight="1" x14ac:dyDescent="0.3"/>
    <row r="95" spans="30:33" ht="11.25" customHeight="1" x14ac:dyDescent="0.3"/>
    <row r="96" spans="30:33" ht="11.25" customHeight="1" x14ac:dyDescent="0.3">
      <c r="AD96" s="160"/>
      <c r="AE96" s="160"/>
      <c r="AF96" s="133"/>
      <c r="AG96" s="133"/>
    </row>
    <row r="97" spans="30:33" ht="11.25" customHeight="1" x14ac:dyDescent="0.3">
      <c r="AD97" s="160"/>
      <c r="AE97" s="160"/>
      <c r="AF97" s="133"/>
      <c r="AG97" s="133"/>
    </row>
    <row r="98" spans="30:33" ht="11.25" customHeight="1" x14ac:dyDescent="0.3">
      <c r="AD98" s="160"/>
      <c r="AE98" s="160"/>
      <c r="AF98" s="133"/>
      <c r="AG98" s="133"/>
    </row>
    <row r="99" spans="30:33" ht="11.25" customHeight="1" x14ac:dyDescent="0.3">
      <c r="AD99" s="160"/>
      <c r="AE99" s="160"/>
      <c r="AF99" s="133"/>
      <c r="AG99" s="133"/>
    </row>
    <row r="100" spans="30:33" ht="11.25" customHeight="1" x14ac:dyDescent="0.3">
      <c r="AD100" s="160"/>
      <c r="AE100" s="160"/>
      <c r="AF100" s="133"/>
      <c r="AG100" s="133"/>
    </row>
    <row r="101" spans="30:33" ht="11.25" customHeight="1" x14ac:dyDescent="0.3">
      <c r="AD101" s="160"/>
      <c r="AE101" s="160"/>
      <c r="AF101" s="133"/>
      <c r="AG101" s="133"/>
    </row>
    <row r="102" spans="30:33" ht="11.25" customHeight="1" x14ac:dyDescent="0.3"/>
    <row r="103" spans="30:33" ht="11.25" customHeight="1" x14ac:dyDescent="0.3">
      <c r="AD103" s="161"/>
      <c r="AE103" s="161"/>
      <c r="AF103" s="133"/>
    </row>
    <row r="104" spans="30:33" ht="11.25" customHeight="1" x14ac:dyDescent="0.3"/>
    <row r="105" spans="30:33" ht="11.25" customHeight="1" x14ac:dyDescent="0.3"/>
    <row r="106" spans="30:33" ht="11.25" customHeight="1" x14ac:dyDescent="0.3">
      <c r="AD106" s="162"/>
      <c r="AE106" s="162"/>
    </row>
    <row r="107" spans="30:33" ht="11.25" customHeight="1" x14ac:dyDescent="0.3"/>
    <row r="108" spans="30:33" ht="11.25" customHeight="1" x14ac:dyDescent="0.3"/>
    <row r="109" spans="30:33" ht="11.25" customHeight="1" x14ac:dyDescent="0.3">
      <c r="AD109" s="161"/>
      <c r="AE109" s="161"/>
      <c r="AF109" s="133"/>
    </row>
    <row r="110" spans="30:33" ht="11.25" customHeight="1" x14ac:dyDescent="0.3"/>
    <row r="111" spans="30:33" ht="11.25" customHeight="1" x14ac:dyDescent="0.3"/>
    <row r="112" spans="30:33" ht="11.25" customHeight="1" x14ac:dyDescent="0.3"/>
    <row r="113" spans="30:32" ht="11.25" customHeight="1" x14ac:dyDescent="0.3"/>
    <row r="114" spans="30:32" ht="11.25" customHeight="1" x14ac:dyDescent="0.3"/>
    <row r="115" spans="30:32" ht="11.25" customHeight="1" x14ac:dyDescent="0.3">
      <c r="AD115" s="161"/>
      <c r="AE115" s="161"/>
      <c r="AF115" s="133"/>
    </row>
    <row r="116" spans="30:32" ht="11.25" customHeight="1" x14ac:dyDescent="0.3">
      <c r="AD116" s="161"/>
      <c r="AE116" s="161"/>
      <c r="AF116" s="133"/>
    </row>
    <row r="117" spans="30:32" ht="11.25" customHeight="1" x14ac:dyDescent="0.3">
      <c r="AF117" s="133"/>
    </row>
    <row r="118" spans="30:32" ht="11.25" customHeight="1" x14ac:dyDescent="0.3">
      <c r="AD118" s="161"/>
      <c r="AE118" s="161"/>
      <c r="AF118" s="133"/>
    </row>
    <row r="119" spans="30:32" ht="11.25" customHeight="1" x14ac:dyDescent="0.3">
      <c r="AD119" s="161"/>
      <c r="AE119" s="161"/>
      <c r="AF119" s="133"/>
    </row>
    <row r="120" spans="30:32" ht="11.25" customHeight="1" x14ac:dyDescent="0.3"/>
    <row r="121" spans="30:32" ht="11.25" customHeight="1" x14ac:dyDescent="0.3"/>
    <row r="122" spans="30:32" ht="11.25" customHeight="1" x14ac:dyDescent="0.3"/>
    <row r="123" spans="30:32" ht="11.25" customHeight="1" x14ac:dyDescent="0.3"/>
    <row r="124" spans="30:32" ht="11.25" customHeight="1" x14ac:dyDescent="0.3"/>
    <row r="125" spans="30:32" ht="11.25" customHeight="1" x14ac:dyDescent="0.3"/>
    <row r="126" spans="30:32" ht="11.25" customHeight="1" x14ac:dyDescent="0.3"/>
    <row r="127" spans="30:32" ht="11.25" customHeight="1" x14ac:dyDescent="0.3"/>
    <row r="128" spans="30:32" ht="11.25" customHeight="1" x14ac:dyDescent="0.3"/>
    <row r="129" ht="11.25" customHeight="1" x14ac:dyDescent="0.3"/>
    <row r="130" ht="11.25" customHeight="1" x14ac:dyDescent="0.3"/>
    <row r="131" ht="11.25" customHeight="1" x14ac:dyDescent="0.3"/>
    <row r="132" ht="11.25" customHeight="1" x14ac:dyDescent="0.3"/>
    <row r="133" ht="11.25" customHeight="1" x14ac:dyDescent="0.3"/>
    <row r="134" ht="11.25" customHeight="1" x14ac:dyDescent="0.3"/>
    <row r="135" ht="11.25" customHeight="1" x14ac:dyDescent="0.3"/>
  </sheetData>
  <mergeCells count="206">
    <mergeCell ref="A2:AC2"/>
    <mergeCell ref="AD2:BI2"/>
    <mergeCell ref="AN59:AO59"/>
    <mergeCell ref="AM67:AQ67"/>
    <mergeCell ref="AR67:AS67"/>
    <mergeCell ref="AP68:AQ68"/>
    <mergeCell ref="AP69:AQ69"/>
    <mergeCell ref="AP70:AQ70"/>
    <mergeCell ref="AP71:AQ71"/>
    <mergeCell ref="BB42:BE42"/>
    <mergeCell ref="BF42:BG42"/>
    <mergeCell ref="BE43:BF43"/>
    <mergeCell ref="BE44:BF44"/>
    <mergeCell ref="BE45:BF45"/>
    <mergeCell ref="BE46:BF46"/>
    <mergeCell ref="AO49:AR49"/>
    <mergeCell ref="AS49:AT49"/>
    <mergeCell ref="AR50:AS50"/>
    <mergeCell ref="AM61:AQ61"/>
    <mergeCell ref="AR61:AS61"/>
    <mergeCell ref="AP62:AQ62"/>
    <mergeCell ref="AP63:AQ63"/>
    <mergeCell ref="AP64:AQ64"/>
    <mergeCell ref="AP65:AQ65"/>
    <mergeCell ref="AI11:AJ11"/>
    <mergeCell ref="AW11:AX11"/>
    <mergeCell ref="AI12:AJ12"/>
    <mergeCell ref="AW12:AX12"/>
    <mergeCell ref="AI13:AJ13"/>
    <mergeCell ref="AW13:AX13"/>
    <mergeCell ref="AI14:AJ14"/>
    <mergeCell ref="AR51:AS51"/>
    <mergeCell ref="AR52:AS52"/>
    <mergeCell ref="AP41:AQ41"/>
    <mergeCell ref="AP32:AQ32"/>
    <mergeCell ref="AN27:AO27"/>
    <mergeCell ref="AF1:BG1"/>
    <mergeCell ref="AM4:AP4"/>
    <mergeCell ref="AQ4:AR4"/>
    <mergeCell ref="AP5:AQ5"/>
    <mergeCell ref="AP6:AQ6"/>
    <mergeCell ref="AP7:AQ7"/>
    <mergeCell ref="AF10:AI10"/>
    <mergeCell ref="AJ10:AK10"/>
    <mergeCell ref="AT10:AW10"/>
    <mergeCell ref="AX10:AY10"/>
    <mergeCell ref="AO55:AP55"/>
    <mergeCell ref="AN56:AO56"/>
    <mergeCell ref="AN57:AO57"/>
    <mergeCell ref="AN58:AO58"/>
    <mergeCell ref="AO43:AR43"/>
    <mergeCell ref="AS43:AT43"/>
    <mergeCell ref="AR44:AS44"/>
    <mergeCell ref="AR45:AS45"/>
    <mergeCell ref="AR46:AS46"/>
    <mergeCell ref="AR47:AS47"/>
    <mergeCell ref="AR53:AS53"/>
    <mergeCell ref="AK55:AN55"/>
    <mergeCell ref="BE37:BF37"/>
    <mergeCell ref="BE38:BF38"/>
    <mergeCell ref="BE39:BF39"/>
    <mergeCell ref="BE40:BF40"/>
    <mergeCell ref="AM37:AP37"/>
    <mergeCell ref="AQ37:AR37"/>
    <mergeCell ref="AP38:AQ38"/>
    <mergeCell ref="AP39:AQ39"/>
    <mergeCell ref="AP40:AQ40"/>
    <mergeCell ref="BE32:BF32"/>
    <mergeCell ref="AP33:AQ33"/>
    <mergeCell ref="BE33:BF33"/>
    <mergeCell ref="AP34:AQ34"/>
    <mergeCell ref="BE34:BF34"/>
    <mergeCell ref="BB36:BE36"/>
    <mergeCell ref="BF36:BG36"/>
    <mergeCell ref="BE27:BF27"/>
    <mergeCell ref="BE28:BF28"/>
    <mergeCell ref="BB30:BE30"/>
    <mergeCell ref="BF30:BG30"/>
    <mergeCell ref="BE31:BF31"/>
    <mergeCell ref="AM30:AP30"/>
    <mergeCell ref="AQ30:AR30"/>
    <mergeCell ref="AP31:AQ31"/>
    <mergeCell ref="AN28:AO28"/>
    <mergeCell ref="BE25:BF25"/>
    <mergeCell ref="BE26:BF26"/>
    <mergeCell ref="AL22:AM22"/>
    <mergeCell ref="BC22:BD22"/>
    <mergeCell ref="AK24:AN24"/>
    <mergeCell ref="AO24:AP24"/>
    <mergeCell ref="BB24:BF24"/>
    <mergeCell ref="BG24:BH24"/>
    <mergeCell ref="AN25:AO25"/>
    <mergeCell ref="AN26:AO26"/>
    <mergeCell ref="AZ18:BC18"/>
    <mergeCell ref="BD18:BE18"/>
    <mergeCell ref="AL19:AM19"/>
    <mergeCell ref="BC19:BD19"/>
    <mergeCell ref="AL20:AM20"/>
    <mergeCell ref="BC20:BD20"/>
    <mergeCell ref="AL21:AM21"/>
    <mergeCell ref="BC21:BD21"/>
    <mergeCell ref="AW14:AX14"/>
    <mergeCell ref="AI18:AL18"/>
    <mergeCell ref="AM18:AN18"/>
    <mergeCell ref="A1:AB1"/>
    <mergeCell ref="K65:L65"/>
    <mergeCell ref="H67:L67"/>
    <mergeCell ref="M67:N67"/>
    <mergeCell ref="K68:L68"/>
    <mergeCell ref="K69:L69"/>
    <mergeCell ref="I58:J58"/>
    <mergeCell ref="I59:J59"/>
    <mergeCell ref="F55:I55"/>
    <mergeCell ref="J55:K55"/>
    <mergeCell ref="J43:M43"/>
    <mergeCell ref="N43:O43"/>
    <mergeCell ref="Z43:AA43"/>
    <mergeCell ref="K38:L38"/>
    <mergeCell ref="Z38:AA38"/>
    <mergeCell ref="K39:L39"/>
    <mergeCell ref="Z39:AA39"/>
    <mergeCell ref="K40:L40"/>
    <mergeCell ref="Z40:AA40"/>
    <mergeCell ref="K41:L41"/>
    <mergeCell ref="W42:Z42"/>
    <mergeCell ref="AA42:AB42"/>
    <mergeCell ref="K33:L33"/>
    <mergeCell ref="Z33:AA33"/>
    <mergeCell ref="K71:L71"/>
    <mergeCell ref="M44:N44"/>
    <mergeCell ref="Z44:AA44"/>
    <mergeCell ref="M45:N45"/>
    <mergeCell ref="Z45:AA45"/>
    <mergeCell ref="M46:N46"/>
    <mergeCell ref="Z46:AA46"/>
    <mergeCell ref="I56:J56"/>
    <mergeCell ref="I57:J57"/>
    <mergeCell ref="M51:N51"/>
    <mergeCell ref="M52:N52"/>
    <mergeCell ref="M53:N53"/>
    <mergeCell ref="M47:N47"/>
    <mergeCell ref="J49:M49"/>
    <mergeCell ref="N49:O49"/>
    <mergeCell ref="M50:N50"/>
    <mergeCell ref="K70:L70"/>
    <mergeCell ref="H61:L61"/>
    <mergeCell ref="M61:N61"/>
    <mergeCell ref="K62:L62"/>
    <mergeCell ref="K63:L63"/>
    <mergeCell ref="K64:L64"/>
    <mergeCell ref="K34:L34"/>
    <mergeCell ref="Z34:AA34"/>
    <mergeCell ref="W36:Z36"/>
    <mergeCell ref="AA36:AB36"/>
    <mergeCell ref="H37:K37"/>
    <mergeCell ref="L37:M37"/>
    <mergeCell ref="Z37:AA37"/>
    <mergeCell ref="I28:J28"/>
    <mergeCell ref="Z28:AA28"/>
    <mergeCell ref="H30:K30"/>
    <mergeCell ref="L30:M30"/>
    <mergeCell ref="W30:Z30"/>
    <mergeCell ref="AA30:AB30"/>
    <mergeCell ref="K31:L31"/>
    <mergeCell ref="Z31:AA31"/>
    <mergeCell ref="K32:L32"/>
    <mergeCell ref="Z32:AA32"/>
    <mergeCell ref="F24:I24"/>
    <mergeCell ref="J24:K24"/>
    <mergeCell ref="W24:AA24"/>
    <mergeCell ref="AB24:AC24"/>
    <mergeCell ref="I25:J25"/>
    <mergeCell ref="Z25:AA25"/>
    <mergeCell ref="I26:J26"/>
    <mergeCell ref="Z26:AA26"/>
    <mergeCell ref="I27:J27"/>
    <mergeCell ref="Z27:AA27"/>
    <mergeCell ref="U18:X18"/>
    <mergeCell ref="Y18:Z18"/>
    <mergeCell ref="G19:H19"/>
    <mergeCell ref="X19:Y19"/>
    <mergeCell ref="G20:H20"/>
    <mergeCell ref="X20:Y20"/>
    <mergeCell ref="G21:H21"/>
    <mergeCell ref="X21:Y21"/>
    <mergeCell ref="G22:H22"/>
    <mergeCell ref="X22:Y22"/>
    <mergeCell ref="D11:E11"/>
    <mergeCell ref="R11:S11"/>
    <mergeCell ref="D12:E12"/>
    <mergeCell ref="R12:S12"/>
    <mergeCell ref="D13:E13"/>
    <mergeCell ref="R13:S13"/>
    <mergeCell ref="D14:E14"/>
    <mergeCell ref="R14:S14"/>
    <mergeCell ref="D18:G18"/>
    <mergeCell ref="H18:I18"/>
    <mergeCell ref="H4:K4"/>
    <mergeCell ref="L4:M4"/>
    <mergeCell ref="K5:L5"/>
    <mergeCell ref="K6:L6"/>
    <mergeCell ref="K7:L7"/>
    <mergeCell ref="A10:D10"/>
    <mergeCell ref="E10:F10"/>
    <mergeCell ref="O10:R10"/>
    <mergeCell ref="S10:T10"/>
  </mergeCells>
  <conditionalFormatting sqref="K33:L33">
    <cfRule type="expression" dxfId="75" priority="44">
      <formula>+#REF!&lt;5</formula>
    </cfRule>
  </conditionalFormatting>
  <conditionalFormatting sqref="K7:L7">
    <cfRule type="expression" dxfId="74" priority="39">
      <formula>#REF!+#REF!&lt;5</formula>
    </cfRule>
  </conditionalFormatting>
  <conditionalFormatting sqref="Z28:AA28">
    <cfRule type="expression" dxfId="73" priority="38">
      <formula>#REF!&lt;5</formula>
    </cfRule>
  </conditionalFormatting>
  <conditionalFormatting sqref="Z34:AA34">
    <cfRule type="expression" dxfId="72" priority="37">
      <formula>+#REF!&lt;5</formula>
    </cfRule>
  </conditionalFormatting>
  <conditionalFormatting sqref="Z39:AA40">
    <cfRule type="expression" dxfId="71" priority="36">
      <formula>+#REF!&lt;5</formula>
    </cfRule>
  </conditionalFormatting>
  <conditionalFormatting sqref="Z45:AA46">
    <cfRule type="expression" dxfId="70" priority="35">
      <formula>+#REF!&lt;5</formula>
    </cfRule>
  </conditionalFormatting>
  <conditionalFormatting sqref="K34:L34">
    <cfRule type="expression" dxfId="69" priority="34">
      <formula>#REF!&lt;5</formula>
    </cfRule>
  </conditionalFormatting>
  <conditionalFormatting sqref="M46:N47">
    <cfRule type="expression" dxfId="68" priority="33">
      <formula>+#REF!&lt;5</formula>
    </cfRule>
  </conditionalFormatting>
  <conditionalFormatting sqref="K64:L65">
    <cfRule type="expression" dxfId="67" priority="32">
      <formula>+#REF!&lt;5</formula>
    </cfRule>
  </conditionalFormatting>
  <conditionalFormatting sqref="K70:L71">
    <cfRule type="expression" dxfId="66" priority="31">
      <formula>+#REF!&lt;5</formula>
    </cfRule>
  </conditionalFormatting>
  <conditionalFormatting sqref="AP70:AQ71">
    <cfRule type="expression" dxfId="65" priority="5">
      <formula>+#REF!&lt;5</formula>
    </cfRule>
  </conditionalFormatting>
  <conditionalFormatting sqref="AF100:AG100">
    <cfRule type="expression" dxfId="64" priority="16">
      <formula>+#REF!&lt;5</formula>
    </cfRule>
  </conditionalFormatting>
  <conditionalFormatting sqref="AP6:AQ7">
    <cfRule type="expression" dxfId="63" priority="13">
      <formula>#REF!+#REF!&lt;5</formula>
    </cfRule>
  </conditionalFormatting>
  <conditionalFormatting sqref="BE28:BF28">
    <cfRule type="expression" dxfId="62" priority="12">
      <formula>#REF!&lt;5</formula>
    </cfRule>
  </conditionalFormatting>
  <conditionalFormatting sqref="BE39:BF40">
    <cfRule type="expression" dxfId="61" priority="10">
      <formula>+#REF!&lt;5</formula>
    </cfRule>
  </conditionalFormatting>
  <conditionalFormatting sqref="BE45:BF46">
    <cfRule type="expression" dxfId="60" priority="9">
      <formula>+#REF!&lt;5</formula>
    </cfRule>
  </conditionalFormatting>
  <conditionalFormatting sqref="AP34:AQ34">
    <cfRule type="expression" dxfId="59" priority="8">
      <formula>#REF!&lt;5</formula>
    </cfRule>
  </conditionalFormatting>
  <conditionalFormatting sqref="AR46:AS47">
    <cfRule type="expression" dxfId="58" priority="7">
      <formula>+#REF!&lt;5</formula>
    </cfRule>
  </conditionalFormatting>
  <conditionalFormatting sqref="AP64:AQ65">
    <cfRule type="expression" dxfId="57" priority="6">
      <formula>+#REF!&lt;5</formula>
    </cfRule>
  </conditionalFormatting>
  <conditionalFormatting sqref="AP33:AQ33">
    <cfRule type="expression" dxfId="56" priority="128">
      <formula>+#REF!&lt;5</formula>
    </cfRule>
  </conditionalFormatting>
  <conditionalFormatting sqref="BE34:BF34">
    <cfRule type="expression" dxfId="55" priority="4">
      <formula>+#REF!&lt;5</formula>
    </cfRule>
  </conditionalFormatting>
  <conditionalFormatting sqref="K6:L6">
    <cfRule type="expression" dxfId="54" priority="3">
      <formula>#REF!+#REF!&lt;5</formula>
    </cfRule>
  </conditionalFormatting>
  <hyperlinks>
    <hyperlink ref="BJ2" location="ÍNDICE!B9" display="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1"/>
  <sheetViews>
    <sheetView showGridLines="0" workbookViewId="0">
      <selection activeCell="B6" sqref="B6"/>
    </sheetView>
  </sheetViews>
  <sheetFormatPr baseColWidth="10" defaultColWidth="10.7265625" defaultRowHeight="12.5" x14ac:dyDescent="0.25"/>
  <cols>
    <col min="1" max="1" width="1.81640625" style="21" customWidth="1"/>
    <col min="2" max="2" width="38.7265625" style="59" customWidth="1"/>
    <col min="3" max="7" width="10.81640625" style="21" customWidth="1"/>
    <col min="8" max="8" width="1.81640625" style="21" customWidth="1"/>
    <col min="9" max="9" width="38.7265625" style="21" customWidth="1"/>
    <col min="10" max="14" width="10.81640625" style="21" customWidth="1"/>
    <col min="15" max="16384" width="10.7265625" style="21"/>
  </cols>
  <sheetData>
    <row r="1" spans="1:33" x14ac:dyDescent="0.25">
      <c r="B1" s="56"/>
    </row>
    <row r="2" spans="1:33" ht="13" x14ac:dyDescent="0.3">
      <c r="B2" s="57"/>
    </row>
    <row r="3" spans="1:33" ht="13" x14ac:dyDescent="0.3">
      <c r="B3" s="57"/>
    </row>
    <row r="4" spans="1:33" ht="13" x14ac:dyDescent="0.3">
      <c r="B4" s="57"/>
    </row>
    <row r="5" spans="1:33" ht="14" x14ac:dyDescent="0.3">
      <c r="B5" s="57"/>
      <c r="N5" s="163" t="s">
        <v>125</v>
      </c>
    </row>
    <row r="6" spans="1:33" ht="15.5" x14ac:dyDescent="0.35">
      <c r="B6" s="58" t="s">
        <v>280</v>
      </c>
      <c r="I6" s="58"/>
    </row>
    <row r="7" spans="1:33" ht="15.5" x14ac:dyDescent="0.35">
      <c r="B7" s="58"/>
    </row>
    <row r="8" spans="1:33" ht="15" customHeight="1" x14ac:dyDescent="0.25">
      <c r="B8" s="359" t="s">
        <v>118</v>
      </c>
      <c r="C8" s="356" t="s">
        <v>323</v>
      </c>
      <c r="D8" s="352" t="s">
        <v>33</v>
      </c>
      <c r="E8" s="353"/>
      <c r="F8" s="352" t="s">
        <v>34</v>
      </c>
      <c r="G8" s="353"/>
      <c r="I8" s="359" t="s">
        <v>54</v>
      </c>
      <c r="J8" s="356" t="s">
        <v>323</v>
      </c>
      <c r="K8" s="352" t="s">
        <v>33</v>
      </c>
      <c r="L8" s="353"/>
      <c r="M8" s="352" t="s">
        <v>34</v>
      </c>
      <c r="N8" s="353"/>
    </row>
    <row r="9" spans="1:33" ht="15" customHeight="1" x14ac:dyDescent="0.25">
      <c r="B9" s="360"/>
      <c r="C9" s="357"/>
      <c r="D9" s="354"/>
      <c r="E9" s="355"/>
      <c r="F9" s="354"/>
      <c r="G9" s="355"/>
      <c r="H9" s="49"/>
      <c r="I9" s="360"/>
      <c r="J9" s="357"/>
      <c r="K9" s="354"/>
      <c r="L9" s="355"/>
      <c r="M9" s="354"/>
      <c r="N9" s="355"/>
    </row>
    <row r="10" spans="1:33" ht="15" customHeight="1" x14ac:dyDescent="0.25">
      <c r="B10" s="361"/>
      <c r="C10" s="358"/>
      <c r="D10" s="75" t="s">
        <v>3</v>
      </c>
      <c r="E10" s="76" t="s">
        <v>4</v>
      </c>
      <c r="F10" s="75" t="s">
        <v>3</v>
      </c>
      <c r="G10" s="76" t="s">
        <v>4</v>
      </c>
      <c r="H10" s="49"/>
      <c r="I10" s="361"/>
      <c r="J10" s="358"/>
      <c r="K10" s="75" t="s">
        <v>3</v>
      </c>
      <c r="L10" s="76" t="s">
        <v>4</v>
      </c>
      <c r="M10" s="75" t="s">
        <v>3</v>
      </c>
      <c r="N10" s="76" t="s">
        <v>4</v>
      </c>
    </row>
    <row r="11" spans="1:33" s="71" customFormat="1" ht="7.15" customHeight="1" x14ac:dyDescent="0.25">
      <c r="B11" s="77"/>
      <c r="C11" s="78"/>
      <c r="D11" s="79"/>
      <c r="E11" s="80"/>
      <c r="F11" s="79"/>
      <c r="G11" s="80"/>
      <c r="H11" s="81"/>
      <c r="I11" s="77"/>
      <c r="J11" s="78"/>
      <c r="K11" s="79"/>
      <c r="L11" s="80"/>
      <c r="M11" s="79"/>
      <c r="N11" s="80"/>
    </row>
    <row r="12" spans="1:33" ht="15" customHeight="1" x14ac:dyDescent="0.25">
      <c r="A12" s="50"/>
      <c r="B12" s="29" t="s">
        <v>216</v>
      </c>
      <c r="C12" s="102">
        <v>5625.6656499999463</v>
      </c>
      <c r="D12" s="164">
        <v>4.7647099999912825</v>
      </c>
      <c r="E12" s="135">
        <v>8.4767727644589286E-2</v>
      </c>
      <c r="F12" s="164">
        <v>19.182950000046731</v>
      </c>
      <c r="G12" s="135">
        <v>0.34215658955029937</v>
      </c>
      <c r="I12" s="29" t="s">
        <v>216</v>
      </c>
      <c r="J12" s="102">
        <v>39942.749710002761</v>
      </c>
      <c r="K12" s="164">
        <v>55.428370004578028</v>
      </c>
      <c r="L12" s="135">
        <v>0.1389623773732751</v>
      </c>
      <c r="M12" s="164">
        <v>346.95567000342271</v>
      </c>
      <c r="N12" s="135">
        <v>0.87624374864898869</v>
      </c>
    </row>
    <row r="13" spans="1:33" ht="15" customHeight="1" x14ac:dyDescent="0.25">
      <c r="A13" s="50"/>
      <c r="B13" s="29" t="s">
        <v>119</v>
      </c>
      <c r="C13" s="165">
        <v>2966.2848099999928</v>
      </c>
      <c r="D13" s="137">
        <v>3.1145599999922524</v>
      </c>
      <c r="E13" s="143">
        <v>0.10510904663651388</v>
      </c>
      <c r="F13" s="137">
        <v>15.402969999987818</v>
      </c>
      <c r="G13" s="143">
        <v>0.52197854184454684</v>
      </c>
      <c r="H13" s="140"/>
      <c r="I13" s="29" t="s">
        <v>119</v>
      </c>
      <c r="J13" s="165">
        <v>20518.321780000337</v>
      </c>
      <c r="K13" s="137">
        <v>23.764099999942118</v>
      </c>
      <c r="L13" s="143">
        <v>0.11595322217239357</v>
      </c>
      <c r="M13" s="137">
        <v>172.56171000005997</v>
      </c>
      <c r="N13" s="143">
        <v>0.84814580239989823</v>
      </c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</row>
    <row r="14" spans="1:33" ht="15" customHeight="1" x14ac:dyDescent="0.25">
      <c r="A14" s="50"/>
      <c r="B14" s="29" t="s">
        <v>120</v>
      </c>
      <c r="C14" s="165">
        <v>2659.3808399999957</v>
      </c>
      <c r="D14" s="137">
        <v>1.6501499999931184</v>
      </c>
      <c r="E14" s="143">
        <v>6.2088683635323605E-2</v>
      </c>
      <c r="F14" s="137">
        <v>3.7799799999884272</v>
      </c>
      <c r="G14" s="143">
        <v>0.14233991474112884</v>
      </c>
      <c r="I14" s="29" t="s">
        <v>120</v>
      </c>
      <c r="J14" s="165">
        <v>19424.427930000074</v>
      </c>
      <c r="K14" s="137">
        <v>31.664269999742828</v>
      </c>
      <c r="L14" s="143">
        <v>0.16327879076385443</v>
      </c>
      <c r="M14" s="137">
        <v>174.39395999934641</v>
      </c>
      <c r="N14" s="143">
        <v>0.9059410506554002</v>
      </c>
    </row>
    <row r="15" spans="1:33" ht="10.5" customHeight="1" x14ac:dyDescent="0.25">
      <c r="B15" s="21"/>
      <c r="D15" s="137"/>
      <c r="E15" s="141"/>
      <c r="F15" s="137"/>
      <c r="G15" s="136"/>
      <c r="K15" s="137"/>
      <c r="L15" s="141"/>
      <c r="M15" s="137"/>
      <c r="N15" s="136"/>
    </row>
    <row r="16" spans="1:33" ht="15" customHeight="1" x14ac:dyDescent="0.3">
      <c r="A16" s="50"/>
      <c r="B16" s="82" t="s">
        <v>129</v>
      </c>
      <c r="C16" s="167"/>
      <c r="D16" s="164"/>
      <c r="E16" s="168"/>
      <c r="F16" s="164"/>
      <c r="G16" s="169"/>
      <c r="I16" s="82" t="s">
        <v>129</v>
      </c>
      <c r="J16" s="167"/>
      <c r="K16" s="164"/>
      <c r="L16" s="168"/>
      <c r="M16" s="164"/>
      <c r="N16" s="169"/>
    </row>
    <row r="17" spans="1:14" ht="15" customHeight="1" x14ac:dyDescent="0.25">
      <c r="A17" s="50"/>
      <c r="B17" s="83" t="s">
        <v>217</v>
      </c>
      <c r="C17" s="170">
        <v>3573.3144800000018</v>
      </c>
      <c r="D17" s="171">
        <v>2.1120300000065981</v>
      </c>
      <c r="E17" s="172">
        <v>5.9140584427154863E-2</v>
      </c>
      <c r="F17" s="171">
        <v>108.92076000000316</v>
      </c>
      <c r="G17" s="172">
        <v>3.1440063919756511</v>
      </c>
      <c r="I17" s="83" t="s">
        <v>217</v>
      </c>
      <c r="J17" s="170">
        <v>23570.642290000196</v>
      </c>
      <c r="K17" s="171">
        <v>268.14483000005566</v>
      </c>
      <c r="L17" s="172">
        <v>1.1507128386574834</v>
      </c>
      <c r="M17" s="171">
        <v>670.84581999971851</v>
      </c>
      <c r="N17" s="172">
        <v>2.9294837658428605</v>
      </c>
    </row>
    <row r="18" spans="1:14" ht="15" customHeight="1" x14ac:dyDescent="0.25">
      <c r="A18" s="50"/>
      <c r="B18" s="29" t="s">
        <v>119</v>
      </c>
      <c r="C18" s="165">
        <v>1773.4029300000025</v>
      </c>
      <c r="D18" s="137">
        <v>0.46601000000100612</v>
      </c>
      <c r="E18" s="143">
        <v>2.6284635101461618E-2</v>
      </c>
      <c r="F18" s="137">
        <v>76.441360000003215</v>
      </c>
      <c r="G18" s="143">
        <v>4.504601715877584</v>
      </c>
      <c r="I18" s="29" t="s">
        <v>119</v>
      </c>
      <c r="J18" s="165">
        <v>11049.818960000001</v>
      </c>
      <c r="K18" s="137">
        <v>101.42555999974684</v>
      </c>
      <c r="L18" s="143">
        <v>0.92639674419943674</v>
      </c>
      <c r="M18" s="137">
        <v>361.6236400000962</v>
      </c>
      <c r="N18" s="143">
        <v>3.3833928850778108</v>
      </c>
    </row>
    <row r="19" spans="1:14" ht="15" customHeight="1" x14ac:dyDescent="0.25">
      <c r="A19" s="50"/>
      <c r="B19" s="29" t="s">
        <v>120</v>
      </c>
      <c r="C19" s="165">
        <v>1799.9115499999987</v>
      </c>
      <c r="D19" s="137">
        <v>1.6460199999974066</v>
      </c>
      <c r="E19" s="143">
        <v>9.1533756975110236E-2</v>
      </c>
      <c r="F19" s="137">
        <v>32.479399999999941</v>
      </c>
      <c r="G19" s="143">
        <v>1.8376603594089715</v>
      </c>
      <c r="I19" s="29" t="s">
        <v>120</v>
      </c>
      <c r="J19" s="165">
        <v>12520.823329999954</v>
      </c>
      <c r="K19" s="137">
        <v>166.71926999981406</v>
      </c>
      <c r="L19" s="143">
        <v>1.3495051457403093</v>
      </c>
      <c r="M19" s="137">
        <v>309.22218000008252</v>
      </c>
      <c r="N19" s="143">
        <v>2.5322001284007456</v>
      </c>
    </row>
    <row r="20" spans="1:14" ht="15" customHeight="1" x14ac:dyDescent="0.25">
      <c r="A20" s="50"/>
      <c r="B20" s="83" t="s">
        <v>218</v>
      </c>
      <c r="C20" s="170">
        <v>3139.8146700000066</v>
      </c>
      <c r="D20" s="171">
        <v>4.3766500000133419</v>
      </c>
      <c r="E20" s="172">
        <v>0.13958655767061146</v>
      </c>
      <c r="F20" s="171">
        <v>134.48796000000539</v>
      </c>
      <c r="G20" s="172">
        <v>4.474986348489395</v>
      </c>
      <c r="I20" s="83" t="s">
        <v>218</v>
      </c>
      <c r="J20" s="170">
        <v>20103.288820000031</v>
      </c>
      <c r="K20" s="171">
        <v>387.14642999972784</v>
      </c>
      <c r="L20" s="172">
        <v>1.9636013087229571</v>
      </c>
      <c r="M20" s="171">
        <v>926.41945999999371</v>
      </c>
      <c r="N20" s="172">
        <v>4.8309212656595548</v>
      </c>
    </row>
    <row r="21" spans="1:14" ht="15" customHeight="1" x14ac:dyDescent="0.25">
      <c r="A21" s="50"/>
      <c r="B21" s="29" t="s">
        <v>119</v>
      </c>
      <c r="C21" s="165">
        <v>1544.0964400000028</v>
      </c>
      <c r="D21" s="137">
        <v>-0.33894999999824904</v>
      </c>
      <c r="E21" s="143">
        <v>-2.1946531541090053E-2</v>
      </c>
      <c r="F21" s="137">
        <v>93.654190000005201</v>
      </c>
      <c r="G21" s="143">
        <v>6.4569402883848142</v>
      </c>
      <c r="I21" s="29" t="s">
        <v>119</v>
      </c>
      <c r="J21" s="165">
        <v>9230.0050900000315</v>
      </c>
      <c r="K21" s="137">
        <v>192.05428999995638</v>
      </c>
      <c r="L21" s="143">
        <v>2.124976050986632</v>
      </c>
      <c r="M21" s="137">
        <v>507.3408600000439</v>
      </c>
      <c r="N21" s="143">
        <v>5.816352052795267</v>
      </c>
    </row>
    <row r="22" spans="1:14" ht="15" customHeight="1" x14ac:dyDescent="0.25">
      <c r="A22" s="50"/>
      <c r="B22" s="29" t="s">
        <v>120</v>
      </c>
      <c r="C22" s="165">
        <v>1595.7182299999993</v>
      </c>
      <c r="D22" s="137">
        <v>4.7155999999968117</v>
      </c>
      <c r="E22" s="143">
        <v>0.29639171620958393</v>
      </c>
      <c r="F22" s="137">
        <v>40.83377000000246</v>
      </c>
      <c r="G22" s="143">
        <v>2.6261610460755804</v>
      </c>
      <c r="I22" s="29" t="s">
        <v>120</v>
      </c>
      <c r="J22" s="165">
        <v>10873.283729999992</v>
      </c>
      <c r="K22" s="137">
        <v>195.09213999990061</v>
      </c>
      <c r="L22" s="143">
        <v>1.8270147932408349</v>
      </c>
      <c r="M22" s="137">
        <v>419.0786000000171</v>
      </c>
      <c r="N22" s="143">
        <v>4.0087084076569965</v>
      </c>
    </row>
    <row r="23" spans="1:14" ht="15" customHeight="1" x14ac:dyDescent="0.25">
      <c r="A23" s="50"/>
      <c r="B23" s="83" t="s">
        <v>219</v>
      </c>
      <c r="C23" s="170">
        <v>433.49980999999974</v>
      </c>
      <c r="D23" s="171">
        <v>-2.2646200000000931</v>
      </c>
      <c r="E23" s="172">
        <v>-0.51968904391762294</v>
      </c>
      <c r="F23" s="171">
        <v>-25.567200000000526</v>
      </c>
      <c r="G23" s="172">
        <v>-5.569382997048848</v>
      </c>
      <c r="I23" s="83" t="s">
        <v>219</v>
      </c>
      <c r="J23" s="170">
        <v>3467.3534699999873</v>
      </c>
      <c r="K23" s="171">
        <v>-119.00160000001142</v>
      </c>
      <c r="L23" s="172">
        <v>-3.3181767470673549</v>
      </c>
      <c r="M23" s="171">
        <v>-255.57363999998915</v>
      </c>
      <c r="N23" s="172">
        <v>-6.864857475009515</v>
      </c>
    </row>
    <row r="24" spans="1:14" ht="15" customHeight="1" x14ac:dyDescent="0.25">
      <c r="A24" s="50"/>
      <c r="B24" s="29" t="s">
        <v>119</v>
      </c>
      <c r="C24" s="165">
        <v>229.30648999999988</v>
      </c>
      <c r="D24" s="137">
        <v>0.80495999999988044</v>
      </c>
      <c r="E24" s="143">
        <v>0.35227772873112428</v>
      </c>
      <c r="F24" s="137">
        <v>-17.212830000000139</v>
      </c>
      <c r="G24" s="143">
        <v>-6.98234523768771</v>
      </c>
      <c r="I24" s="29" t="s">
        <v>119</v>
      </c>
      <c r="J24" s="165">
        <v>1819.8138700000027</v>
      </c>
      <c r="K24" s="137">
        <v>-90.628730000003543</v>
      </c>
      <c r="L24" s="143">
        <v>-4.7438604017730341</v>
      </c>
      <c r="M24" s="137">
        <v>-145.7172199999975</v>
      </c>
      <c r="N24" s="143">
        <v>-7.4136308879244126</v>
      </c>
    </row>
    <row r="25" spans="1:14" ht="15" customHeight="1" x14ac:dyDescent="0.25">
      <c r="A25" s="50"/>
      <c r="B25" s="29" t="s">
        <v>120</v>
      </c>
      <c r="C25" s="165">
        <v>204.19331999999991</v>
      </c>
      <c r="D25" s="137">
        <v>-3.0695799999999736</v>
      </c>
      <c r="E25" s="143">
        <v>-1.4810079372622766</v>
      </c>
      <c r="F25" s="137">
        <v>-8.3543700000001593</v>
      </c>
      <c r="G25" s="143">
        <v>-3.9305861192846407</v>
      </c>
      <c r="I25" s="29" t="s">
        <v>120</v>
      </c>
      <c r="J25" s="165">
        <v>1647.5396000000005</v>
      </c>
      <c r="K25" s="137">
        <v>-28.372870000006287</v>
      </c>
      <c r="L25" s="143">
        <v>-1.6929804215852755</v>
      </c>
      <c r="M25" s="137">
        <v>-109.85642000000189</v>
      </c>
      <c r="N25" s="143">
        <v>-6.2510907473206743</v>
      </c>
    </row>
    <row r="26" spans="1:14" ht="15" customHeight="1" x14ac:dyDescent="0.25">
      <c r="A26" s="50"/>
      <c r="B26" s="83" t="s">
        <v>220</v>
      </c>
      <c r="C26" s="170">
        <v>2052.3511699999926</v>
      </c>
      <c r="D26" s="171">
        <v>2.6526799999924151</v>
      </c>
      <c r="E26" s="172">
        <v>0.12941805894546121</v>
      </c>
      <c r="F26" s="171">
        <v>-89.73781000003828</v>
      </c>
      <c r="G26" s="172">
        <v>-4.1892662180651854</v>
      </c>
      <c r="I26" s="83" t="s">
        <v>220</v>
      </c>
      <c r="J26" s="170">
        <v>16372.107419999465</v>
      </c>
      <c r="K26" s="171">
        <v>-212.7164600002543</v>
      </c>
      <c r="L26" s="172">
        <v>-1.2825970389518346</v>
      </c>
      <c r="M26" s="171">
        <v>-323.89015000065046</v>
      </c>
      <c r="N26" s="172">
        <v>-1.9399269114810238</v>
      </c>
    </row>
    <row r="27" spans="1:14" ht="15" customHeight="1" x14ac:dyDescent="0.25">
      <c r="A27" s="50"/>
      <c r="B27" s="29" t="s">
        <v>119</v>
      </c>
      <c r="C27" s="165">
        <v>1192.8818800000029</v>
      </c>
      <c r="D27" s="137">
        <v>2.6485499999955664</v>
      </c>
      <c r="E27" s="143">
        <v>0.22252359543615796</v>
      </c>
      <c r="F27" s="137">
        <v>-61.038390000001755</v>
      </c>
      <c r="G27" s="143">
        <v>-4.8678047129744186</v>
      </c>
      <c r="I27" s="29" t="s">
        <v>119</v>
      </c>
      <c r="J27" s="165">
        <v>9468.502819999685</v>
      </c>
      <c r="K27" s="137">
        <v>-77.661460000319494</v>
      </c>
      <c r="L27" s="143">
        <v>-0.81353575868190831</v>
      </c>
      <c r="M27" s="137">
        <v>-189.06193000037638</v>
      </c>
      <c r="N27" s="143">
        <v>-1.9576563543141248</v>
      </c>
    </row>
    <row r="28" spans="1:14" ht="15" customHeight="1" x14ac:dyDescent="0.25">
      <c r="A28" s="50"/>
      <c r="B28" s="29" t="s">
        <v>120</v>
      </c>
      <c r="C28" s="165">
        <v>859.46929000000137</v>
      </c>
      <c r="D28" s="137">
        <v>4.1299999998045678E-3</v>
      </c>
      <c r="E28" s="143">
        <v>4.8053140395154514E-4</v>
      </c>
      <c r="F28" s="137">
        <v>-28.699419999998895</v>
      </c>
      <c r="G28" s="143">
        <v>-3.2313027555315443</v>
      </c>
      <c r="I28" s="29" t="s">
        <v>120</v>
      </c>
      <c r="J28" s="165">
        <v>6903.6046000000488</v>
      </c>
      <c r="K28" s="137">
        <v>-135.05500000036409</v>
      </c>
      <c r="L28" s="143">
        <v>-1.9187602139526092</v>
      </c>
      <c r="M28" s="137">
        <v>-134.82821999994485</v>
      </c>
      <c r="N28" s="143">
        <v>-1.9156000127872943</v>
      </c>
    </row>
    <row r="29" spans="1:14" ht="15" customHeight="1" x14ac:dyDescent="0.25">
      <c r="A29" s="50"/>
      <c r="B29" s="82" t="s">
        <v>221</v>
      </c>
      <c r="C29" s="187">
        <v>63.518074167810454</v>
      </c>
      <c r="D29" s="171">
        <v>-1.626824669977367E-2</v>
      </c>
      <c r="E29" s="172"/>
      <c r="F29" s="171">
        <v>1.725433302262779</v>
      </c>
      <c r="G29" s="172"/>
      <c r="I29" s="82" t="s">
        <v>221</v>
      </c>
      <c r="J29" s="187">
        <v>59.011065740667981</v>
      </c>
      <c r="K29" s="171">
        <v>0.59025261719338573</v>
      </c>
      <c r="L29" s="172"/>
      <c r="M29" s="171">
        <v>1.1771542730325635</v>
      </c>
      <c r="N29" s="172"/>
    </row>
    <row r="30" spans="1:14" ht="15" customHeight="1" x14ac:dyDescent="0.25">
      <c r="A30" s="50"/>
      <c r="B30" s="29" t="s">
        <v>119</v>
      </c>
      <c r="C30" s="166">
        <v>59.785322165338762</v>
      </c>
      <c r="D30" s="137">
        <v>-4.7113044889243838E-2</v>
      </c>
      <c r="E30" s="143"/>
      <c r="F30" s="137">
        <v>2.2783916269070232</v>
      </c>
      <c r="I30" s="29" t="s">
        <v>119</v>
      </c>
      <c r="J30" s="166">
        <v>53.853424653718527</v>
      </c>
      <c r="K30" s="137">
        <v>0.43244543110159128</v>
      </c>
      <c r="L30" s="143"/>
      <c r="M30" s="137">
        <v>1.3206351033315897</v>
      </c>
    </row>
    <row r="31" spans="1:14" ht="15" customHeight="1" x14ac:dyDescent="0.25">
      <c r="A31" s="50"/>
      <c r="B31" s="29" t="s">
        <v>120</v>
      </c>
      <c r="C31" s="166">
        <v>67.681601782165274</v>
      </c>
      <c r="D31" s="137">
        <v>1.9910672295921472E-2</v>
      </c>
      <c r="E31" s="143"/>
      <c r="F31" s="137">
        <v>1.1267148403078266</v>
      </c>
      <c r="I31" s="29" t="s">
        <v>120</v>
      </c>
      <c r="J31" s="166">
        <v>64.459161294846453</v>
      </c>
      <c r="K31" s="137">
        <v>0.75445021500272702</v>
      </c>
      <c r="L31" s="143"/>
      <c r="M31" s="137">
        <v>1.0223841492557355</v>
      </c>
    </row>
    <row r="32" spans="1:14" ht="15" customHeight="1" x14ac:dyDescent="0.25">
      <c r="A32" s="50"/>
      <c r="B32" s="82" t="s">
        <v>222</v>
      </c>
      <c r="C32" s="187">
        <v>12.131588541291768</v>
      </c>
      <c r="D32" s="171">
        <v>-7.0588067318041681E-2</v>
      </c>
      <c r="E32" s="172"/>
      <c r="F32" s="171">
        <v>-1.1194171786932134</v>
      </c>
      <c r="G32" s="34"/>
      <c r="I32" s="82" t="s">
        <v>222</v>
      </c>
      <c r="J32" s="187">
        <v>14.7104751212953</v>
      </c>
      <c r="K32" s="171">
        <v>-0.67995706802753908</v>
      </c>
      <c r="L32" s="172"/>
      <c r="M32" s="171">
        <v>-1.5469929958433788</v>
      </c>
      <c r="N32" s="34"/>
    </row>
    <row r="33" spans="1:14" ht="15" customHeight="1" x14ac:dyDescent="0.25">
      <c r="A33" s="50"/>
      <c r="B33" s="29" t="s">
        <v>119</v>
      </c>
      <c r="C33" s="166">
        <v>12.930309639219981</v>
      </c>
      <c r="D33" s="137">
        <v>4.2003945862330028E-2</v>
      </c>
      <c r="E33" s="143"/>
      <c r="F33" s="137">
        <v>-1.5967912897657062</v>
      </c>
      <c r="I33" s="29" t="s">
        <v>119</v>
      </c>
      <c r="J33" s="166">
        <v>16.469173627076351</v>
      </c>
      <c r="K33" s="137">
        <v>-0.98035097623176526</v>
      </c>
      <c r="L33" s="143"/>
      <c r="M33" s="137">
        <v>-1.920564127080052</v>
      </c>
    </row>
    <row r="34" spans="1:14" ht="15" customHeight="1" x14ac:dyDescent="0.25">
      <c r="A34" s="50"/>
      <c r="B34" s="29" t="s">
        <v>120</v>
      </c>
      <c r="C34" s="166">
        <v>11.344630795885502</v>
      </c>
      <c r="D34" s="137">
        <v>-0.1810808714009049</v>
      </c>
      <c r="E34" s="143"/>
      <c r="F34" s="137">
        <v>-0.68115984054714573</v>
      </c>
      <c r="I34" s="29" t="s">
        <v>120</v>
      </c>
      <c r="J34" s="166">
        <v>13.158396669111108</v>
      </c>
      <c r="K34" s="137">
        <v>-0.40723675813386073</v>
      </c>
      <c r="L34" s="143"/>
      <c r="M34" s="137">
        <v>-1.232803947525646</v>
      </c>
    </row>
    <row r="35" spans="1:14" ht="15" customHeight="1" x14ac:dyDescent="0.25">
      <c r="A35" s="50"/>
      <c r="B35" s="82" t="s">
        <v>223</v>
      </c>
      <c r="C35" s="187">
        <v>79.7425403007054</v>
      </c>
      <c r="D35" s="171">
        <v>0.21247660708489491</v>
      </c>
      <c r="E35" s="172"/>
      <c r="F35" s="171">
        <v>2.5969252981026187</v>
      </c>
      <c r="G35" s="34"/>
      <c r="I35" s="82" t="s">
        <v>223</v>
      </c>
      <c r="J35" s="187">
        <v>75.801569264064668</v>
      </c>
      <c r="K35" s="171">
        <v>0.85654411424755494</v>
      </c>
      <c r="L35" s="172"/>
      <c r="M35" s="171">
        <v>1.8534562648097221</v>
      </c>
      <c r="N35" s="34"/>
    </row>
    <row r="36" spans="1:14" ht="15" customHeight="1" x14ac:dyDescent="0.25">
      <c r="A36" s="50"/>
      <c r="B36" s="29" t="s">
        <v>119</v>
      </c>
      <c r="C36" s="166">
        <v>77.221620732192932</v>
      </c>
      <c r="D36" s="137">
        <v>8.1485454019158965E-2</v>
      </c>
      <c r="E36" s="143"/>
      <c r="F36" s="137">
        <v>3.3392470899905646</v>
      </c>
      <c r="I36" s="29" t="s">
        <v>119</v>
      </c>
      <c r="J36" s="166">
        <v>71.341352694715539</v>
      </c>
      <c r="K36" s="137">
        <v>0.66125768958696085</v>
      </c>
      <c r="L36" s="143"/>
      <c r="M36" s="137">
        <v>2.2723253239511365</v>
      </c>
    </row>
    <row r="37" spans="1:14" ht="15" customHeight="1" x14ac:dyDescent="0.25">
      <c r="A37" s="50"/>
      <c r="B37" s="29" t="s">
        <v>120</v>
      </c>
      <c r="C37" s="166">
        <v>82.391460681643608</v>
      </c>
      <c r="D37" s="137">
        <v>0.35069943882047028</v>
      </c>
      <c r="E37" s="143"/>
      <c r="F37" s="137">
        <v>1.810316810799705</v>
      </c>
      <c r="I37" s="29" t="s">
        <v>120</v>
      </c>
      <c r="J37" s="166">
        <v>80.237190102750304</v>
      </c>
      <c r="K37" s="137">
        <v>1.0480097087268092</v>
      </c>
      <c r="L37" s="143"/>
      <c r="M37" s="137">
        <v>1.4055214267886242</v>
      </c>
    </row>
    <row r="38" spans="1:14" ht="15" customHeight="1" x14ac:dyDescent="0.25">
      <c r="A38" s="50"/>
      <c r="B38" s="82" t="s">
        <v>224</v>
      </c>
      <c r="C38" s="187">
        <v>12.220469711518573</v>
      </c>
      <c r="D38" s="171">
        <v>-6.9691367828781381E-3</v>
      </c>
      <c r="E38" s="172"/>
      <c r="F38" s="171">
        <v>-1.0766435826752865</v>
      </c>
      <c r="G38" s="34"/>
      <c r="I38" s="82" t="s">
        <v>224</v>
      </c>
      <c r="J38" s="187">
        <v>14.821750691920547</v>
      </c>
      <c r="K38" s="171">
        <v>-0.69417782539569828</v>
      </c>
      <c r="L38" s="172"/>
      <c r="M38" s="171">
        <v>-1.5603836141823084</v>
      </c>
      <c r="N38" s="34"/>
    </row>
    <row r="39" spans="1:14" ht="15" customHeight="1" x14ac:dyDescent="0.25">
      <c r="A39" s="50"/>
      <c r="B39" s="29" t="s">
        <v>119</v>
      </c>
      <c r="C39" s="166">
        <v>13.011241824629881</v>
      </c>
      <c r="D39" s="137">
        <v>0.17562288931064884</v>
      </c>
      <c r="E39" s="143"/>
      <c r="F39" s="137">
        <v>-1.614591979911868</v>
      </c>
      <c r="I39" s="29" t="s">
        <v>119</v>
      </c>
      <c r="J39" s="166">
        <v>16.594385924541122</v>
      </c>
      <c r="K39" s="137">
        <v>-0.98012426490451432</v>
      </c>
      <c r="L39" s="143"/>
      <c r="M39" s="137">
        <v>-1.9277920206017143</v>
      </c>
    </row>
    <row r="40" spans="1:14" ht="15" customHeight="1" x14ac:dyDescent="0.25">
      <c r="A40" s="50"/>
      <c r="B40" s="29" t="s">
        <v>120</v>
      </c>
      <c r="C40" s="166">
        <v>11.441684007372945</v>
      </c>
      <c r="D40" s="137">
        <v>-0.18500672584175781</v>
      </c>
      <c r="E40" s="143"/>
      <c r="F40" s="137">
        <v>-0.57284635576128728</v>
      </c>
      <c r="I40" s="29" t="s">
        <v>120</v>
      </c>
      <c r="J40" s="166">
        <v>13.254337586096751</v>
      </c>
      <c r="K40" s="137">
        <v>-0.43315933522899464</v>
      </c>
      <c r="L40" s="143"/>
      <c r="M40" s="137">
        <v>-1.2510617198945848</v>
      </c>
    </row>
    <row r="41" spans="1:14" ht="15" customHeight="1" x14ac:dyDescent="0.25">
      <c r="A41" s="50"/>
      <c r="B41" s="82" t="s">
        <v>225</v>
      </c>
      <c r="C41" s="187">
        <v>69.997627316062307</v>
      </c>
      <c r="D41" s="171">
        <v>0.19205352659450625</v>
      </c>
      <c r="E41" s="172"/>
      <c r="F41" s="171">
        <v>3.1101521418582081</v>
      </c>
      <c r="G41" s="34"/>
      <c r="I41" s="82" t="s">
        <v>225</v>
      </c>
      <c r="J41" s="187">
        <v>64.566449647181074</v>
      </c>
      <c r="K41" s="171">
        <v>1.2498410268942806</v>
      </c>
      <c r="L41" s="172"/>
      <c r="M41" s="171">
        <v>2.7326158362943289</v>
      </c>
      <c r="N41" s="34"/>
    </row>
    <row r="42" spans="1:14" ht="15" customHeight="1" x14ac:dyDescent="0.25">
      <c r="A42" s="50"/>
      <c r="B42" s="29" t="s">
        <v>119</v>
      </c>
      <c r="C42" s="166">
        <v>67.174128917828753</v>
      </c>
      <c r="D42" s="137">
        <v>-6.4592549848882186E-2</v>
      </c>
      <c r="E42" s="143"/>
      <c r="F42" s="137">
        <v>4.0976684553855165</v>
      </c>
      <c r="I42" s="29" t="s">
        <v>119</v>
      </c>
      <c r="J42" s="166">
        <v>59.50269330476651</v>
      </c>
      <c r="K42" s="137">
        <v>1.2442787982251531</v>
      </c>
      <c r="L42" s="143"/>
      <c r="M42" s="137">
        <v>3.2267540885939354</v>
      </c>
    </row>
    <row r="43" spans="1:14" ht="15" customHeight="1" x14ac:dyDescent="0.25">
      <c r="A43" s="50"/>
      <c r="B43" s="29" t="s">
        <v>120</v>
      </c>
      <c r="C43" s="166">
        <v>72.964490101391078</v>
      </c>
      <c r="D43" s="137">
        <v>0.46235444344598875</v>
      </c>
      <c r="E43" s="143"/>
      <c r="F43" s="137">
        <v>2.0647922278706261</v>
      </c>
      <c r="I43" s="29" t="s">
        <v>120</v>
      </c>
      <c r="J43" s="166">
        <v>69.60228205693366</v>
      </c>
      <c r="K43" s="137">
        <v>1.2521182913653774</v>
      </c>
      <c r="L43" s="143"/>
      <c r="M43" s="137">
        <v>2.2054617019955316</v>
      </c>
    </row>
    <row r="44" spans="1:14" ht="7.15" customHeight="1" x14ac:dyDescent="0.25">
      <c r="A44" s="50"/>
      <c r="B44" s="22"/>
      <c r="C44" s="53"/>
      <c r="D44" s="137"/>
      <c r="F44" s="137"/>
      <c r="I44" s="22"/>
      <c r="J44" s="53"/>
      <c r="K44" s="137"/>
      <c r="M44" s="137"/>
    </row>
    <row r="45" spans="1:14" ht="15" customHeight="1" x14ac:dyDescent="0.25">
      <c r="A45" s="50"/>
      <c r="B45" s="82" t="s">
        <v>130</v>
      </c>
      <c r="C45" s="102">
        <v>5625.665650000009</v>
      </c>
      <c r="D45" s="164">
        <v>4.7647100000540377</v>
      </c>
      <c r="E45" s="135">
        <v>8.4767727645697732E-2</v>
      </c>
      <c r="F45" s="164">
        <v>19.182950000109486</v>
      </c>
      <c r="G45" s="135">
        <v>0.34215658955140782</v>
      </c>
      <c r="I45" s="82" t="s">
        <v>130</v>
      </c>
      <c r="J45" s="102">
        <v>39942.749710000018</v>
      </c>
      <c r="K45" s="164">
        <v>55.428370001834992</v>
      </c>
      <c r="L45" s="135">
        <v>0.13896237736639705</v>
      </c>
      <c r="M45" s="164">
        <v>346.95567000067967</v>
      </c>
      <c r="N45" s="135">
        <v>0.87624374864205379</v>
      </c>
    </row>
    <row r="46" spans="1:14" ht="15" customHeight="1" x14ac:dyDescent="0.25">
      <c r="A46" s="50"/>
      <c r="B46" s="84" t="s">
        <v>226</v>
      </c>
      <c r="C46" s="170">
        <v>2966.2848100000056</v>
      </c>
      <c r="D46" s="171">
        <v>3.1145600000049853</v>
      </c>
      <c r="E46" s="172">
        <v>0.10510904663696863</v>
      </c>
      <c r="F46" s="171">
        <v>15.40297000000055</v>
      </c>
      <c r="G46" s="172">
        <v>0.52197854184498738</v>
      </c>
      <c r="I46" s="84" t="s">
        <v>226</v>
      </c>
      <c r="J46" s="170">
        <v>20518.321779999947</v>
      </c>
      <c r="K46" s="171">
        <v>23.764099999552855</v>
      </c>
      <c r="L46" s="172">
        <v>0.11595322217050352</v>
      </c>
      <c r="M46" s="171">
        <v>172.56170999967071</v>
      </c>
      <c r="N46" s="172">
        <v>0.84814580239797976</v>
      </c>
    </row>
    <row r="47" spans="1:14" ht="15" customHeight="1" x14ac:dyDescent="0.25">
      <c r="A47" s="50"/>
      <c r="B47" s="29" t="s">
        <v>121</v>
      </c>
      <c r="C47" s="165">
        <v>132.69484999999997</v>
      </c>
      <c r="D47" s="137">
        <v>-1.2816299999999501</v>
      </c>
      <c r="E47" s="143">
        <v>-0.9566082046639508</v>
      </c>
      <c r="F47" s="137">
        <v>-1.7892500000000382</v>
      </c>
      <c r="G47" s="143">
        <v>-1.3304546782854203</v>
      </c>
      <c r="I47" s="29" t="s">
        <v>121</v>
      </c>
      <c r="J47" s="165">
        <v>939.01339000000121</v>
      </c>
      <c r="K47" s="137">
        <v>1.8638500000015483</v>
      </c>
      <c r="L47" s="143">
        <v>0.19888501465854347</v>
      </c>
      <c r="M47" s="137">
        <v>9.3348499999984824</v>
      </c>
      <c r="N47" s="143">
        <v>1.0040943829894786</v>
      </c>
    </row>
    <row r="48" spans="1:14" ht="15" customHeight="1" x14ac:dyDescent="0.25">
      <c r="A48" s="50"/>
      <c r="B48" s="29" t="s">
        <v>122</v>
      </c>
      <c r="C48" s="165">
        <v>169.98101000000005</v>
      </c>
      <c r="D48" s="137">
        <v>0.5600000000000307</v>
      </c>
      <c r="E48" s="143">
        <v>0.33053751715918622</v>
      </c>
      <c r="F48" s="137">
        <v>-0.69600999999988744</v>
      </c>
      <c r="G48" s="143">
        <v>-0.4077936209572357</v>
      </c>
      <c r="I48" s="29" t="s">
        <v>122</v>
      </c>
      <c r="J48" s="165">
        <v>1153.9464300000004</v>
      </c>
      <c r="K48" s="137">
        <v>2.1638700000014524</v>
      </c>
      <c r="L48" s="143">
        <v>0.18787139822653387</v>
      </c>
      <c r="M48" s="137">
        <v>-2.3335099999997055</v>
      </c>
      <c r="N48" s="143">
        <v>-0.20181185535396651</v>
      </c>
    </row>
    <row r="49" spans="1:14" ht="15" customHeight="1" x14ac:dyDescent="0.25">
      <c r="A49" s="50"/>
      <c r="B49" s="29" t="s">
        <v>123</v>
      </c>
      <c r="C49" s="165">
        <v>1504.61419</v>
      </c>
      <c r="D49" s="137">
        <v>-2.9217200000020966</v>
      </c>
      <c r="E49" s="143">
        <v>-0.19380765530169697</v>
      </c>
      <c r="F49" s="137">
        <v>-13.741709999999102</v>
      </c>
      <c r="G49" s="143">
        <v>-0.90503879887442906</v>
      </c>
      <c r="I49" s="29" t="s">
        <v>123</v>
      </c>
      <c r="J49" s="165">
        <v>9890.4387400000414</v>
      </c>
      <c r="K49" s="137">
        <v>-25.279050000070129</v>
      </c>
      <c r="L49" s="143">
        <v>-0.25493918378319336</v>
      </c>
      <c r="M49" s="137">
        <v>-83.207269999940763</v>
      </c>
      <c r="N49" s="143">
        <v>-0.83427133784890373</v>
      </c>
    </row>
    <row r="50" spans="1:14" ht="15" customHeight="1" x14ac:dyDescent="0.25">
      <c r="A50" s="50"/>
      <c r="B50" s="29" t="s">
        <v>124</v>
      </c>
      <c r="C50" s="165">
        <v>1158.9947600000055</v>
      </c>
      <c r="D50" s="137">
        <v>6.7579099999989012</v>
      </c>
      <c r="E50" s="143">
        <v>0.58650354742593436</v>
      </c>
      <c r="F50" s="137">
        <v>31.629940000002307</v>
      </c>
      <c r="G50" s="143">
        <v>2.8056525659548441</v>
      </c>
      <c r="I50" s="29" t="s">
        <v>124</v>
      </c>
      <c r="J50" s="165">
        <v>8534.9232199999042</v>
      </c>
      <c r="K50" s="137">
        <v>45.015429999748449</v>
      </c>
      <c r="L50" s="143">
        <v>0.53022283767050737</v>
      </c>
      <c r="M50" s="137">
        <v>248.76763999981631</v>
      </c>
      <c r="N50" s="143">
        <v>3.0022081723912493</v>
      </c>
    </row>
    <row r="51" spans="1:14" ht="15" customHeight="1" x14ac:dyDescent="0.25">
      <c r="A51" s="50"/>
      <c r="B51" s="103" t="s">
        <v>227</v>
      </c>
      <c r="C51" s="170">
        <v>2659.3808400000034</v>
      </c>
      <c r="D51" s="171">
        <v>1.6501500000008491</v>
      </c>
      <c r="E51" s="172">
        <v>6.2088683635622033E-2</v>
      </c>
      <c r="F51" s="171">
        <v>3.7799799999961579</v>
      </c>
      <c r="G51" s="172">
        <v>0.14233991474141305</v>
      </c>
      <c r="I51" s="103" t="s">
        <v>227</v>
      </c>
      <c r="J51" s="170">
        <v>19424.427930000074</v>
      </c>
      <c r="K51" s="171">
        <v>31.664269999742828</v>
      </c>
      <c r="L51" s="172">
        <v>0.16327879076385443</v>
      </c>
      <c r="M51" s="171">
        <v>174.39395999934641</v>
      </c>
      <c r="N51" s="172">
        <v>0.9059410506554002</v>
      </c>
    </row>
    <row r="52" spans="1:14" ht="15" customHeight="1" x14ac:dyDescent="0.25">
      <c r="A52" s="50"/>
      <c r="B52" s="29" t="s">
        <v>121</v>
      </c>
      <c r="C52" s="165">
        <v>135.78380000000001</v>
      </c>
      <c r="D52" s="137">
        <v>-3.4890899999999476</v>
      </c>
      <c r="E52" s="143">
        <v>-2.5052183522578986</v>
      </c>
      <c r="F52" s="137">
        <v>-5.7302100000000564</v>
      </c>
      <c r="G52" s="143">
        <v>-4.0492174591053214</v>
      </c>
      <c r="I52" s="29" t="s">
        <v>121</v>
      </c>
      <c r="J52" s="165">
        <v>990.20818000000031</v>
      </c>
      <c r="K52" s="137">
        <v>7.7338100000009717</v>
      </c>
      <c r="L52" s="143">
        <v>0.78717676879458054</v>
      </c>
      <c r="M52" s="137">
        <v>-3.6081600000004528</v>
      </c>
      <c r="N52" s="143">
        <v>-0.36306104606818224</v>
      </c>
    </row>
    <row r="53" spans="1:14" ht="15" customHeight="1" x14ac:dyDescent="0.25">
      <c r="A53" s="50"/>
      <c r="B53" s="29" t="s">
        <v>122</v>
      </c>
      <c r="C53" s="165">
        <v>173.07397999999995</v>
      </c>
      <c r="D53" s="137">
        <v>1.0680000000000405</v>
      </c>
      <c r="E53" s="143">
        <v>0.62090864515293731</v>
      </c>
      <c r="F53" s="137">
        <v>1.6929099999998982</v>
      </c>
      <c r="G53" s="143">
        <v>0.98780454574118437</v>
      </c>
      <c r="I53" s="29" t="s">
        <v>122</v>
      </c>
      <c r="J53" s="165">
        <v>1219.0807500000037</v>
      </c>
      <c r="K53" s="137">
        <v>4.3177200000025096</v>
      </c>
      <c r="L53" s="143">
        <v>0.35543722465791916</v>
      </c>
      <c r="M53" s="137">
        <v>10.86140000000114</v>
      </c>
      <c r="N53" s="143">
        <v>0.89895928251779367</v>
      </c>
    </row>
    <row r="54" spans="1:14" ht="15" customHeight="1" x14ac:dyDescent="0.25">
      <c r="A54" s="50"/>
      <c r="B54" s="29" t="s">
        <v>123</v>
      </c>
      <c r="C54" s="165">
        <v>1441.0781300000003</v>
      </c>
      <c r="D54" s="137">
        <v>-2.0718200000032994</v>
      </c>
      <c r="E54" s="143">
        <v>-0.14356235123061367</v>
      </c>
      <c r="F54" s="137">
        <v>-6.8239299999975174</v>
      </c>
      <c r="G54" s="143">
        <v>-0.47129776167301429</v>
      </c>
      <c r="I54" s="29" t="s">
        <v>123</v>
      </c>
      <c r="J54" s="165">
        <v>10007.91989000003</v>
      </c>
      <c r="K54" s="137">
        <v>-24.65598000000864</v>
      </c>
      <c r="L54" s="143">
        <v>-0.24575921796650846</v>
      </c>
      <c r="M54" s="137">
        <v>17.517980000005991</v>
      </c>
      <c r="N54" s="143">
        <v>0.17534810068522688</v>
      </c>
    </row>
    <row r="55" spans="1:14" ht="15" customHeight="1" x14ac:dyDescent="0.25">
      <c r="A55" s="50"/>
      <c r="B55" s="29" t="s">
        <v>124</v>
      </c>
      <c r="C55" s="165">
        <v>909.4449300000033</v>
      </c>
      <c r="D55" s="137">
        <v>6.1430600000021514</v>
      </c>
      <c r="E55" s="143">
        <v>0.68006722935291464</v>
      </c>
      <c r="F55" s="137">
        <v>14.641210000003298</v>
      </c>
      <c r="G55" s="143">
        <v>1.636248226594688</v>
      </c>
      <c r="I55" s="29" t="s">
        <v>124</v>
      </c>
      <c r="J55" s="165">
        <v>7207.21911000004</v>
      </c>
      <c r="K55" s="137">
        <v>44.26871999963987</v>
      </c>
      <c r="L55" s="143">
        <v>0.61802354601590537</v>
      </c>
      <c r="M55" s="137">
        <v>149.62274000005436</v>
      </c>
      <c r="N55" s="143">
        <v>2.1200240443908456</v>
      </c>
    </row>
    <row r="56" spans="1:14" ht="7.15" customHeight="1" x14ac:dyDescent="0.25">
      <c r="A56" s="50"/>
      <c r="B56" s="22"/>
      <c r="C56" s="53"/>
      <c r="D56" s="137"/>
      <c r="E56" s="143"/>
      <c r="F56" s="137"/>
      <c r="G56" s="143"/>
      <c r="I56" s="22"/>
      <c r="J56" s="53"/>
      <c r="K56" s="137"/>
      <c r="L56" s="143"/>
      <c r="M56" s="137"/>
      <c r="N56" s="143"/>
    </row>
    <row r="57" spans="1:14" ht="15" customHeight="1" x14ac:dyDescent="0.25">
      <c r="A57" s="50"/>
      <c r="B57" s="82" t="s">
        <v>131</v>
      </c>
      <c r="C57" s="102">
        <v>5625.6656499999463</v>
      </c>
      <c r="D57" s="164">
        <v>4.7647099999912825</v>
      </c>
      <c r="E57" s="135">
        <v>8.4767727644589286E-2</v>
      </c>
      <c r="F57" s="164">
        <v>19.182950000046731</v>
      </c>
      <c r="G57" s="135">
        <v>0.34215658955029937</v>
      </c>
      <c r="I57" s="82" t="s">
        <v>131</v>
      </c>
      <c r="J57" s="102">
        <v>39942.749710002761</v>
      </c>
      <c r="K57" s="164">
        <v>55.428370004578028</v>
      </c>
      <c r="L57" s="135">
        <v>0.1389623773732751</v>
      </c>
      <c r="M57" s="164">
        <v>346.95567000342271</v>
      </c>
      <c r="N57" s="135">
        <v>0.87624374864898869</v>
      </c>
    </row>
    <row r="58" spans="1:14" ht="15" customHeight="1" x14ac:dyDescent="0.25">
      <c r="A58" s="50"/>
      <c r="B58" s="173" t="s">
        <v>228</v>
      </c>
      <c r="C58" s="170">
        <v>726.86093000000005</v>
      </c>
      <c r="D58" s="171">
        <v>17.003860000000259</v>
      </c>
      <c r="E58" s="172">
        <v>2.3953920751962414</v>
      </c>
      <c r="F58" s="171">
        <v>22.265640000000303</v>
      </c>
      <c r="G58" s="172">
        <v>3.1600608627401243</v>
      </c>
      <c r="I58" s="173" t="s">
        <v>228</v>
      </c>
      <c r="J58" s="170">
        <v>6724.4438899999641</v>
      </c>
      <c r="K58" s="171">
        <v>-30.241340000293349</v>
      </c>
      <c r="L58" s="172">
        <v>-0.44770909332649467</v>
      </c>
      <c r="M58" s="171">
        <v>-126.33962000000247</v>
      </c>
      <c r="N58" s="172">
        <v>-1.8441630773412498</v>
      </c>
    </row>
    <row r="59" spans="1:14" ht="15" customHeight="1" x14ac:dyDescent="0.25">
      <c r="A59" s="50"/>
      <c r="B59" s="99" t="s">
        <v>10</v>
      </c>
      <c r="C59" s="165">
        <v>427.55940000000089</v>
      </c>
      <c r="D59" s="137">
        <v>-4.061289999999417</v>
      </c>
      <c r="E59" s="143">
        <v>-0.94093960138921773</v>
      </c>
      <c r="F59" s="137">
        <v>-7.195589999999072</v>
      </c>
      <c r="G59" s="143">
        <v>-1.6550908363349777</v>
      </c>
      <c r="I59" s="99" t="s">
        <v>10</v>
      </c>
      <c r="J59" s="165">
        <v>3808.5238899999913</v>
      </c>
      <c r="K59" s="137">
        <v>-48.390699999984918</v>
      </c>
      <c r="L59" s="143">
        <v>-1.2546479542339313</v>
      </c>
      <c r="M59" s="137">
        <v>-126.08689999998796</v>
      </c>
      <c r="N59" s="143">
        <v>-3.2045583853031872</v>
      </c>
    </row>
    <row r="60" spans="1:14" ht="15" customHeight="1" x14ac:dyDescent="0.25">
      <c r="A60" s="50"/>
      <c r="B60" s="99" t="s">
        <v>9</v>
      </c>
      <c r="C60" s="165">
        <v>299.30153000000024</v>
      </c>
      <c r="D60" s="137">
        <v>21.065150000000358</v>
      </c>
      <c r="E60" s="143">
        <v>7.5709545962322977</v>
      </c>
      <c r="F60" s="137">
        <v>29.461230000000057</v>
      </c>
      <c r="G60" s="143">
        <v>10.918024475958575</v>
      </c>
      <c r="I60" s="99" t="s">
        <v>9</v>
      </c>
      <c r="J60" s="165">
        <v>2915.9199999999919</v>
      </c>
      <c r="K60" s="137">
        <v>18.149360000029446</v>
      </c>
      <c r="L60" s="143">
        <v>0.62632148140025379</v>
      </c>
      <c r="M60" s="137">
        <v>-0.25272000001768902</v>
      </c>
      <c r="N60" s="143">
        <v>-8.6661533551932735E-3</v>
      </c>
    </row>
    <row r="61" spans="1:14" ht="15" customHeight="1" x14ac:dyDescent="0.25">
      <c r="A61" s="50"/>
      <c r="B61" s="173" t="s">
        <v>230</v>
      </c>
      <c r="C61" s="170">
        <v>1194.3208400000037</v>
      </c>
      <c r="D61" s="171">
        <v>-60.314079999998285</v>
      </c>
      <c r="E61" s="172">
        <v>-4.8073012346889072</v>
      </c>
      <c r="F61" s="171">
        <v>14.024430000006305</v>
      </c>
      <c r="G61" s="172">
        <v>1.1882125440003932</v>
      </c>
      <c r="I61" s="173" t="s">
        <v>230</v>
      </c>
      <c r="J61" s="170">
        <v>11313.06884999972</v>
      </c>
      <c r="K61" s="171">
        <v>-200.25004000052286</v>
      </c>
      <c r="L61" s="172">
        <v>-1.7392903116272436</v>
      </c>
      <c r="M61" s="171">
        <v>-13.944390000164276</v>
      </c>
      <c r="N61" s="172">
        <v>-0.12310738678155531</v>
      </c>
    </row>
    <row r="62" spans="1:14" ht="15" customHeight="1" x14ac:dyDescent="0.25">
      <c r="A62" s="50"/>
      <c r="B62" s="99" t="s">
        <v>10</v>
      </c>
      <c r="C62" s="165">
        <v>581.71253999999976</v>
      </c>
      <c r="D62" s="137">
        <v>-28.018660000001091</v>
      </c>
      <c r="E62" s="143">
        <v>-4.5952478731613411</v>
      </c>
      <c r="F62" s="137">
        <v>-7.5369199999998955</v>
      </c>
      <c r="G62" s="143">
        <v>-1.2790711764080243</v>
      </c>
      <c r="I62" s="99" t="s">
        <v>10</v>
      </c>
      <c r="J62" s="165">
        <v>5357.2351100000196</v>
      </c>
      <c r="K62" s="137">
        <v>-52.445860000081666</v>
      </c>
      <c r="L62" s="143">
        <v>-0.96948157000245772</v>
      </c>
      <c r="M62" s="137">
        <v>59.196020000032149</v>
      </c>
      <c r="N62" s="143">
        <v>1.1173194269510844</v>
      </c>
    </row>
    <row r="63" spans="1:14" ht="15" customHeight="1" x14ac:dyDescent="0.25">
      <c r="A63" s="50"/>
      <c r="B63" s="99" t="s">
        <v>9</v>
      </c>
      <c r="C63" s="165">
        <v>612.60829999999999</v>
      </c>
      <c r="D63" s="137">
        <v>-32.295420000001286</v>
      </c>
      <c r="E63" s="143">
        <v>-5.00778937978545</v>
      </c>
      <c r="F63" s="137">
        <v>21.561349999999948</v>
      </c>
      <c r="G63" s="143">
        <v>3.6479927694407195</v>
      </c>
      <c r="I63" s="99" t="s">
        <v>9</v>
      </c>
      <c r="J63" s="165">
        <v>5955.8337400000601</v>
      </c>
      <c r="K63" s="137">
        <v>-147.80418000008922</v>
      </c>
      <c r="L63" s="143">
        <v>-2.421575164473154</v>
      </c>
      <c r="M63" s="137">
        <v>-73.140409999906296</v>
      </c>
      <c r="N63" s="143">
        <v>-1.2131485088538057</v>
      </c>
    </row>
    <row r="64" spans="1:14" ht="15" customHeight="1" x14ac:dyDescent="0.25">
      <c r="A64" s="50"/>
      <c r="B64" s="173" t="s">
        <v>231</v>
      </c>
      <c r="C64" s="170">
        <v>1428.5015000000024</v>
      </c>
      <c r="D64" s="171">
        <v>52.55682999999749</v>
      </c>
      <c r="E64" s="172">
        <v>3.8196906566015656</v>
      </c>
      <c r="F64" s="171">
        <v>3.1868300000030558</v>
      </c>
      <c r="G64" s="172">
        <v>0.22358782008488731</v>
      </c>
      <c r="I64" s="173" t="s">
        <v>231</v>
      </c>
      <c r="J64" s="170">
        <v>9028.7162599999901</v>
      </c>
      <c r="K64" s="171">
        <v>118.77705999992031</v>
      </c>
      <c r="L64" s="172">
        <v>1.3330849665048135</v>
      </c>
      <c r="M64" s="171">
        <v>128.21850999992785</v>
      </c>
      <c r="N64" s="172">
        <v>1.4405768486366526</v>
      </c>
    </row>
    <row r="65" spans="1:14" ht="15" customHeight="1" x14ac:dyDescent="0.25">
      <c r="A65" s="50"/>
      <c r="B65" s="99" t="s">
        <v>10</v>
      </c>
      <c r="C65" s="165">
        <v>754.92006000000015</v>
      </c>
      <c r="D65" s="137">
        <v>27.324270000000183</v>
      </c>
      <c r="E65" s="143">
        <v>3.7554189256647703</v>
      </c>
      <c r="F65" s="137">
        <v>25.158409999999662</v>
      </c>
      <c r="G65" s="143">
        <v>3.4474831611115206</v>
      </c>
      <c r="I65" s="99" t="s">
        <v>10</v>
      </c>
      <c r="J65" s="165">
        <v>4511.9795199999708</v>
      </c>
      <c r="K65" s="137">
        <v>-8.1850700000331926</v>
      </c>
      <c r="L65" s="143">
        <v>-0.18107902570939416</v>
      </c>
      <c r="M65" s="137">
        <v>6.9615499999981694</v>
      </c>
      <c r="N65" s="143">
        <v>0.15452879536456976</v>
      </c>
    </row>
    <row r="66" spans="1:14" ht="15" customHeight="1" x14ac:dyDescent="0.25">
      <c r="A66" s="50"/>
      <c r="B66" s="99" t="s">
        <v>9</v>
      </c>
      <c r="C66" s="165">
        <v>673.58144000000016</v>
      </c>
      <c r="D66" s="137">
        <v>25.232560000000035</v>
      </c>
      <c r="E66" s="143">
        <v>3.8918182445229093</v>
      </c>
      <c r="F66" s="137">
        <v>-21.971579999998994</v>
      </c>
      <c r="G66" s="143">
        <v>-3.1588648698555062</v>
      </c>
      <c r="I66" s="99" t="s">
        <v>9</v>
      </c>
      <c r="J66" s="165">
        <v>4516.7367399999939</v>
      </c>
      <c r="K66" s="137">
        <v>126.96213000001171</v>
      </c>
      <c r="L66" s="143">
        <v>2.892224345887584</v>
      </c>
      <c r="M66" s="137">
        <v>121.25696000001881</v>
      </c>
      <c r="N66" s="143">
        <v>2.7586740485476611</v>
      </c>
    </row>
    <row r="67" spans="1:14" ht="15" customHeight="1" x14ac:dyDescent="0.25">
      <c r="A67" s="50"/>
      <c r="B67" s="173" t="s">
        <v>232</v>
      </c>
      <c r="C67" s="170">
        <v>2275.9823800000026</v>
      </c>
      <c r="D67" s="171">
        <v>-4.4818999999943117</v>
      </c>
      <c r="E67" s="172">
        <v>-0.19653454076440369</v>
      </c>
      <c r="F67" s="171">
        <v>-20.29395000000477</v>
      </c>
      <c r="G67" s="172">
        <v>-0.88377647475923027</v>
      </c>
      <c r="I67" s="173" t="s">
        <v>232</v>
      </c>
      <c r="J67" s="170">
        <v>12876.52070999985</v>
      </c>
      <c r="K67" s="171">
        <v>167.14268999962042</v>
      </c>
      <c r="L67" s="172">
        <v>1.3151130585351609</v>
      </c>
      <c r="M67" s="171">
        <v>359.02116999987811</v>
      </c>
      <c r="N67" s="172">
        <v>2.8681540498772762</v>
      </c>
    </row>
    <row r="68" spans="1:14" ht="15" customHeight="1" x14ac:dyDescent="0.25">
      <c r="A68" s="50"/>
      <c r="B68" s="99" t="s">
        <v>10</v>
      </c>
      <c r="C68" s="165">
        <v>1202.0928100000006</v>
      </c>
      <c r="D68" s="137">
        <v>7.8702399999976933</v>
      </c>
      <c r="E68" s="143">
        <v>0.65902623160083351</v>
      </c>
      <c r="F68" s="137">
        <v>4.9770700000010493</v>
      </c>
      <c r="G68" s="143">
        <v>0.41575512155583283</v>
      </c>
      <c r="I68" s="99" t="s">
        <v>10</v>
      </c>
      <c r="J68" s="165">
        <v>6840.583259999974</v>
      </c>
      <c r="K68" s="137">
        <v>132.78573000001506</v>
      </c>
      <c r="L68" s="143">
        <v>1.9795727197510615</v>
      </c>
      <c r="M68" s="137">
        <v>232.49103999997624</v>
      </c>
      <c r="N68" s="143">
        <v>3.5182777760927877</v>
      </c>
    </row>
    <row r="69" spans="1:14" ht="15" customHeight="1" x14ac:dyDescent="0.25">
      <c r="A69" s="50"/>
      <c r="B69" s="99" t="s">
        <v>9</v>
      </c>
      <c r="C69" s="165">
        <v>1073.8895700000007</v>
      </c>
      <c r="D69" s="137">
        <v>-12.352140000000873</v>
      </c>
      <c r="E69" s="143">
        <v>-1.1371446968282015</v>
      </c>
      <c r="F69" s="137">
        <v>-25.271019999999226</v>
      </c>
      <c r="G69" s="143">
        <v>-2.2991199129509567</v>
      </c>
      <c r="I69" s="99" t="s">
        <v>9</v>
      </c>
      <c r="J69" s="165">
        <v>6035.9374499999749</v>
      </c>
      <c r="K69" s="137">
        <v>34.356959999905484</v>
      </c>
      <c r="L69" s="143">
        <v>0.57246520407667845</v>
      </c>
      <c r="M69" s="137">
        <v>126.53012999999282</v>
      </c>
      <c r="N69" s="143">
        <v>2.1411644712957951</v>
      </c>
    </row>
    <row r="70" spans="1:14" ht="7.15" customHeight="1" x14ac:dyDescent="0.25">
      <c r="A70" s="50"/>
      <c r="B70" s="22"/>
      <c r="C70" s="52"/>
      <c r="D70" s="137"/>
      <c r="G70" s="143"/>
      <c r="I70" s="22"/>
      <c r="J70" s="52"/>
      <c r="K70" s="137"/>
      <c r="N70" s="143"/>
    </row>
    <row r="71" spans="1:14" ht="15" customHeight="1" x14ac:dyDescent="0.25">
      <c r="A71" s="50"/>
      <c r="B71" s="82" t="s">
        <v>203</v>
      </c>
      <c r="C71" s="90"/>
      <c r="D71" s="164"/>
      <c r="E71" s="35"/>
      <c r="F71" s="35"/>
      <c r="G71" s="135"/>
      <c r="I71" s="82" t="s">
        <v>203</v>
      </c>
      <c r="J71" s="90"/>
      <c r="K71" s="164"/>
      <c r="L71" s="35"/>
      <c r="M71" s="35"/>
      <c r="N71" s="135"/>
    </row>
    <row r="72" spans="1:14" ht="15" customHeight="1" x14ac:dyDescent="0.25">
      <c r="A72" s="50"/>
      <c r="B72" s="29" t="s">
        <v>233</v>
      </c>
      <c r="C72" s="139">
        <v>10.367623251836996</v>
      </c>
      <c r="D72" s="171">
        <v>-0.55676122948790763</v>
      </c>
      <c r="E72" s="172"/>
      <c r="F72" s="171">
        <v>0.55849818310166022</v>
      </c>
      <c r="G72" s="172"/>
      <c r="I72" s="29" t="s">
        <v>233</v>
      </c>
      <c r="J72" s="139">
        <v>9.1948791874993088</v>
      </c>
      <c r="K72" s="171">
        <v>-1.0347212793245664</v>
      </c>
      <c r="L72" s="172"/>
      <c r="M72" s="171">
        <v>0.33924281243935894</v>
      </c>
      <c r="N72" s="172"/>
    </row>
    <row r="73" spans="1:14" ht="15" customHeight="1" x14ac:dyDescent="0.25">
      <c r="A73" s="50"/>
      <c r="B73" s="29" t="s">
        <v>119</v>
      </c>
      <c r="C73" s="174">
        <v>10.295751742058799</v>
      </c>
      <c r="D73" s="137">
        <v>-0.67034411422889484</v>
      </c>
      <c r="E73" s="143"/>
      <c r="F73" s="137">
        <v>0.619695380547574</v>
      </c>
      <c r="I73" s="29" t="s">
        <v>119</v>
      </c>
      <c r="J73" s="174">
        <v>9.3884548193296542</v>
      </c>
      <c r="K73" s="137">
        <v>-1.179782728502893</v>
      </c>
      <c r="L73" s="143"/>
      <c r="M73" s="137">
        <v>0.46715306527832645</v>
      </c>
    </row>
    <row r="74" spans="1:14" ht="15" customHeight="1" x14ac:dyDescent="0.25">
      <c r="A74" s="50"/>
      <c r="B74" s="29" t="s">
        <v>120</v>
      </c>
      <c r="C74" s="174">
        <v>10.447789042505107</v>
      </c>
      <c r="D74" s="137">
        <v>-0.43009038627928042</v>
      </c>
      <c r="E74" s="143"/>
      <c r="F74" s="137">
        <v>0.49079912045788632</v>
      </c>
      <c r="I74" s="29" t="s">
        <v>120</v>
      </c>
      <c r="J74" s="174">
        <v>8.9904022722999812</v>
      </c>
      <c r="K74" s="137">
        <v>-0.88132154986292299</v>
      </c>
      <c r="L74" s="143"/>
      <c r="M74" s="137">
        <v>0.20416899792857812</v>
      </c>
    </row>
    <row r="75" spans="1:14" ht="15" customHeight="1" x14ac:dyDescent="0.25">
      <c r="A75" s="50"/>
      <c r="B75" s="29" t="s">
        <v>234</v>
      </c>
      <c r="C75" s="139">
        <v>8.014902556464655</v>
      </c>
      <c r="D75" s="171">
        <v>-2.05734557676797</v>
      </c>
      <c r="E75" s="172"/>
      <c r="F75" s="171">
        <v>1.8019808613703931</v>
      </c>
      <c r="G75" s="34"/>
      <c r="I75" s="29" t="s">
        <v>234</v>
      </c>
      <c r="J75" s="139">
        <v>7.2029754858852177</v>
      </c>
      <c r="K75" s="171">
        <v>-2.2281286936469611</v>
      </c>
      <c r="L75" s="172"/>
      <c r="M75" s="171">
        <v>1.9566415750119948</v>
      </c>
      <c r="N75" s="34"/>
    </row>
    <row r="76" spans="1:14" ht="15" customHeight="1" x14ac:dyDescent="0.25">
      <c r="A76" s="50"/>
      <c r="B76" s="29" t="s">
        <v>119</v>
      </c>
      <c r="C76" s="174">
        <v>8.3470285511795037</v>
      </c>
      <c r="D76" s="137">
        <v>-2.0948453168508632</v>
      </c>
      <c r="E76" s="143"/>
      <c r="F76" s="137">
        <v>2.2889669379771416</v>
      </c>
      <c r="I76" s="29" t="s">
        <v>119</v>
      </c>
      <c r="J76" s="174">
        <v>7.5681626238731141</v>
      </c>
      <c r="K76" s="137">
        <v>-2.4393837795384901</v>
      </c>
      <c r="L76" s="143"/>
      <c r="M76" s="137">
        <v>2.1998928898243637</v>
      </c>
    </row>
    <row r="77" spans="1:14" ht="15" customHeight="1" x14ac:dyDescent="0.25">
      <c r="A77" s="50"/>
      <c r="B77" s="29" t="s">
        <v>120</v>
      </c>
      <c r="C77" s="174">
        <v>7.6444477956004384</v>
      </c>
      <c r="D77" s="137">
        <v>-2.0156953846703853</v>
      </c>
      <c r="E77" s="143"/>
      <c r="F77" s="137">
        <v>1.2594468508425178</v>
      </c>
      <c r="I77" s="29" t="s">
        <v>120</v>
      </c>
      <c r="J77" s="174">
        <v>6.8172226990264697</v>
      </c>
      <c r="K77" s="137">
        <v>-2.0046888654852726</v>
      </c>
      <c r="L77" s="143"/>
      <c r="M77" s="137">
        <v>1.6997652881190382</v>
      </c>
    </row>
    <row r="78" spans="1:14" ht="6.4" customHeight="1" x14ac:dyDescent="0.25">
      <c r="B78" s="85"/>
      <c r="C78" s="86"/>
      <c r="D78" s="86"/>
      <c r="E78" s="142"/>
      <c r="F78" s="88"/>
      <c r="G78" s="87"/>
      <c r="I78" s="85"/>
      <c r="J78" s="86"/>
      <c r="K78" s="86"/>
      <c r="L78" s="142"/>
      <c r="M78" s="88"/>
      <c r="N78" s="87"/>
    </row>
    <row r="79" spans="1:14" ht="6.4" customHeight="1" x14ac:dyDescent="0.25">
      <c r="B79" s="60"/>
      <c r="C79" s="3"/>
      <c r="D79" s="3"/>
      <c r="E79" s="2"/>
      <c r="F79" s="54"/>
      <c r="G79" s="55"/>
    </row>
    <row r="80" spans="1:14" x14ac:dyDescent="0.25">
      <c r="B80" s="291" t="s">
        <v>319</v>
      </c>
    </row>
    <row r="81" spans="2:2" x14ac:dyDescent="0.25">
      <c r="B81" s="290" t="s">
        <v>318</v>
      </c>
    </row>
  </sheetData>
  <mergeCells count="8">
    <mergeCell ref="M8:N9"/>
    <mergeCell ref="D8:E9"/>
    <mergeCell ref="F8:G9"/>
    <mergeCell ref="C8:C10"/>
    <mergeCell ref="B8:B10"/>
    <mergeCell ref="I8:I10"/>
    <mergeCell ref="J8:J10"/>
    <mergeCell ref="K8:L9"/>
  </mergeCells>
  <conditionalFormatting sqref="C12">
    <cfRule type="expression" dxfId="53" priority="35">
      <formula>$C$12&lt;5</formula>
    </cfRule>
  </conditionalFormatting>
  <conditionalFormatting sqref="C13:C14">
    <cfRule type="expression" dxfId="52" priority="34">
      <formula>$C$12&lt;5</formula>
    </cfRule>
  </conditionalFormatting>
  <conditionalFormatting sqref="C17:C28">
    <cfRule type="expression" dxfId="51" priority="33">
      <formula>$C$12&lt;5</formula>
    </cfRule>
  </conditionalFormatting>
  <conditionalFormatting sqref="C45:C55">
    <cfRule type="expression" dxfId="50" priority="32">
      <formula>$C$12&lt;5</formula>
    </cfRule>
  </conditionalFormatting>
  <conditionalFormatting sqref="C57:C69">
    <cfRule type="expression" dxfId="49" priority="31">
      <formula>$C$12&lt;5</formula>
    </cfRule>
  </conditionalFormatting>
  <conditionalFormatting sqref="J12">
    <cfRule type="expression" dxfId="48" priority="8">
      <formula>$C$12&lt;5</formula>
    </cfRule>
  </conditionalFormatting>
  <conditionalFormatting sqref="J13:J14">
    <cfRule type="expression" dxfId="47" priority="7">
      <formula>$C$12&lt;5</formula>
    </cfRule>
  </conditionalFormatting>
  <conditionalFormatting sqref="J17:J28">
    <cfRule type="expression" dxfId="46" priority="6">
      <formula>$C$12&lt;5</formula>
    </cfRule>
  </conditionalFormatting>
  <conditionalFormatting sqref="J45:J55">
    <cfRule type="expression" dxfId="45" priority="5">
      <formula>$C$12&lt;5</formula>
    </cfRule>
  </conditionalFormatting>
  <conditionalFormatting sqref="J57:J69">
    <cfRule type="expression" dxfId="44" priority="4">
      <formula>$C$12&lt;5</formula>
    </cfRule>
  </conditionalFormatting>
  <conditionalFormatting sqref="C72">
    <cfRule type="expression" dxfId="43" priority="30">
      <formula>#REF!&lt;5</formula>
    </cfRule>
  </conditionalFormatting>
  <conditionalFormatting sqref="C73:C74">
    <cfRule type="expression" dxfId="42" priority="29">
      <formula>#REF!&lt;5</formula>
    </cfRule>
  </conditionalFormatting>
  <conditionalFormatting sqref="C75:C77">
    <cfRule type="expression" dxfId="41" priority="28">
      <formula>#REF!&lt;5</formula>
    </cfRule>
  </conditionalFormatting>
  <conditionalFormatting sqref="J72">
    <cfRule type="expression" dxfId="40" priority="3">
      <formula>#REF!&lt;5</formula>
    </cfRule>
  </conditionalFormatting>
  <conditionalFormatting sqref="J73:J74">
    <cfRule type="expression" dxfId="39" priority="2">
      <formula>#REF!&lt;5</formula>
    </cfRule>
  </conditionalFormatting>
  <conditionalFormatting sqref="J75:J77">
    <cfRule type="expression" dxfId="38" priority="1">
      <formula>#REF!&lt;5</formula>
    </cfRule>
  </conditionalFormatting>
  <hyperlinks>
    <hyperlink ref="N5" location="ÍNDICE!B9" display="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53"/>
  <sheetViews>
    <sheetView showGridLines="0" zoomScaleNormal="100" workbookViewId="0">
      <selection activeCell="B6" sqref="B6"/>
    </sheetView>
  </sheetViews>
  <sheetFormatPr baseColWidth="10" defaultColWidth="10.7265625" defaultRowHeight="12.5" x14ac:dyDescent="0.25"/>
  <cols>
    <col min="1" max="1" width="2.26953125" style="48" customWidth="1"/>
    <col min="2" max="2" width="2.81640625" style="195" customWidth="1"/>
    <col min="3" max="3" width="50.7265625" style="21" customWidth="1"/>
    <col min="4" max="4" width="10.81640625" style="120" customWidth="1"/>
    <col min="5" max="8" width="10.81640625" style="21" customWidth="1"/>
    <col min="9" max="9" width="1.81640625" style="21" customWidth="1"/>
    <col min="10" max="10" width="2.81640625" style="21" customWidth="1"/>
    <col min="11" max="11" width="50.7265625" style="21" customWidth="1"/>
    <col min="12" max="16384" width="10.7265625" style="21"/>
  </cols>
  <sheetData>
    <row r="3" spans="1:16" x14ac:dyDescent="0.25">
      <c r="F3" s="155"/>
    </row>
    <row r="5" spans="1:16" ht="14.5" x14ac:dyDescent="0.35">
      <c r="P5" s="98" t="s">
        <v>125</v>
      </c>
    </row>
    <row r="6" spans="1:16" ht="15.5" x14ac:dyDescent="0.35">
      <c r="B6" s="13" t="s">
        <v>281</v>
      </c>
      <c r="J6" s="13"/>
    </row>
    <row r="7" spans="1:16" ht="13" x14ac:dyDescent="0.3">
      <c r="C7" s="92"/>
    </row>
    <row r="8" spans="1:16" ht="15" customHeight="1" x14ac:dyDescent="0.25">
      <c r="B8" s="362" t="s">
        <v>118</v>
      </c>
      <c r="C8" s="363"/>
      <c r="D8" s="356" t="s">
        <v>323</v>
      </c>
      <c r="E8" s="368" t="s">
        <v>33</v>
      </c>
      <c r="F8" s="368"/>
      <c r="G8" s="368" t="s">
        <v>34</v>
      </c>
      <c r="H8" s="368"/>
      <c r="J8" s="362" t="s">
        <v>54</v>
      </c>
      <c r="K8" s="363"/>
      <c r="L8" s="356" t="s">
        <v>323</v>
      </c>
      <c r="M8" s="368" t="s">
        <v>33</v>
      </c>
      <c r="N8" s="368"/>
      <c r="O8" s="368" t="s">
        <v>34</v>
      </c>
      <c r="P8" s="368"/>
    </row>
    <row r="9" spans="1:16" ht="15" customHeight="1" x14ac:dyDescent="0.25">
      <c r="B9" s="364"/>
      <c r="C9" s="365"/>
      <c r="D9" s="357"/>
      <c r="E9" s="368"/>
      <c r="F9" s="368"/>
      <c r="G9" s="368"/>
      <c r="H9" s="368"/>
      <c r="J9" s="364"/>
      <c r="K9" s="365"/>
      <c r="L9" s="357"/>
      <c r="M9" s="368"/>
      <c r="N9" s="368"/>
      <c r="O9" s="368"/>
      <c r="P9" s="368"/>
    </row>
    <row r="10" spans="1:16" ht="15" customHeight="1" x14ac:dyDescent="0.25">
      <c r="B10" s="366"/>
      <c r="C10" s="367"/>
      <c r="D10" s="358"/>
      <c r="E10" s="75" t="s">
        <v>3</v>
      </c>
      <c r="F10" s="76" t="s">
        <v>4</v>
      </c>
      <c r="G10" s="75" t="s">
        <v>3</v>
      </c>
      <c r="H10" s="76" t="s">
        <v>4</v>
      </c>
      <c r="J10" s="366"/>
      <c r="K10" s="367"/>
      <c r="L10" s="358"/>
      <c r="M10" s="75" t="s">
        <v>3</v>
      </c>
      <c r="N10" s="76" t="s">
        <v>4</v>
      </c>
      <c r="O10" s="75" t="s">
        <v>3</v>
      </c>
      <c r="P10" s="76" t="s">
        <v>4</v>
      </c>
    </row>
    <row r="11" spans="1:16" ht="7.15" customHeight="1" x14ac:dyDescent="0.25">
      <c r="C11" s="97"/>
      <c r="D11" s="121"/>
      <c r="K11" s="97"/>
      <c r="L11" s="121"/>
    </row>
    <row r="12" spans="1:16" ht="15" customHeight="1" x14ac:dyDescent="0.25">
      <c r="B12" s="29" t="s">
        <v>235</v>
      </c>
      <c r="C12" s="29"/>
      <c r="D12" s="122">
        <v>3139.8146700000066</v>
      </c>
      <c r="E12" s="164">
        <v>4.3766500000133419</v>
      </c>
      <c r="F12" s="135">
        <v>0.13958655767061146</v>
      </c>
      <c r="G12" s="164">
        <v>134.48796000000539</v>
      </c>
      <c r="H12" s="135">
        <v>4.474986348489395</v>
      </c>
      <c r="J12" s="29" t="s">
        <v>16</v>
      </c>
      <c r="K12" s="29"/>
      <c r="L12" s="122">
        <v>20103.288820000031</v>
      </c>
      <c r="M12" s="164">
        <v>387.14642999972784</v>
      </c>
      <c r="N12" s="135">
        <v>1.9636013087229571</v>
      </c>
      <c r="O12" s="164">
        <v>926.41945999999371</v>
      </c>
      <c r="P12" s="135">
        <v>4.8309212656595548</v>
      </c>
    </row>
    <row r="13" spans="1:16" ht="15" customHeight="1" x14ac:dyDescent="0.25">
      <c r="B13" s="29" t="s">
        <v>119</v>
      </c>
      <c r="C13" s="29"/>
      <c r="D13" s="175">
        <v>1544.0964400000028</v>
      </c>
      <c r="E13" s="137">
        <v>-0.33894999999824904</v>
      </c>
      <c r="F13" s="143">
        <v>-2.1946531541090053E-2</v>
      </c>
      <c r="G13" s="137">
        <v>93.654190000005201</v>
      </c>
      <c r="H13" s="143">
        <v>6.4569402883848142</v>
      </c>
      <c r="J13" s="29" t="s">
        <v>119</v>
      </c>
      <c r="K13" s="29"/>
      <c r="L13" s="175">
        <v>9230.0050900000315</v>
      </c>
      <c r="M13" s="137">
        <v>192.05428999995638</v>
      </c>
      <c r="N13" s="143">
        <v>2.124976050986632</v>
      </c>
      <c r="O13" s="137">
        <v>507.3408600000439</v>
      </c>
      <c r="P13" s="143">
        <v>5.816352052795267</v>
      </c>
    </row>
    <row r="14" spans="1:16" ht="15" customHeight="1" x14ac:dyDescent="0.25">
      <c r="B14" s="29" t="s">
        <v>120</v>
      </c>
      <c r="C14" s="29"/>
      <c r="D14" s="175">
        <v>1595.7182299999993</v>
      </c>
      <c r="E14" s="137">
        <v>4.7155999999968117</v>
      </c>
      <c r="F14" s="143">
        <v>0.29639171620958393</v>
      </c>
      <c r="G14" s="137">
        <v>40.83377000000246</v>
      </c>
      <c r="H14" s="143">
        <v>2.6261610460755804</v>
      </c>
      <c r="J14" s="29" t="s">
        <v>120</v>
      </c>
      <c r="K14" s="29"/>
      <c r="L14" s="175">
        <v>10873.283729999992</v>
      </c>
      <c r="M14" s="137">
        <v>195.09213999990061</v>
      </c>
      <c r="N14" s="143">
        <v>1.8270147932408349</v>
      </c>
      <c r="O14" s="137">
        <v>419.0786000000171</v>
      </c>
      <c r="P14" s="143">
        <v>4.0087084076569965</v>
      </c>
    </row>
    <row r="15" spans="1:16" ht="8.65" customHeight="1" x14ac:dyDescent="0.25">
      <c r="A15" s="21"/>
      <c r="B15" s="196"/>
      <c r="E15" s="137"/>
      <c r="F15" s="143"/>
      <c r="G15" s="137"/>
      <c r="H15" s="143"/>
      <c r="L15" s="120"/>
      <c r="M15" s="137"/>
      <c r="N15" s="143"/>
      <c r="O15" s="137"/>
      <c r="P15" s="143"/>
    </row>
    <row r="16" spans="1:16" ht="15" customHeight="1" x14ac:dyDescent="0.25">
      <c r="B16" s="82" t="s">
        <v>132</v>
      </c>
      <c r="C16" s="82"/>
      <c r="D16" s="122">
        <v>3139.8146700000066</v>
      </c>
      <c r="E16" s="164">
        <v>4.3766500000133419</v>
      </c>
      <c r="F16" s="135">
        <v>0.13958655767061146</v>
      </c>
      <c r="G16" s="164">
        <v>134.48796000000539</v>
      </c>
      <c r="H16" s="135">
        <v>4.474986348489395</v>
      </c>
      <c r="J16" s="82" t="s">
        <v>132</v>
      </c>
      <c r="K16" s="82"/>
      <c r="L16" s="122">
        <v>20103.288820000031</v>
      </c>
      <c r="M16" s="164">
        <v>387.14642999972784</v>
      </c>
      <c r="N16" s="135">
        <v>1.9636013087229571</v>
      </c>
      <c r="O16" s="164">
        <v>926.41945999999371</v>
      </c>
      <c r="P16" s="135">
        <v>4.8309212656595548</v>
      </c>
    </row>
    <row r="17" spans="2:16" ht="15" customHeight="1" x14ac:dyDescent="0.25">
      <c r="B17" s="29" t="s">
        <v>133</v>
      </c>
      <c r="C17" s="29"/>
      <c r="D17" s="122">
        <v>369.28336000000007</v>
      </c>
      <c r="E17" s="164">
        <v>-18.379269999999906</v>
      </c>
      <c r="F17" s="135">
        <v>-4.7410476475382524</v>
      </c>
      <c r="G17" s="164">
        <v>-4.1086000000000809</v>
      </c>
      <c r="H17" s="135">
        <v>10.173897628114318</v>
      </c>
      <c r="J17" s="29" t="s">
        <v>133</v>
      </c>
      <c r="K17" s="29"/>
      <c r="L17" s="122">
        <v>3019.6227799999974</v>
      </c>
      <c r="M17" s="164">
        <v>-44.159999999993943</v>
      </c>
      <c r="N17" s="135">
        <v>-1.4413554475292756</v>
      </c>
      <c r="O17" s="164">
        <v>-1.1981099999961771</v>
      </c>
      <c r="P17" s="135">
        <v>1.6452812052581294</v>
      </c>
    </row>
    <row r="18" spans="2:16" ht="15" customHeight="1" x14ac:dyDescent="0.25">
      <c r="B18" s="99" t="s">
        <v>126</v>
      </c>
      <c r="C18" s="99"/>
      <c r="D18" s="175">
        <v>120.31656000000001</v>
      </c>
      <c r="E18" s="137">
        <v>-3.3722900000000209</v>
      </c>
      <c r="F18" s="143">
        <v>-2.7264300702933326</v>
      </c>
      <c r="G18" s="137">
        <v>-6.3347699999999776</v>
      </c>
      <c r="H18" s="143">
        <v>3.9175676582562318</v>
      </c>
      <c r="J18" s="99" t="s">
        <v>126</v>
      </c>
      <c r="K18" s="99"/>
      <c r="L18" s="175">
        <v>1027.2403800000004</v>
      </c>
      <c r="M18" s="137">
        <v>-2.0964599999999791</v>
      </c>
      <c r="N18" s="143">
        <v>-0.20367093827128713</v>
      </c>
      <c r="O18" s="137">
        <v>-27.439860000002</v>
      </c>
      <c r="P18" s="143">
        <v>-0.13719028033605696</v>
      </c>
    </row>
    <row r="19" spans="2:16" ht="15" customHeight="1" x14ac:dyDescent="0.25">
      <c r="B19" s="99" t="s">
        <v>127</v>
      </c>
      <c r="C19" s="99"/>
      <c r="D19" s="175">
        <v>248.96680000000001</v>
      </c>
      <c r="E19" s="137">
        <v>-15.006980000000027</v>
      </c>
      <c r="F19" s="143">
        <v>-5.6850267477323086</v>
      </c>
      <c r="G19" s="137">
        <v>2.2261699999999678</v>
      </c>
      <c r="H19" s="143">
        <v>13.475437199628843</v>
      </c>
      <c r="J19" s="99" t="s">
        <v>127</v>
      </c>
      <c r="K19" s="99"/>
      <c r="L19" s="175">
        <v>1992.3824000000043</v>
      </c>
      <c r="M19" s="137">
        <v>-42.063539999993736</v>
      </c>
      <c r="N19" s="143">
        <v>-2.0675673495651523</v>
      </c>
      <c r="O19" s="137">
        <v>26.241750000006959</v>
      </c>
      <c r="P19" s="143">
        <v>2.5893869291310381</v>
      </c>
    </row>
    <row r="20" spans="2:16" ht="15" customHeight="1" x14ac:dyDescent="0.25">
      <c r="B20" s="157" t="s">
        <v>141</v>
      </c>
      <c r="C20" s="100"/>
      <c r="D20" s="122">
        <v>135.43993000000003</v>
      </c>
      <c r="E20" s="164">
        <v>6.2130900000000508</v>
      </c>
      <c r="F20" s="135">
        <v>4.8078943971701591</v>
      </c>
      <c r="G20" s="164">
        <v>44.422790000000063</v>
      </c>
      <c r="H20" s="135">
        <v>48.807059857077547</v>
      </c>
      <c r="J20" s="157" t="s">
        <v>141</v>
      </c>
      <c r="K20" s="157"/>
      <c r="L20" s="122">
        <v>954.53638999999919</v>
      </c>
      <c r="M20" s="164">
        <v>10.52668000000142</v>
      </c>
      <c r="N20" s="135">
        <v>1.115102936812093</v>
      </c>
      <c r="O20" s="164">
        <v>60.601909999998838</v>
      </c>
      <c r="P20" s="135">
        <v>6.7792339769687402</v>
      </c>
    </row>
    <row r="21" spans="2:16" ht="15" customHeight="1" x14ac:dyDescent="0.25">
      <c r="B21" s="99" t="s">
        <v>126</v>
      </c>
      <c r="C21" s="99"/>
      <c r="D21" s="175">
        <v>44.272330000000004</v>
      </c>
      <c r="E21" s="137">
        <v>3.6353799999999907</v>
      </c>
      <c r="F21" s="143">
        <v>8.9459961931197824</v>
      </c>
      <c r="G21" s="137">
        <v>14.505939999999999</v>
      </c>
      <c r="H21" s="143">
        <v>48.732614200109566</v>
      </c>
      <c r="J21" s="99" t="s">
        <v>126</v>
      </c>
      <c r="K21" s="99"/>
      <c r="L21" s="175">
        <v>293.90938999999997</v>
      </c>
      <c r="M21" s="137">
        <v>-2.041039999999839</v>
      </c>
      <c r="N21" s="143">
        <v>-0.68965603462709169</v>
      </c>
      <c r="O21" s="137">
        <v>23.987610000000075</v>
      </c>
      <c r="P21" s="143">
        <v>8.8868745604745385</v>
      </c>
    </row>
    <row r="22" spans="2:16" ht="15" customHeight="1" x14ac:dyDescent="0.25">
      <c r="B22" s="99" t="s">
        <v>127</v>
      </c>
      <c r="C22" s="99"/>
      <c r="D22" s="175">
        <v>91.167599999999993</v>
      </c>
      <c r="E22" s="137">
        <v>2.5777099999999962</v>
      </c>
      <c r="F22" s="143">
        <v>2.9097112548621453</v>
      </c>
      <c r="G22" s="137">
        <v>29.91684999999999</v>
      </c>
      <c r="H22" s="143">
        <v>48.843238654220528</v>
      </c>
      <c r="J22" s="99" t="s">
        <v>127</v>
      </c>
      <c r="K22" s="99"/>
      <c r="L22" s="175">
        <v>660.62700000000086</v>
      </c>
      <c r="M22" s="137">
        <v>12.567720000000463</v>
      </c>
      <c r="N22" s="143">
        <v>1.9392855542475189</v>
      </c>
      <c r="O22" s="137">
        <v>36.614300000002459</v>
      </c>
      <c r="P22" s="143">
        <v>5.8675568622245322</v>
      </c>
    </row>
    <row r="23" spans="2:16" ht="16.899999999999999" customHeight="1" x14ac:dyDescent="0.25">
      <c r="B23" s="157" t="s">
        <v>143</v>
      </c>
      <c r="C23" s="101"/>
      <c r="D23" s="122">
        <v>233.84343000000004</v>
      </c>
      <c r="E23" s="164">
        <v>-24.592359999999957</v>
      </c>
      <c r="F23" s="135">
        <v>-9.5158491786296224</v>
      </c>
      <c r="G23" s="164">
        <v>-10.321690000000103</v>
      </c>
      <c r="H23" s="135">
        <v>-4.2273400885434</v>
      </c>
      <c r="J23" s="157" t="s">
        <v>143</v>
      </c>
      <c r="K23" s="101"/>
      <c r="L23" s="122">
        <v>2065.0863899999981</v>
      </c>
      <c r="M23" s="164">
        <v>-54.686679999995704</v>
      </c>
      <c r="N23" s="135">
        <v>-2.5798365293883023</v>
      </c>
      <c r="O23" s="164">
        <v>-11.724789999997483</v>
      </c>
      <c r="P23" s="135">
        <v>-0.5645573421844432</v>
      </c>
    </row>
    <row r="24" spans="2:16" ht="15" customHeight="1" x14ac:dyDescent="0.25">
      <c r="B24" s="99" t="s">
        <v>126</v>
      </c>
      <c r="C24" s="99"/>
      <c r="D24" s="175">
        <v>76.044229999999999</v>
      </c>
      <c r="E24" s="137">
        <v>-7.0076700000000187</v>
      </c>
      <c r="F24" s="143">
        <v>-8.4376997997637915</v>
      </c>
      <c r="G24" s="137">
        <v>-9.9701499999999754</v>
      </c>
      <c r="H24" s="143">
        <v>-11.591259508003176</v>
      </c>
      <c r="J24" s="99" t="s">
        <v>126</v>
      </c>
      <c r="K24" s="99"/>
      <c r="L24" s="175">
        <v>733.3309900000005</v>
      </c>
      <c r="M24" s="137">
        <v>-5.5420000000026448E-2</v>
      </c>
      <c r="N24" s="143">
        <v>-7.5567257920710063E-3</v>
      </c>
      <c r="O24" s="137">
        <v>-25.398820000002161</v>
      </c>
      <c r="P24" s="143">
        <v>-3.3475447603676116</v>
      </c>
    </row>
    <row r="25" spans="2:16" ht="15" customHeight="1" x14ac:dyDescent="0.25">
      <c r="B25" s="99" t="s">
        <v>127</v>
      </c>
      <c r="C25" s="99"/>
      <c r="D25" s="175">
        <v>157.79920000000001</v>
      </c>
      <c r="E25" s="137">
        <v>-17.584690000000052</v>
      </c>
      <c r="F25" s="143">
        <v>-10.026399802171142</v>
      </c>
      <c r="G25" s="137">
        <v>-0.35154000000002839</v>
      </c>
      <c r="H25" s="143">
        <v>-0.22228160298209332</v>
      </c>
      <c r="J25" s="99" t="s">
        <v>127</v>
      </c>
      <c r="K25" s="99"/>
      <c r="L25" s="175">
        <v>1331.7554000000034</v>
      </c>
      <c r="M25" s="137">
        <v>-54.631259999994199</v>
      </c>
      <c r="N25" s="143">
        <v>-3.9405500338552315</v>
      </c>
      <c r="O25" s="137">
        <v>13.674030000006496</v>
      </c>
      <c r="P25" s="143">
        <v>1.0374192603910757</v>
      </c>
    </row>
    <row r="26" spans="2:16" ht="15" customHeight="1" x14ac:dyDescent="0.25">
      <c r="B26" s="29" t="s">
        <v>134</v>
      </c>
      <c r="C26" s="29"/>
      <c r="D26" s="122">
        <v>2757.0311999999949</v>
      </c>
      <c r="E26" s="164">
        <v>16.797379999997247</v>
      </c>
      <c r="F26" s="135">
        <v>0.61299075565739258</v>
      </c>
      <c r="G26" s="164">
        <v>97.322399999988193</v>
      </c>
      <c r="H26" s="135">
        <v>3.6591374213593468</v>
      </c>
      <c r="J26" s="29" t="s">
        <v>134</v>
      </c>
      <c r="K26" s="29"/>
      <c r="L26" s="122">
        <v>16958.833350000008</v>
      </c>
      <c r="M26" s="164">
        <v>431.32798999975057</v>
      </c>
      <c r="N26" s="135">
        <v>2.6097585848838776</v>
      </c>
      <c r="O26" s="164">
        <v>850.78474000006645</v>
      </c>
      <c r="P26" s="135">
        <v>5.2817368546547385</v>
      </c>
    </row>
    <row r="27" spans="2:16" ht="15" customHeight="1" x14ac:dyDescent="0.25">
      <c r="B27" s="99" t="s">
        <v>126</v>
      </c>
      <c r="C27" s="99"/>
      <c r="D27" s="175">
        <v>1418.6096400000015</v>
      </c>
      <c r="E27" s="137">
        <v>2.0465600000004542</v>
      </c>
      <c r="F27" s="143">
        <v>0.14447362273486419</v>
      </c>
      <c r="G27" s="137">
        <v>87.929230000004964</v>
      </c>
      <c r="H27" s="143">
        <v>6.6078398193301098</v>
      </c>
      <c r="J27" s="99" t="s">
        <v>126</v>
      </c>
      <c r="K27" s="99"/>
      <c r="L27" s="175">
        <v>8143.4539599999998</v>
      </c>
      <c r="M27" s="137">
        <v>197.70964000006279</v>
      </c>
      <c r="N27" s="143">
        <v>2.4882456826909873</v>
      </c>
      <c r="O27" s="137">
        <v>493.8425700000289</v>
      </c>
      <c r="P27" s="143">
        <v>6.4557863768819601</v>
      </c>
    </row>
    <row r="28" spans="2:16" ht="15" customHeight="1" x14ac:dyDescent="0.25">
      <c r="B28" s="99" t="s">
        <v>127</v>
      </c>
      <c r="C28" s="99"/>
      <c r="D28" s="175">
        <v>1338.4215599999993</v>
      </c>
      <c r="E28" s="137">
        <v>14.750819999997475</v>
      </c>
      <c r="F28" s="143">
        <v>1.1143874042269317</v>
      </c>
      <c r="G28" s="137">
        <v>9.393170000000282</v>
      </c>
      <c r="H28" s="143">
        <v>0.70676970263970418</v>
      </c>
      <c r="J28" s="99" t="s">
        <v>127</v>
      </c>
      <c r="K28" s="99"/>
      <c r="L28" s="175">
        <v>8815.3793899999982</v>
      </c>
      <c r="M28" s="137">
        <v>233.61834999994608</v>
      </c>
      <c r="N28" s="143">
        <v>2.7222658485949154</v>
      </c>
      <c r="O28" s="137">
        <v>356.94216999995479</v>
      </c>
      <c r="P28" s="143">
        <v>4.219954120555073</v>
      </c>
    </row>
    <row r="29" spans="2:16" ht="15" customHeight="1" x14ac:dyDescent="0.25">
      <c r="B29" s="157" t="s">
        <v>151</v>
      </c>
      <c r="C29" s="101"/>
      <c r="D29" s="122">
        <v>477.54380999999944</v>
      </c>
      <c r="E29" s="164">
        <v>12.46608999999961</v>
      </c>
      <c r="F29" s="135">
        <v>2.6804315631373754</v>
      </c>
      <c r="G29" s="164">
        <v>-43.668610000000399</v>
      </c>
      <c r="H29" s="135">
        <v>-8.3782750226866085</v>
      </c>
      <c r="J29" s="157" t="s">
        <v>151</v>
      </c>
      <c r="K29" s="101"/>
      <c r="L29" s="122">
        <v>3458.9192499999804</v>
      </c>
      <c r="M29" s="164">
        <v>49.879079999993337</v>
      </c>
      <c r="N29" s="135">
        <v>1.4631414566168957</v>
      </c>
      <c r="O29" s="164">
        <v>121.80513999997129</v>
      </c>
      <c r="P29" s="135">
        <v>3.6500142334051446</v>
      </c>
    </row>
    <row r="30" spans="2:16" ht="15" customHeight="1" x14ac:dyDescent="0.25">
      <c r="B30" s="99" t="s">
        <v>126</v>
      </c>
      <c r="C30" s="99"/>
      <c r="D30" s="175">
        <v>281.28357999999992</v>
      </c>
      <c r="E30" s="137">
        <v>21.562289999999848</v>
      </c>
      <c r="F30" s="143">
        <v>8.302087980542467</v>
      </c>
      <c r="G30" s="137">
        <v>2.5211400000000594</v>
      </c>
      <c r="H30" s="143">
        <v>0.90440448146460994</v>
      </c>
      <c r="J30" s="99" t="s">
        <v>126</v>
      </c>
      <c r="K30" s="99"/>
      <c r="L30" s="175">
        <v>2012.5236999999968</v>
      </c>
      <c r="M30" s="137">
        <v>63.816910000004782</v>
      </c>
      <c r="N30" s="143">
        <v>3.2748338707233131</v>
      </c>
      <c r="O30" s="137">
        <v>159.51127000000065</v>
      </c>
      <c r="P30" s="143">
        <v>8.6082137074493943</v>
      </c>
    </row>
    <row r="31" spans="2:16" ht="15" customHeight="1" x14ac:dyDescent="0.25">
      <c r="B31" s="99" t="s">
        <v>127</v>
      </c>
      <c r="C31" s="99"/>
      <c r="D31" s="175">
        <v>196.26022999999986</v>
      </c>
      <c r="E31" s="137">
        <v>-9.0962000000001524</v>
      </c>
      <c r="F31" s="143">
        <v>-4.4294692890795631</v>
      </c>
      <c r="G31" s="137">
        <v>-46.189749999999918</v>
      </c>
      <c r="H31" s="143">
        <v>-19.051249251495079</v>
      </c>
      <c r="J31" s="99" t="s">
        <v>127</v>
      </c>
      <c r="K31" s="99"/>
      <c r="L31" s="175">
        <v>1446.3955499999984</v>
      </c>
      <c r="M31" s="137">
        <v>-13.937829999995301</v>
      </c>
      <c r="N31" s="143">
        <v>-0.95442795397823943</v>
      </c>
      <c r="O31" s="137">
        <v>-37.706130000002304</v>
      </c>
      <c r="P31" s="143">
        <v>-2.5406702591969577</v>
      </c>
    </row>
    <row r="32" spans="2:16" ht="15" customHeight="1" x14ac:dyDescent="0.25">
      <c r="B32" s="157" t="s">
        <v>152</v>
      </c>
      <c r="C32" s="101"/>
      <c r="D32" s="122">
        <v>2279.4873899999957</v>
      </c>
      <c r="E32" s="164">
        <v>4.3312899999941692</v>
      </c>
      <c r="F32" s="135">
        <v>0.19037331108815181</v>
      </c>
      <c r="G32" s="164">
        <v>140.99100999999428</v>
      </c>
      <c r="H32" s="135">
        <v>6.5929973657469674</v>
      </c>
      <c r="J32" s="157" t="s">
        <v>152</v>
      </c>
      <c r="K32" s="101"/>
      <c r="L32" s="122">
        <v>13499.914100000029</v>
      </c>
      <c r="M32" s="164">
        <v>381.44890999969903</v>
      </c>
      <c r="N32" s="135">
        <v>2.9077251376209858</v>
      </c>
      <c r="O32" s="164">
        <v>728.97960000010244</v>
      </c>
      <c r="P32" s="135">
        <v>5.7081147820475167</v>
      </c>
    </row>
    <row r="33" spans="2:16" ht="15" customHeight="1" x14ac:dyDescent="0.25">
      <c r="B33" s="99" t="s">
        <v>126</v>
      </c>
      <c r="C33" s="99"/>
      <c r="D33" s="175">
        <v>1137.3260600000017</v>
      </c>
      <c r="E33" s="137">
        <v>-19.515729999999166</v>
      </c>
      <c r="F33" s="143">
        <v>-1.6869834897647564</v>
      </c>
      <c r="G33" s="137">
        <v>85.408090000003313</v>
      </c>
      <c r="H33" s="143">
        <v>8.119272836455437</v>
      </c>
      <c r="J33" s="99" t="s">
        <v>126</v>
      </c>
      <c r="K33" s="99"/>
      <c r="L33" s="175">
        <v>6130.9302600000028</v>
      </c>
      <c r="M33" s="137">
        <v>133.89273000006142</v>
      </c>
      <c r="N33" s="143">
        <v>2.2326478587180389</v>
      </c>
      <c r="O33" s="137">
        <v>334.33130000004348</v>
      </c>
      <c r="P33" s="143">
        <v>5.7677148670648393</v>
      </c>
    </row>
    <row r="34" spans="2:16" ht="15" customHeight="1" x14ac:dyDescent="0.25">
      <c r="B34" s="99" t="s">
        <v>127</v>
      </c>
      <c r="C34" s="99"/>
      <c r="D34" s="175">
        <v>1142.1613299999995</v>
      </c>
      <c r="E34" s="137">
        <v>23.847019999997656</v>
      </c>
      <c r="F34" s="143">
        <v>2.1324076591667307</v>
      </c>
      <c r="G34" s="137">
        <v>55.582919999999831</v>
      </c>
      <c r="H34" s="143">
        <v>5.115408100184851</v>
      </c>
      <c r="J34" s="99" t="s">
        <v>127</v>
      </c>
      <c r="K34" s="99"/>
      <c r="L34" s="175">
        <v>7368.9838399999999</v>
      </c>
      <c r="M34" s="137">
        <v>247.55617999999413</v>
      </c>
      <c r="N34" s="143">
        <v>3.4762156103962099</v>
      </c>
      <c r="O34" s="137">
        <v>394.64829999996891</v>
      </c>
      <c r="P34" s="143">
        <v>5.6585791970652224</v>
      </c>
    </row>
    <row r="35" spans="2:16" ht="15" customHeight="1" x14ac:dyDescent="0.25">
      <c r="B35" s="29" t="s">
        <v>236</v>
      </c>
      <c r="C35" s="29"/>
      <c r="D35" s="122">
        <v>13.500109999999999</v>
      </c>
      <c r="E35" s="164">
        <v>5.9585399999999993</v>
      </c>
      <c r="F35" s="135">
        <v>79.009277908976486</v>
      </c>
      <c r="G35" s="164">
        <v>3.0644600000000004</v>
      </c>
      <c r="H35" s="135">
        <v>29.36530067604798</v>
      </c>
      <c r="J35" s="29" t="s">
        <v>236</v>
      </c>
      <c r="K35" s="29"/>
      <c r="L35" s="122">
        <v>124.83268999999987</v>
      </c>
      <c r="M35" s="164">
        <v>-2.1560000000150126E-2</v>
      </c>
      <c r="N35" s="135">
        <v>-1.7268134645121336E-2</v>
      </c>
      <c r="O35" s="164">
        <v>26.757599999999925</v>
      </c>
      <c r="P35" s="135">
        <v>27.282768743826736</v>
      </c>
    </row>
    <row r="36" spans="2:16" ht="15" customHeight="1" x14ac:dyDescent="0.25">
      <c r="B36" s="99" t="s">
        <v>126</v>
      </c>
      <c r="C36" s="99"/>
      <c r="D36" s="175">
        <v>5.1702399999999997</v>
      </c>
      <c r="E36" s="137">
        <v>0.98677999999999955</v>
      </c>
      <c r="F36" s="143">
        <v>23.587652326065012</v>
      </c>
      <c r="G36" s="137">
        <v>1.1891699999999998</v>
      </c>
      <c r="H36" s="143">
        <v>29.870612674481976</v>
      </c>
      <c r="J36" s="99" t="s">
        <v>126</v>
      </c>
      <c r="K36" s="99"/>
      <c r="L36" s="175">
        <v>59.310749999999992</v>
      </c>
      <c r="M36" s="137">
        <v>-3.5588900000000123</v>
      </c>
      <c r="N36" s="143">
        <v>-5.6607449955177316</v>
      </c>
      <c r="O36" s="137">
        <v>14.909499999999987</v>
      </c>
      <c r="P36" s="143">
        <v>33.579009599954929</v>
      </c>
    </row>
    <row r="37" spans="2:16" ht="15" customHeight="1" x14ac:dyDescent="0.25">
      <c r="B37" s="99" t="s">
        <v>127</v>
      </c>
      <c r="C37" s="99"/>
      <c r="D37" s="175">
        <v>8.3298699999999997</v>
      </c>
      <c r="E37" s="137">
        <v>4.9717599999999997</v>
      </c>
      <c r="F37" s="143">
        <v>148.05232705301492</v>
      </c>
      <c r="G37" s="137">
        <v>1.8752899999999997</v>
      </c>
      <c r="H37" s="143">
        <v>29.053633234075647</v>
      </c>
      <c r="J37" s="99" t="s">
        <v>127</v>
      </c>
      <c r="K37" s="99"/>
      <c r="L37" s="175">
        <v>65.521940000000015</v>
      </c>
      <c r="M37" s="137">
        <v>3.5373300000000114</v>
      </c>
      <c r="N37" s="143">
        <v>5.7067875396812298</v>
      </c>
      <c r="O37" s="137">
        <v>11.848100000000009</v>
      </c>
      <c r="P37" s="143">
        <v>22.074254422638688</v>
      </c>
    </row>
    <row r="38" spans="2:16" ht="15" customHeight="1" x14ac:dyDescent="0.25">
      <c r="B38" s="29" t="s">
        <v>259</v>
      </c>
      <c r="C38" s="29"/>
      <c r="D38" s="122">
        <v>2757.0312000000031</v>
      </c>
      <c r="E38" s="164">
        <v>16.797380000005433</v>
      </c>
      <c r="F38" s="135">
        <v>0.6129907556576768</v>
      </c>
      <c r="G38" s="164">
        <v>97.322399999996378</v>
      </c>
      <c r="H38" s="135">
        <v>3.6591374213596595</v>
      </c>
      <c r="J38" s="29" t="s">
        <v>259</v>
      </c>
      <c r="K38" s="29"/>
      <c r="L38" s="122">
        <v>16958.833350000052</v>
      </c>
      <c r="M38" s="164">
        <v>431.32798999979423</v>
      </c>
      <c r="N38" s="135">
        <v>2.6097585848841476</v>
      </c>
      <c r="O38" s="164">
        <v>850.78474000011011</v>
      </c>
      <c r="P38" s="135">
        <v>5.2817368546550085</v>
      </c>
    </row>
    <row r="39" spans="2:16" ht="15" customHeight="1" x14ac:dyDescent="0.25">
      <c r="B39" s="157" t="s">
        <v>142</v>
      </c>
      <c r="C39" s="100"/>
      <c r="D39" s="122">
        <v>2216.9138799999942</v>
      </c>
      <c r="E39" s="164">
        <v>23.169299999995019</v>
      </c>
      <c r="F39" s="135">
        <v>1.0561530367402696</v>
      </c>
      <c r="G39" s="164">
        <v>56.870129999992514</v>
      </c>
      <c r="H39" s="135">
        <v>2.6328230620325428</v>
      </c>
      <c r="J39" s="157" t="s">
        <v>142</v>
      </c>
      <c r="K39" s="157"/>
      <c r="L39" s="122">
        <v>12522.970689999935</v>
      </c>
      <c r="M39" s="164">
        <v>166.46711999970103</v>
      </c>
      <c r="N39" s="135">
        <v>1.3472024594712906</v>
      </c>
      <c r="O39" s="164">
        <v>308.48051000000487</v>
      </c>
      <c r="P39" s="135">
        <v>2.5255291498380643</v>
      </c>
    </row>
    <row r="40" spans="2:16" ht="15" customHeight="1" x14ac:dyDescent="0.25">
      <c r="B40" s="99" t="s">
        <v>126</v>
      </c>
      <c r="C40" s="99"/>
      <c r="D40" s="175">
        <v>1129.5026200000027</v>
      </c>
      <c r="E40" s="137">
        <v>16.763880000002246</v>
      </c>
      <c r="F40" s="143">
        <v>1.5065423173818999</v>
      </c>
      <c r="G40" s="137">
        <v>66.389880000004041</v>
      </c>
      <c r="H40" s="143">
        <v>6.2448579066039684</v>
      </c>
      <c r="J40" s="99" t="s">
        <v>126</v>
      </c>
      <c r="K40" s="99"/>
      <c r="L40" s="175">
        <v>5818.082149999972</v>
      </c>
      <c r="M40" s="137">
        <v>80.306899999998677</v>
      </c>
      <c r="N40" s="143">
        <v>1.3996173865471491</v>
      </c>
      <c r="O40" s="137">
        <v>128.7727500000301</v>
      </c>
      <c r="P40" s="143">
        <v>2.2634161889671702</v>
      </c>
    </row>
    <row r="41" spans="2:16" ht="15" customHeight="1" x14ac:dyDescent="0.25">
      <c r="B41" s="99" t="s">
        <v>127</v>
      </c>
      <c r="C41" s="99"/>
      <c r="D41" s="175">
        <v>1087.4112600000001</v>
      </c>
      <c r="E41" s="137">
        <v>6.4054199999986849</v>
      </c>
      <c r="F41" s="143">
        <v>0.59254258977902907</v>
      </c>
      <c r="G41" s="137">
        <v>-9.5197499999997035</v>
      </c>
      <c r="H41" s="143">
        <v>-0.86785312049840968</v>
      </c>
      <c r="J41" s="99" t="s">
        <v>127</v>
      </c>
      <c r="K41" s="99"/>
      <c r="L41" s="175">
        <v>6704.8885399999881</v>
      </c>
      <c r="M41" s="137">
        <v>86.160220000013396</v>
      </c>
      <c r="N41" s="143">
        <v>1.3017639618121422</v>
      </c>
      <c r="O41" s="137">
        <v>179.70775999997204</v>
      </c>
      <c r="P41" s="143">
        <v>2.7540656122629485</v>
      </c>
    </row>
    <row r="42" spans="2:16" ht="15" customHeight="1" x14ac:dyDescent="0.25">
      <c r="B42" s="157" t="s">
        <v>238</v>
      </c>
      <c r="C42" s="100"/>
      <c r="D42" s="122">
        <v>540.11731999999961</v>
      </c>
      <c r="E42" s="164">
        <v>-6.3719200000008414</v>
      </c>
      <c r="F42" s="135">
        <v>-1.1659735514647735</v>
      </c>
      <c r="G42" s="164">
        <v>40.45226999999926</v>
      </c>
      <c r="H42" s="135">
        <v>8.0958774282890573</v>
      </c>
      <c r="J42" s="157" t="s">
        <v>238</v>
      </c>
      <c r="K42" s="157"/>
      <c r="L42" s="122">
        <v>4435.8626599999925</v>
      </c>
      <c r="M42" s="164">
        <v>264.86087000000225</v>
      </c>
      <c r="N42" s="135">
        <v>6.350054095757244</v>
      </c>
      <c r="O42" s="164">
        <v>542.30423000000201</v>
      </c>
      <c r="P42" s="135">
        <v>13.928241729250317</v>
      </c>
    </row>
    <row r="43" spans="2:16" ht="15" customHeight="1" x14ac:dyDescent="0.25">
      <c r="B43" s="99" t="s">
        <v>126</v>
      </c>
      <c r="C43" s="99"/>
      <c r="D43" s="175">
        <v>289.10701999999986</v>
      </c>
      <c r="E43" s="137">
        <v>-14.717320000000029</v>
      </c>
      <c r="F43" s="143">
        <v>-4.844022700748738</v>
      </c>
      <c r="G43" s="137">
        <v>21.539349999999899</v>
      </c>
      <c r="H43" s="143">
        <v>8.0500570192205743</v>
      </c>
      <c r="J43" s="99" t="s">
        <v>126</v>
      </c>
      <c r="K43" s="99"/>
      <c r="L43" s="175">
        <v>2325.3718100000015</v>
      </c>
      <c r="M43" s="137">
        <v>117.402740000005</v>
      </c>
      <c r="N43" s="143">
        <v>5.3172275642432396</v>
      </c>
      <c r="O43" s="137">
        <v>365.06982000000426</v>
      </c>
      <c r="P43" s="143">
        <v>18.62314183540694</v>
      </c>
    </row>
    <row r="44" spans="2:16" ht="15" customHeight="1" x14ac:dyDescent="0.25">
      <c r="B44" s="99" t="s">
        <v>127</v>
      </c>
      <c r="C44" s="99"/>
      <c r="D44" s="175">
        <v>251.01029999999983</v>
      </c>
      <c r="E44" s="137">
        <v>8.3453999999999553</v>
      </c>
      <c r="F44" s="143">
        <v>3.4390634986765463</v>
      </c>
      <c r="G44" s="137">
        <v>18.9129199999999</v>
      </c>
      <c r="H44" s="143">
        <v>8.1487003429336085</v>
      </c>
      <c r="J44" s="99" t="s">
        <v>127</v>
      </c>
      <c r="K44" s="99"/>
      <c r="L44" s="175">
        <v>2110.4908499999965</v>
      </c>
      <c r="M44" s="137">
        <v>147.45812999999816</v>
      </c>
      <c r="N44" s="143">
        <v>7.5117510012771618</v>
      </c>
      <c r="O44" s="137">
        <v>177.23440999999048</v>
      </c>
      <c r="P44" s="143">
        <v>9.1676616889992033</v>
      </c>
    </row>
    <row r="45" spans="2:16" ht="15" customHeight="1" x14ac:dyDescent="0.25">
      <c r="B45" s="157" t="s">
        <v>260</v>
      </c>
      <c r="C45" s="100"/>
      <c r="D45" s="144">
        <v>87.808724073513204</v>
      </c>
      <c r="E45" s="164">
        <v>0.4131575682629034</v>
      </c>
      <c r="F45" s="164"/>
      <c r="G45" s="164">
        <v>-0.6910982968807815</v>
      </c>
      <c r="H45" s="135"/>
      <c r="J45" s="157" t="s">
        <v>260</v>
      </c>
      <c r="K45" s="157"/>
      <c r="L45" s="144">
        <v>84.35850224232108</v>
      </c>
      <c r="M45" s="164">
        <v>0.53122491253911619</v>
      </c>
      <c r="N45" s="164"/>
      <c r="O45" s="164">
        <v>0.36122245900658356</v>
      </c>
      <c r="P45" s="135"/>
    </row>
    <row r="46" spans="2:16" ht="15" customHeight="1" x14ac:dyDescent="0.25">
      <c r="B46" s="99" t="s">
        <v>126</v>
      </c>
      <c r="C46" s="99"/>
      <c r="D46" s="178">
        <v>91.873124194237434</v>
      </c>
      <c r="E46" s="137">
        <v>0.15267482017847556</v>
      </c>
      <c r="F46" s="137"/>
      <c r="G46" s="137">
        <v>0.13004307535808834</v>
      </c>
      <c r="J46" s="99" t="s">
        <v>126</v>
      </c>
      <c r="K46" s="99"/>
      <c r="L46" s="178">
        <v>88.228054920823155</v>
      </c>
      <c r="M46" s="137">
        <v>0.31272437930404351</v>
      </c>
      <c r="N46" s="137"/>
      <c r="O46" s="137">
        <v>0.52994814639809817</v>
      </c>
    </row>
    <row r="47" spans="2:16" ht="15" customHeight="1" x14ac:dyDescent="0.25">
      <c r="B47" s="99" t="s">
        <v>127</v>
      </c>
      <c r="C47" s="99"/>
      <c r="D47" s="178">
        <v>83.875808074211193</v>
      </c>
      <c r="E47" s="137">
        <v>0.6785389408471616</v>
      </c>
      <c r="F47" s="137"/>
      <c r="G47" s="137">
        <v>-1.5986065327752073</v>
      </c>
      <c r="J47" s="99" t="s">
        <v>127</v>
      </c>
      <c r="K47" s="99"/>
      <c r="L47" s="178">
        <v>81.073754800289805</v>
      </c>
      <c r="M47" s="137">
        <v>0.70657869495848047</v>
      </c>
      <c r="N47" s="137"/>
      <c r="O47" s="137">
        <v>0.16433017337831757</v>
      </c>
    </row>
    <row r="48" spans="2:16" ht="16.899999999999999" customHeight="1" x14ac:dyDescent="0.25">
      <c r="B48" s="176" t="s">
        <v>237</v>
      </c>
      <c r="C48" s="176"/>
      <c r="D48" s="69"/>
      <c r="E48" s="69"/>
      <c r="F48" s="69"/>
      <c r="G48" s="69"/>
      <c r="H48" s="69"/>
      <c r="I48" s="69"/>
      <c r="J48" s="176" t="s">
        <v>237</v>
      </c>
      <c r="K48" s="176"/>
      <c r="L48" s="69"/>
      <c r="M48" s="69"/>
      <c r="N48" s="69"/>
      <c r="O48" s="69"/>
      <c r="P48" s="69"/>
    </row>
    <row r="49" spans="2:16" ht="15" customHeight="1" x14ac:dyDescent="0.25">
      <c r="B49" s="82" t="s">
        <v>239</v>
      </c>
      <c r="C49" s="82"/>
      <c r="D49" s="122">
        <v>2757.0312000000031</v>
      </c>
      <c r="E49" s="164">
        <v>16.797380000005433</v>
      </c>
      <c r="F49" s="135">
        <v>0.6129907556576768</v>
      </c>
      <c r="G49" s="164">
        <v>97.322399999996378</v>
      </c>
      <c r="H49" s="135">
        <v>3.6591374213596595</v>
      </c>
      <c r="J49" s="82" t="s">
        <v>239</v>
      </c>
      <c r="K49" s="82"/>
      <c r="L49" s="122">
        <v>16958.833350000052</v>
      </c>
      <c r="M49" s="164">
        <v>431.32798999979423</v>
      </c>
      <c r="N49" s="135">
        <v>2.6097585848841476</v>
      </c>
      <c r="O49" s="164">
        <v>850.78474000011011</v>
      </c>
      <c r="P49" s="135">
        <v>5.2817368546550085</v>
      </c>
    </row>
    <row r="50" spans="2:16" ht="15" customHeight="1" x14ac:dyDescent="0.25">
      <c r="B50" s="29" t="s">
        <v>240</v>
      </c>
      <c r="C50" s="29"/>
      <c r="D50" s="122">
        <v>2380.3423299999968</v>
      </c>
      <c r="E50" s="164">
        <v>46.408579999999802</v>
      </c>
      <c r="F50" s="135">
        <v>1.9884274778579254</v>
      </c>
      <c r="G50" s="164">
        <v>62.856529999990926</v>
      </c>
      <c r="H50" s="135">
        <v>2.7122724980662554</v>
      </c>
      <c r="J50" s="29" t="s">
        <v>240</v>
      </c>
      <c r="K50" s="29"/>
      <c r="L50" s="122">
        <v>14549.97883000002</v>
      </c>
      <c r="M50" s="164">
        <v>548.6777899997669</v>
      </c>
      <c r="N50" s="135">
        <v>3.9187628951927564</v>
      </c>
      <c r="O50" s="164">
        <v>778.5443500000838</v>
      </c>
      <c r="P50" s="135">
        <v>5.6533279167885695</v>
      </c>
    </row>
    <row r="51" spans="2:16" ht="15" customHeight="1" x14ac:dyDescent="0.25">
      <c r="B51" s="99" t="s">
        <v>126</v>
      </c>
      <c r="C51" s="99"/>
      <c r="D51" s="175">
        <v>1138.9726200000018</v>
      </c>
      <c r="E51" s="137">
        <v>32.236920000000737</v>
      </c>
      <c r="F51" s="143">
        <v>2.9127930001716464</v>
      </c>
      <c r="G51" s="137">
        <v>60.849710000003142</v>
      </c>
      <c r="H51" s="143">
        <v>5.6440420137257945</v>
      </c>
      <c r="J51" s="99" t="s">
        <v>126</v>
      </c>
      <c r="K51" s="99"/>
      <c r="L51" s="175">
        <v>6315.3724300000067</v>
      </c>
      <c r="M51" s="137">
        <v>285.36550000005536</v>
      </c>
      <c r="N51" s="143">
        <v>4.7324240803162496</v>
      </c>
      <c r="O51" s="137">
        <v>423.0931900000769</v>
      </c>
      <c r="P51" s="143">
        <v>7.180467400931974</v>
      </c>
    </row>
    <row r="52" spans="2:16" ht="15" customHeight="1" x14ac:dyDescent="0.25">
      <c r="B52" s="99" t="s">
        <v>127</v>
      </c>
      <c r="C52" s="99"/>
      <c r="D52" s="175">
        <v>1241.3697100000011</v>
      </c>
      <c r="E52" s="137">
        <v>14.171659999999065</v>
      </c>
      <c r="F52" s="143">
        <v>1.1547981191788068</v>
      </c>
      <c r="G52" s="137">
        <v>2.0068200000016532</v>
      </c>
      <c r="H52" s="143">
        <v>0.16192351862346754</v>
      </c>
      <c r="J52" s="99" t="s">
        <v>127</v>
      </c>
      <c r="K52" s="99"/>
      <c r="L52" s="175">
        <v>8234.6064000000006</v>
      </c>
      <c r="M52" s="137">
        <v>263.31229000001713</v>
      </c>
      <c r="N52" s="143">
        <v>3.3032564896795265</v>
      </c>
      <c r="O52" s="137">
        <v>355.45115999998325</v>
      </c>
      <c r="P52" s="143">
        <v>4.5112851463500618</v>
      </c>
    </row>
    <row r="53" spans="2:16" ht="15" customHeight="1" x14ac:dyDescent="0.25">
      <c r="B53" s="29" t="s">
        <v>241</v>
      </c>
      <c r="C53" s="29"/>
      <c r="D53" s="122">
        <v>376.68886999999995</v>
      </c>
      <c r="E53" s="164">
        <v>-29.611199999999826</v>
      </c>
      <c r="F53" s="135">
        <v>-7.2880125272929064</v>
      </c>
      <c r="G53" s="164">
        <v>34.465869999999768</v>
      </c>
      <c r="H53" s="135">
        <v>10.07117289019142</v>
      </c>
      <c r="J53" s="29" t="s">
        <v>241</v>
      </c>
      <c r="K53" s="29"/>
      <c r="L53" s="122">
        <v>2408.8545200000012</v>
      </c>
      <c r="M53" s="164">
        <v>-117.34979999999086</v>
      </c>
      <c r="N53" s="135">
        <v>-4.6453012161736496</v>
      </c>
      <c r="O53" s="164">
        <v>72.240390000005391</v>
      </c>
      <c r="P53" s="135">
        <v>3.0916696545015583</v>
      </c>
    </row>
    <row r="54" spans="2:16" ht="15" customHeight="1" x14ac:dyDescent="0.25">
      <c r="B54" s="99" t="s">
        <v>126</v>
      </c>
      <c r="C54" s="99"/>
      <c r="D54" s="175">
        <v>279.63701999999995</v>
      </c>
      <c r="E54" s="137">
        <v>-30.190359999999941</v>
      </c>
      <c r="F54" s="143">
        <v>-9.7442517830412356</v>
      </c>
      <c r="G54" s="137">
        <v>27.079520000000088</v>
      </c>
      <c r="H54" s="143">
        <v>10.722120705185986</v>
      </c>
      <c r="J54" s="99" t="s">
        <v>126</v>
      </c>
      <c r="K54" s="99"/>
      <c r="L54" s="175">
        <v>1828.0815300000042</v>
      </c>
      <c r="M54" s="137">
        <v>-87.655859999995755</v>
      </c>
      <c r="N54" s="143">
        <v>-4.5755676356035337</v>
      </c>
      <c r="O54" s="137">
        <v>70.749380000000428</v>
      </c>
      <c r="P54" s="143">
        <v>4.0259537731669184</v>
      </c>
    </row>
    <row r="55" spans="2:16" ht="15" customHeight="1" x14ac:dyDescent="0.25">
      <c r="B55" s="99" t="s">
        <v>127</v>
      </c>
      <c r="C55" s="99"/>
      <c r="D55" s="175">
        <v>97.051849999999988</v>
      </c>
      <c r="E55" s="137">
        <v>0.57915999999995904</v>
      </c>
      <c r="F55" s="143">
        <v>0.60033570122274682</v>
      </c>
      <c r="G55" s="137">
        <v>7.3863500000000073</v>
      </c>
      <c r="H55" s="143">
        <v>8.2376722373711289</v>
      </c>
      <c r="J55" s="99" t="s">
        <v>127</v>
      </c>
      <c r="K55" s="99"/>
      <c r="L55" s="175">
        <v>580.77298999999971</v>
      </c>
      <c r="M55" s="137">
        <v>-29.693939999999543</v>
      </c>
      <c r="N55" s="143">
        <v>-4.8641357198496564</v>
      </c>
      <c r="O55" s="137">
        <v>1.4910099999997328</v>
      </c>
      <c r="P55" s="143">
        <v>0.25738932876863885</v>
      </c>
    </row>
    <row r="56" spans="2:16" ht="6.4" customHeight="1" x14ac:dyDescent="0.25">
      <c r="C56" s="51"/>
      <c r="D56" s="123"/>
      <c r="E56" s="137"/>
      <c r="F56" s="143"/>
      <c r="G56" s="137"/>
      <c r="H56" s="143"/>
      <c r="J56" s="51"/>
      <c r="K56" s="51"/>
      <c r="L56" s="123"/>
      <c r="M56" s="137"/>
      <c r="N56" s="143"/>
      <c r="O56" s="137"/>
      <c r="P56" s="143"/>
    </row>
    <row r="57" spans="2:16" ht="15" customHeight="1" x14ac:dyDescent="0.25">
      <c r="B57" s="82" t="s">
        <v>244</v>
      </c>
      <c r="C57" s="82"/>
      <c r="D57" s="122">
        <v>37.143061151091494</v>
      </c>
      <c r="E57" s="164">
        <v>0.38471890748645166</v>
      </c>
      <c r="F57" s="135"/>
      <c r="G57" s="164">
        <v>0.33924678507725048</v>
      </c>
      <c r="H57" s="135"/>
      <c r="J57" s="82" t="s">
        <v>244</v>
      </c>
      <c r="K57" s="82"/>
      <c r="L57" s="122">
        <v>36.937703011809724</v>
      </c>
      <c r="M57" s="164">
        <v>0.45835440048241338</v>
      </c>
      <c r="N57" s="135"/>
      <c r="O57" s="164">
        <v>2.4403907873171704E-2</v>
      </c>
      <c r="P57" s="135"/>
    </row>
    <row r="58" spans="2:16" ht="15" customHeight="1" x14ac:dyDescent="0.25">
      <c r="B58" s="99" t="s">
        <v>126</v>
      </c>
      <c r="C58" s="99"/>
      <c r="D58" s="175">
        <v>34.893424252289364</v>
      </c>
      <c r="E58" s="137">
        <v>0.50064662471101684</v>
      </c>
      <c r="F58" s="143"/>
      <c r="G58" s="137">
        <v>0.31976491057513101</v>
      </c>
      <c r="H58" s="143"/>
      <c r="J58" s="99" t="s">
        <v>126</v>
      </c>
      <c r="K58" s="99"/>
      <c r="L58" s="175">
        <v>34.108874077882938</v>
      </c>
      <c r="M58" s="137">
        <v>0.49334838804165315</v>
      </c>
      <c r="N58" s="143"/>
      <c r="O58" s="137">
        <v>-6.6438307248475326E-3</v>
      </c>
      <c r="P58" s="143"/>
    </row>
    <row r="59" spans="2:16" ht="15" customHeight="1" x14ac:dyDescent="0.25">
      <c r="B59" s="99" t="s">
        <v>127</v>
      </c>
      <c r="C59" s="99"/>
      <c r="D59" s="175">
        <v>39.20964147272808</v>
      </c>
      <c r="E59" s="137">
        <v>0.15379884382602427</v>
      </c>
      <c r="F59" s="143"/>
      <c r="G59" s="137">
        <v>0.4004835244666225</v>
      </c>
      <c r="H59" s="143"/>
      <c r="J59" s="99" t="s">
        <v>127</v>
      </c>
      <c r="K59" s="99"/>
      <c r="L59" s="175">
        <v>39.236268120794051</v>
      </c>
      <c r="M59" s="137">
        <v>0.35970810215009408</v>
      </c>
      <c r="N59" s="143"/>
      <c r="O59" s="137">
        <v>9.2323935455240758E-2</v>
      </c>
      <c r="P59" s="143"/>
    </row>
    <row r="60" spans="2:16" ht="16.899999999999999" customHeight="1" x14ac:dyDescent="0.25">
      <c r="B60" s="177" t="s">
        <v>243</v>
      </c>
      <c r="C60" s="177"/>
      <c r="D60" s="123"/>
      <c r="J60" s="177" t="s">
        <v>243</v>
      </c>
      <c r="K60" s="177"/>
      <c r="L60" s="123"/>
    </row>
    <row r="61" spans="2:16" ht="15" customHeight="1" x14ac:dyDescent="0.25">
      <c r="B61" s="82" t="s">
        <v>242</v>
      </c>
      <c r="C61" s="82"/>
      <c r="D61" s="144">
        <v>4.7170547072517648</v>
      </c>
      <c r="E61" s="164">
        <v>-1.0484514640427776</v>
      </c>
      <c r="F61" s="135"/>
      <c r="G61" s="164">
        <v>-0.16539031830891648</v>
      </c>
      <c r="H61" s="135"/>
      <c r="J61" s="82" t="s">
        <v>242</v>
      </c>
      <c r="K61" s="82"/>
      <c r="L61" s="144">
        <v>4.0073607421821684</v>
      </c>
      <c r="M61" s="164">
        <v>-0.96753517883168616</v>
      </c>
      <c r="N61" s="135"/>
      <c r="O61" s="164">
        <v>-1.2925052075829058E-2</v>
      </c>
      <c r="P61" s="135"/>
    </row>
    <row r="62" spans="2:16" ht="15" customHeight="1" x14ac:dyDescent="0.25">
      <c r="B62" s="99" t="s">
        <v>126</v>
      </c>
      <c r="C62" s="99"/>
      <c r="D62" s="178">
        <v>4.3388553316189142</v>
      </c>
      <c r="E62" s="137">
        <v>-0.74891527440308714</v>
      </c>
      <c r="F62" s="143"/>
      <c r="G62" s="137">
        <v>0.72099941082722641</v>
      </c>
      <c r="J62" s="99" t="s">
        <v>126</v>
      </c>
      <c r="K62" s="99"/>
      <c r="L62" s="178">
        <v>3.3258821297492815</v>
      </c>
      <c r="M62" s="137">
        <v>-1.0445459385931262</v>
      </c>
      <c r="N62" s="143"/>
      <c r="O62" s="137">
        <v>-1.2875840804319694E-2</v>
      </c>
    </row>
    <row r="63" spans="2:16" ht="15" customHeight="1" x14ac:dyDescent="0.25">
      <c r="B63" s="99" t="s">
        <v>127</v>
      </c>
      <c r="C63" s="99"/>
      <c r="D63" s="178">
        <v>5.1179129242359167</v>
      </c>
      <c r="E63" s="137">
        <v>-1.372890823529926</v>
      </c>
      <c r="F63" s="143"/>
      <c r="G63" s="137">
        <v>-1.030693126233782</v>
      </c>
      <c r="J63" s="99" t="s">
        <v>127</v>
      </c>
      <c r="K63" s="99"/>
      <c r="L63" s="178">
        <v>4.6368957241215449</v>
      </c>
      <c r="M63" s="137">
        <v>-0.89766935857152053</v>
      </c>
      <c r="N63" s="143"/>
      <c r="O63" s="137">
        <v>2.522189517142337E-4</v>
      </c>
    </row>
    <row r="64" spans="2:16" ht="6.4" customHeight="1" x14ac:dyDescent="0.25">
      <c r="C64" s="51"/>
      <c r="D64" s="123"/>
      <c r="E64" s="137"/>
      <c r="F64" s="143"/>
      <c r="G64" s="137"/>
      <c r="J64" s="51"/>
      <c r="K64" s="51"/>
      <c r="L64" s="123"/>
      <c r="M64" s="137"/>
      <c r="N64" s="143"/>
      <c r="O64" s="137"/>
    </row>
    <row r="65" spans="2:16" ht="15" customHeight="1" x14ac:dyDescent="0.25">
      <c r="B65" s="82" t="s">
        <v>246</v>
      </c>
      <c r="C65" s="82"/>
      <c r="D65" s="144">
        <v>11.220923071164354</v>
      </c>
      <c r="E65" s="164">
        <v>-2.4886088402402002</v>
      </c>
      <c r="F65" s="135"/>
      <c r="G65" s="164">
        <v>-0.62180798270136961</v>
      </c>
      <c r="H65" s="35"/>
      <c r="J65" s="82" t="s">
        <v>246</v>
      </c>
      <c r="K65" s="82"/>
      <c r="L65" s="144">
        <v>10.244659547880969</v>
      </c>
      <c r="M65" s="164">
        <v>-1.5884781664968521</v>
      </c>
      <c r="N65" s="135"/>
      <c r="O65" s="164">
        <v>-0.82620628556903419</v>
      </c>
      <c r="P65" s="35"/>
    </row>
    <row r="66" spans="2:16" ht="15" customHeight="1" x14ac:dyDescent="0.25">
      <c r="B66" s="99" t="s">
        <v>10</v>
      </c>
      <c r="C66" s="99"/>
      <c r="D66" s="178">
        <v>12.644764630247382</v>
      </c>
      <c r="E66" s="137">
        <v>-3.4316489947639237</v>
      </c>
      <c r="F66" s="143"/>
      <c r="G66" s="137">
        <v>-1.4298515279630237</v>
      </c>
      <c r="J66" s="99" t="s">
        <v>10</v>
      </c>
      <c r="K66" s="99"/>
      <c r="L66" s="178">
        <v>12.717439001767291</v>
      </c>
      <c r="M66" s="137">
        <v>-2.1814097696466206</v>
      </c>
      <c r="N66" s="143"/>
      <c r="O66" s="137">
        <v>-0.58300697029931747</v>
      </c>
    </row>
    <row r="67" spans="2:16" ht="15" customHeight="1" x14ac:dyDescent="0.25">
      <c r="B67" s="99" t="s">
        <v>9</v>
      </c>
      <c r="C67" s="99"/>
      <c r="D67" s="178">
        <v>9.7117757128777882</v>
      </c>
      <c r="E67" s="137">
        <v>-1.4647718626922366</v>
      </c>
      <c r="F67" s="143"/>
      <c r="G67" s="137">
        <v>0.10370405987118048</v>
      </c>
      <c r="J67" s="99" t="s">
        <v>9</v>
      </c>
      <c r="K67" s="99"/>
      <c r="L67" s="178">
        <v>7.960360172314755</v>
      </c>
      <c r="M67" s="137">
        <v>-1.0342743368744545</v>
      </c>
      <c r="N67" s="143"/>
      <c r="O67" s="137">
        <v>-1.0941258997589349</v>
      </c>
    </row>
    <row r="68" spans="2:16" ht="16.899999999999999" customHeight="1" x14ac:dyDescent="0.25">
      <c r="B68" s="177" t="s">
        <v>247</v>
      </c>
      <c r="C68" s="177"/>
      <c r="D68" s="123"/>
      <c r="E68" s="137"/>
      <c r="G68" s="137"/>
      <c r="J68" s="177" t="s">
        <v>247</v>
      </c>
      <c r="K68" s="177"/>
      <c r="L68" s="123"/>
      <c r="M68" s="137"/>
      <c r="O68" s="137"/>
    </row>
    <row r="69" spans="2:16" ht="15" customHeight="1" x14ac:dyDescent="0.25">
      <c r="B69" s="82" t="s">
        <v>245</v>
      </c>
      <c r="C69" s="82"/>
      <c r="D69" s="144">
        <v>16.185744314924516</v>
      </c>
      <c r="E69" s="164">
        <v>-2.1914962285468143</v>
      </c>
      <c r="F69" s="35"/>
      <c r="G69" s="179">
        <v>-3.9520123150292328</v>
      </c>
      <c r="H69" s="35"/>
      <c r="I69" s="61"/>
      <c r="J69" s="82" t="s">
        <v>255</v>
      </c>
      <c r="K69" s="82"/>
      <c r="L69" s="144">
        <v>7.8544318594459623</v>
      </c>
      <c r="M69" s="164">
        <v>-1.4303658439537985</v>
      </c>
      <c r="N69" s="35"/>
      <c r="O69" s="179">
        <v>-11.729736440869878</v>
      </c>
      <c r="P69" s="35"/>
    </row>
    <row r="70" spans="2:16" ht="15" customHeight="1" x14ac:dyDescent="0.25">
      <c r="B70" s="99" t="s">
        <v>10</v>
      </c>
      <c r="C70" s="99"/>
      <c r="D70" s="178">
        <v>16.177708697623213</v>
      </c>
      <c r="E70" s="137">
        <v>-1.785836242665912</v>
      </c>
      <c r="G70" s="145">
        <v>-3.8750278127633067</v>
      </c>
      <c r="J70" s="99" t="s">
        <v>10</v>
      </c>
      <c r="K70" s="99"/>
      <c r="L70" s="178">
        <v>7.6122244396825263</v>
      </c>
      <c r="M70" s="137">
        <v>-1.1345680908937883</v>
      </c>
      <c r="O70" s="145">
        <v>-10.614968312814165</v>
      </c>
    </row>
    <row r="71" spans="2:16" ht="15" customHeight="1" x14ac:dyDescent="0.25">
      <c r="B71" s="99" t="s">
        <v>9</v>
      </c>
      <c r="C71" s="99"/>
      <c r="D71" s="178">
        <v>16.193520085229054</v>
      </c>
      <c r="E71" s="137">
        <v>-2.6098987181897471</v>
      </c>
      <c r="G71" s="145">
        <v>-4.0422769362822528</v>
      </c>
      <c r="J71" s="99" t="s">
        <v>9</v>
      </c>
      <c r="K71" s="99"/>
      <c r="L71" s="178">
        <v>8.1397616468039011</v>
      </c>
      <c r="M71" s="137">
        <v>-1.7805747107973389</v>
      </c>
      <c r="O71" s="145">
        <v>-13.061485437980435</v>
      </c>
    </row>
    <row r="72" spans="2:16" ht="16.899999999999999" customHeight="1" x14ac:dyDescent="0.25">
      <c r="B72" s="177" t="s">
        <v>248</v>
      </c>
      <c r="C72" s="177"/>
      <c r="D72" s="123"/>
      <c r="J72" s="177" t="s">
        <v>248</v>
      </c>
      <c r="K72" s="177"/>
      <c r="L72" s="123"/>
    </row>
    <row r="73" spans="2:16" ht="14.65" customHeight="1" x14ac:dyDescent="0.25">
      <c r="B73" s="82" t="s">
        <v>249</v>
      </c>
      <c r="C73" s="82"/>
      <c r="D73" s="124">
        <v>3139.8146700000066</v>
      </c>
      <c r="E73" s="164">
        <v>4.3766500000133419</v>
      </c>
      <c r="F73" s="135">
        <v>0.13958655767061146</v>
      </c>
      <c r="G73" s="164">
        <v>134.48796000000539</v>
      </c>
      <c r="H73" s="135">
        <v>4.474986348489395</v>
      </c>
      <c r="J73" s="82" t="s">
        <v>249</v>
      </c>
      <c r="K73" s="82"/>
      <c r="L73" s="124">
        <v>20103.288820000031</v>
      </c>
      <c r="M73" s="164">
        <v>387.14642999972784</v>
      </c>
      <c r="N73" s="135">
        <v>1.9636013087229571</v>
      </c>
      <c r="O73" s="164">
        <v>926.41945999999371</v>
      </c>
      <c r="P73" s="135">
        <v>4.8309212656595548</v>
      </c>
    </row>
    <row r="74" spans="2:16" ht="14.65" customHeight="1" x14ac:dyDescent="0.25">
      <c r="B74" s="103" t="s">
        <v>146</v>
      </c>
      <c r="C74" s="103"/>
      <c r="D74" s="144">
        <v>6.1346400000000001</v>
      </c>
      <c r="E74" s="164">
        <v>1.2023700000000002</v>
      </c>
      <c r="F74" s="135">
        <v>24.377619230090801</v>
      </c>
      <c r="G74" s="164">
        <v>3.5992299999999999</v>
      </c>
      <c r="H74" s="135">
        <v>141.95849980870943</v>
      </c>
      <c r="J74" s="103" t="s">
        <v>146</v>
      </c>
      <c r="K74" s="103"/>
      <c r="L74" s="144">
        <v>778.57076999999845</v>
      </c>
      <c r="M74" s="164">
        <v>-43.762600000001726</v>
      </c>
      <c r="N74" s="135">
        <v>-5.3217589844373805</v>
      </c>
      <c r="O74" s="164">
        <v>47.482589999999163</v>
      </c>
      <c r="P74" s="135">
        <v>6.4947828865184647</v>
      </c>
    </row>
    <row r="75" spans="2:16" ht="14.65" customHeight="1" x14ac:dyDescent="0.25">
      <c r="B75" s="99" t="s">
        <v>126</v>
      </c>
      <c r="C75" s="99"/>
      <c r="D75" s="178">
        <v>0.51331000000000004</v>
      </c>
      <c r="E75" s="137">
        <v>-0.66011999999999993</v>
      </c>
      <c r="F75" s="143">
        <v>-56.255592579020472</v>
      </c>
      <c r="G75" s="137">
        <v>-0.13558999999999999</v>
      </c>
      <c r="H75" s="143">
        <v>-20.895361380798278</v>
      </c>
      <c r="I75" s="61"/>
      <c r="J75" s="99" t="s">
        <v>126</v>
      </c>
      <c r="K75" s="99"/>
      <c r="L75" s="178">
        <v>174.21332000000004</v>
      </c>
      <c r="M75" s="137">
        <v>-36.686120000000017</v>
      </c>
      <c r="N75" s="143">
        <v>-17.395077009213495</v>
      </c>
      <c r="O75" s="137">
        <v>24.364389999999986</v>
      </c>
      <c r="P75" s="143">
        <v>16.259301951638875</v>
      </c>
    </row>
    <row r="76" spans="2:16" ht="14.65" customHeight="1" x14ac:dyDescent="0.25">
      <c r="B76" s="99" t="s">
        <v>127</v>
      </c>
      <c r="C76" s="99"/>
      <c r="D76" s="178">
        <v>5.6213300000000004</v>
      </c>
      <c r="E76" s="137">
        <v>1.8624900000000002</v>
      </c>
      <c r="F76" s="143">
        <v>49.549595087846257</v>
      </c>
      <c r="G76" s="137">
        <v>3.73482</v>
      </c>
      <c r="H76" s="143">
        <v>197.9750968720017</v>
      </c>
      <c r="J76" s="99" t="s">
        <v>127</v>
      </c>
      <c r="K76" s="99"/>
      <c r="L76" s="178">
        <v>604.35744999999883</v>
      </c>
      <c r="M76" s="137">
        <v>-7.0764800000014247</v>
      </c>
      <c r="N76" s="143">
        <v>-1.1573580811914326</v>
      </c>
      <c r="O76" s="137">
        <v>23.118200000000002</v>
      </c>
      <c r="P76" s="143">
        <v>3.9773982916673418</v>
      </c>
    </row>
    <row r="77" spans="2:16" ht="14.65" customHeight="1" x14ac:dyDescent="0.25">
      <c r="B77" s="103" t="s">
        <v>147</v>
      </c>
      <c r="C77" s="103"/>
      <c r="D77" s="124">
        <v>274.24393999999995</v>
      </c>
      <c r="E77" s="164">
        <v>5.5165500000001089</v>
      </c>
      <c r="F77" s="135">
        <v>2.0528424735566091</v>
      </c>
      <c r="G77" s="164">
        <v>4.9397299999998836</v>
      </c>
      <c r="H77" s="135">
        <v>1.8342565086523877</v>
      </c>
      <c r="J77" s="103" t="s">
        <v>147</v>
      </c>
      <c r="K77" s="103"/>
      <c r="L77" s="124">
        <v>2741.5996400000035</v>
      </c>
      <c r="M77" s="164">
        <v>62.852450000009412</v>
      </c>
      <c r="N77" s="135">
        <v>2.3463375056311122</v>
      </c>
      <c r="O77" s="164">
        <v>53.883480000022246</v>
      </c>
      <c r="P77" s="135">
        <v>2.0048054479094475</v>
      </c>
    </row>
    <row r="78" spans="2:16" ht="14.65" customHeight="1" x14ac:dyDescent="0.25">
      <c r="B78" s="99" t="s">
        <v>126</v>
      </c>
      <c r="C78" s="99"/>
      <c r="D78" s="180">
        <v>85.420029999999983</v>
      </c>
      <c r="E78" s="137">
        <v>-3.3747700000000123</v>
      </c>
      <c r="F78" s="143">
        <v>-3.8006392266213993</v>
      </c>
      <c r="G78" s="137">
        <v>-6.3554399999999731</v>
      </c>
      <c r="H78" s="143">
        <v>-6.9249876900657483</v>
      </c>
      <c r="J78" s="99" t="s">
        <v>126</v>
      </c>
      <c r="K78" s="99"/>
      <c r="L78" s="180">
        <v>719.15248000000065</v>
      </c>
      <c r="M78" s="137">
        <v>17.431510000001595</v>
      </c>
      <c r="N78" s="143">
        <v>2.484108462655982</v>
      </c>
      <c r="O78" s="137">
        <v>-5.392519999999422</v>
      </c>
      <c r="P78" s="143">
        <v>-0.7442629512313772</v>
      </c>
    </row>
    <row r="79" spans="2:16" ht="14.65" customHeight="1" x14ac:dyDescent="0.25">
      <c r="B79" s="99" t="s">
        <v>127</v>
      </c>
      <c r="C79" s="99"/>
      <c r="D79" s="180">
        <v>188.82391000000007</v>
      </c>
      <c r="E79" s="137">
        <v>8.8913200000000359</v>
      </c>
      <c r="F79" s="143">
        <v>4.9414728037872493</v>
      </c>
      <c r="G79" s="137">
        <v>11.295170000000098</v>
      </c>
      <c r="H79" s="143">
        <v>6.3624458777773611</v>
      </c>
      <c r="J79" s="99" t="s">
        <v>127</v>
      </c>
      <c r="K79" s="99"/>
      <c r="L79" s="180">
        <v>2022.4471599999972</v>
      </c>
      <c r="M79" s="137">
        <v>45.420939999994744</v>
      </c>
      <c r="N79" s="143">
        <v>2.2974374108197111</v>
      </c>
      <c r="O79" s="137">
        <v>59.275999999996429</v>
      </c>
      <c r="P79" s="143">
        <v>3.0194005091230167</v>
      </c>
    </row>
    <row r="80" spans="2:16" ht="14.65" customHeight="1" x14ac:dyDescent="0.25">
      <c r="B80" s="103" t="s">
        <v>148</v>
      </c>
      <c r="C80" s="103"/>
      <c r="D80" s="124">
        <v>173.68132999999989</v>
      </c>
      <c r="E80" s="164">
        <v>-7.6732799999999486</v>
      </c>
      <c r="F80" s="135">
        <v>-4.2310917820065157</v>
      </c>
      <c r="G80" s="164">
        <v>-8.4762600000000532</v>
      </c>
      <c r="H80" s="135">
        <v>-4.653256556589298</v>
      </c>
      <c r="J80" s="103" t="s">
        <v>148</v>
      </c>
      <c r="K80" s="103"/>
      <c r="L80" s="124">
        <v>1319.6583900000003</v>
      </c>
      <c r="M80" s="164">
        <v>-29.022769999995717</v>
      </c>
      <c r="N80" s="135">
        <v>-2.1519370820006003</v>
      </c>
      <c r="O80" s="164">
        <v>70.360029999998233</v>
      </c>
      <c r="P80" s="135">
        <v>5.631963688801946</v>
      </c>
    </row>
    <row r="81" spans="2:16" ht="14.65" customHeight="1" x14ac:dyDescent="0.25">
      <c r="B81" s="99" t="s">
        <v>126</v>
      </c>
      <c r="C81" s="99"/>
      <c r="D81" s="180">
        <v>34.15354</v>
      </c>
      <c r="E81" s="137">
        <v>8.9923800000000078</v>
      </c>
      <c r="F81" s="143">
        <v>35.7391312642184</v>
      </c>
      <c r="G81" s="137">
        <v>13.822790000000001</v>
      </c>
      <c r="H81" s="143">
        <v>67.989572445679585</v>
      </c>
      <c r="J81" s="99" t="s">
        <v>126</v>
      </c>
      <c r="K81" s="99"/>
      <c r="L81" s="180">
        <v>135.29135999999997</v>
      </c>
      <c r="M81" s="137">
        <v>13.95437999999983</v>
      </c>
      <c r="N81" s="143">
        <v>11.500516989956239</v>
      </c>
      <c r="O81" s="137">
        <v>28.684650000000005</v>
      </c>
      <c r="P81" s="143">
        <v>26.90698362232547</v>
      </c>
    </row>
    <row r="82" spans="2:16" ht="14.65" customHeight="1" x14ac:dyDescent="0.25">
      <c r="B82" s="99" t="s">
        <v>127</v>
      </c>
      <c r="C82" s="99"/>
      <c r="D82" s="180">
        <v>139.52778999999992</v>
      </c>
      <c r="E82" s="137">
        <v>-16.665660000000003</v>
      </c>
      <c r="F82" s="143">
        <v>-10.66988404443336</v>
      </c>
      <c r="G82" s="137">
        <v>-22.299049999999994</v>
      </c>
      <c r="H82" s="143">
        <v>-13.779574513103015</v>
      </c>
      <c r="J82" s="99" t="s">
        <v>127</v>
      </c>
      <c r="K82" s="99"/>
      <c r="L82" s="180">
        <v>1184.367030000001</v>
      </c>
      <c r="M82" s="137">
        <v>-42.977149999999938</v>
      </c>
      <c r="N82" s="143">
        <v>-3.5016379838946108</v>
      </c>
      <c r="O82" s="137">
        <v>41.675380000001724</v>
      </c>
      <c r="P82" s="143">
        <v>3.6471238763319747</v>
      </c>
    </row>
    <row r="83" spans="2:16" ht="14.65" customHeight="1" x14ac:dyDescent="0.25">
      <c r="B83" s="103" t="s">
        <v>149</v>
      </c>
      <c r="C83" s="103"/>
      <c r="D83" s="124">
        <v>2685.7547600000048</v>
      </c>
      <c r="E83" s="164">
        <v>5.3310100000076091</v>
      </c>
      <c r="F83" s="135">
        <v>0.19888683645665139</v>
      </c>
      <c r="G83" s="164">
        <v>134.42526000000043</v>
      </c>
      <c r="H83" s="135">
        <v>5.2688317992638787</v>
      </c>
      <c r="J83" s="103" t="s">
        <v>149</v>
      </c>
      <c r="K83" s="103"/>
      <c r="L83" s="124">
        <v>15263.460019999953</v>
      </c>
      <c r="M83" s="164">
        <v>397.07934999973986</v>
      </c>
      <c r="N83" s="135">
        <v>2.6709887148324611</v>
      </c>
      <c r="O83" s="164">
        <v>754.6933600000084</v>
      </c>
      <c r="P83" s="135">
        <v>5.201636897784482</v>
      </c>
    </row>
    <row r="84" spans="2:16" ht="14.65" customHeight="1" x14ac:dyDescent="0.25">
      <c r="B84" s="99" t="s">
        <v>126</v>
      </c>
      <c r="C84" s="99"/>
      <c r="D84" s="180">
        <v>1424.0095600000031</v>
      </c>
      <c r="E84" s="137">
        <v>-5.2964399999989382</v>
      </c>
      <c r="F84" s="143">
        <v>-0.37056025791531511</v>
      </c>
      <c r="G84" s="137">
        <v>86.322430000006761</v>
      </c>
      <c r="H84" s="143">
        <v>6.4531106014309216</v>
      </c>
      <c r="J84" s="99" t="s">
        <v>126</v>
      </c>
      <c r="K84" s="99"/>
      <c r="L84" s="180">
        <v>8201.3479299999799</v>
      </c>
      <c r="M84" s="137">
        <v>197.35452000005171</v>
      </c>
      <c r="N84" s="143">
        <v>2.4657006807812252</v>
      </c>
      <c r="O84" s="137">
        <v>459.68434000000161</v>
      </c>
      <c r="P84" s="143">
        <v>5.937797924903137</v>
      </c>
    </row>
    <row r="85" spans="2:16" ht="14.65" customHeight="1" x14ac:dyDescent="0.25">
      <c r="B85" s="99" t="s">
        <v>127</v>
      </c>
      <c r="C85" s="99"/>
      <c r="D85" s="180">
        <v>1261.7452000000017</v>
      </c>
      <c r="E85" s="137">
        <v>10.627450000000181</v>
      </c>
      <c r="F85" s="143">
        <v>0.84943643394078094</v>
      </c>
      <c r="G85" s="137">
        <v>48.102830000002541</v>
      </c>
      <c r="H85" s="143">
        <v>3.9635094480100008</v>
      </c>
      <c r="J85" s="99" t="s">
        <v>127</v>
      </c>
      <c r="K85" s="99"/>
      <c r="L85" s="180">
        <v>7062.1120900000005</v>
      </c>
      <c r="M85" s="137">
        <v>199.72482999998829</v>
      </c>
      <c r="N85" s="143">
        <v>2.9104278501471299</v>
      </c>
      <c r="O85" s="137">
        <v>295.00902000001497</v>
      </c>
      <c r="P85" s="143">
        <v>4.3594580568434509</v>
      </c>
    </row>
    <row r="86" spans="2:16" ht="6.4" customHeight="1" x14ac:dyDescent="0.25">
      <c r="C86" s="51"/>
      <c r="D86" s="180"/>
      <c r="E86" s="137"/>
      <c r="F86" s="143"/>
      <c r="G86" s="137"/>
      <c r="H86" s="143"/>
      <c r="J86" s="51"/>
      <c r="K86" s="51"/>
      <c r="L86" s="180"/>
      <c r="M86" s="137"/>
      <c r="N86" s="143"/>
      <c r="O86" s="137"/>
      <c r="P86" s="143"/>
    </row>
    <row r="87" spans="2:16" ht="15" customHeight="1" x14ac:dyDescent="0.25">
      <c r="B87" s="82" t="s">
        <v>135</v>
      </c>
      <c r="C87" s="82"/>
      <c r="D87" s="124">
        <v>3139.8146700000066</v>
      </c>
      <c r="E87" s="164">
        <v>4.3766500000133419</v>
      </c>
      <c r="F87" s="135">
        <v>0.13958655767061146</v>
      </c>
      <c r="G87" s="164">
        <v>134.48796000000539</v>
      </c>
      <c r="H87" s="135">
        <v>4.474986348489395</v>
      </c>
      <c r="J87" s="82" t="s">
        <v>135</v>
      </c>
      <c r="K87" s="82"/>
      <c r="L87" s="124">
        <v>20103.288820000031</v>
      </c>
      <c r="M87" s="164">
        <v>387.14642999972784</v>
      </c>
      <c r="N87" s="135">
        <v>1.9636013087229571</v>
      </c>
      <c r="O87" s="164">
        <v>926.41945999999371</v>
      </c>
      <c r="P87" s="135">
        <v>4.8309212656595548</v>
      </c>
    </row>
    <row r="88" spans="2:16" ht="15" customHeight="1" x14ac:dyDescent="0.25">
      <c r="B88" s="103" t="s">
        <v>144</v>
      </c>
      <c r="C88" s="103"/>
      <c r="D88" s="125">
        <v>1544.0964400000028</v>
      </c>
      <c r="E88" s="171">
        <v>-0.33894999999824904</v>
      </c>
      <c r="F88" s="172">
        <v>-2.1946531541090053E-2</v>
      </c>
      <c r="G88" s="171">
        <v>93.654190000005201</v>
      </c>
      <c r="H88" s="172">
        <v>6.4569402883848142</v>
      </c>
      <c r="J88" s="103" t="s">
        <v>144</v>
      </c>
      <c r="K88" s="103"/>
      <c r="L88" s="125">
        <v>9230.0050900000315</v>
      </c>
      <c r="M88" s="171">
        <v>192.05428999995638</v>
      </c>
      <c r="N88" s="172">
        <v>2.124976050986632</v>
      </c>
      <c r="O88" s="171">
        <v>507.3408600000439</v>
      </c>
      <c r="P88" s="172">
        <v>5.816352052795267</v>
      </c>
    </row>
    <row r="89" spans="2:16" ht="15" customHeight="1" x14ac:dyDescent="0.25">
      <c r="B89" s="29" t="s">
        <v>121</v>
      </c>
      <c r="C89" s="29"/>
      <c r="D89" s="180">
        <v>12.597530000000001</v>
      </c>
      <c r="E89" s="137">
        <v>5.313060000000001</v>
      </c>
      <c r="F89" s="143">
        <v>72.936809404115877</v>
      </c>
      <c r="G89" s="137">
        <v>7.925040000000001</v>
      </c>
      <c r="H89" s="143">
        <v>169.6106358708098</v>
      </c>
      <c r="J89" s="29" t="s">
        <v>121</v>
      </c>
      <c r="K89" s="29"/>
      <c r="L89" s="180">
        <v>86.21629999999999</v>
      </c>
      <c r="M89" s="137">
        <v>42.400410000000008</v>
      </c>
      <c r="N89" s="143">
        <v>96.769482486833027</v>
      </c>
      <c r="O89" s="137">
        <v>47.534549999999989</v>
      </c>
      <c r="P89" s="143">
        <v>122.88624480536683</v>
      </c>
    </row>
    <row r="90" spans="2:16" ht="15" customHeight="1" x14ac:dyDescent="0.25">
      <c r="B90" s="29" t="s">
        <v>122</v>
      </c>
      <c r="C90" s="29"/>
      <c r="D90" s="180">
        <v>75.354229999999987</v>
      </c>
      <c r="E90" s="137">
        <v>-5.5453300000000212</v>
      </c>
      <c r="F90" s="143">
        <v>-6.8545861065252041</v>
      </c>
      <c r="G90" s="137">
        <v>22.443409999999972</v>
      </c>
      <c r="H90" s="143">
        <v>42.417429932100788</v>
      </c>
      <c r="J90" s="29" t="s">
        <v>122</v>
      </c>
      <c r="K90" s="29"/>
      <c r="L90" s="180">
        <v>433.34770000000015</v>
      </c>
      <c r="M90" s="137">
        <v>55.449989999999787</v>
      </c>
      <c r="N90" s="143">
        <v>14.673280237660009</v>
      </c>
      <c r="O90" s="137">
        <v>74.241880000000606</v>
      </c>
      <c r="P90" s="143">
        <v>20.674095451864488</v>
      </c>
    </row>
    <row r="91" spans="2:16" ht="15" customHeight="1" x14ac:dyDescent="0.25">
      <c r="B91" s="29" t="s">
        <v>123</v>
      </c>
      <c r="C91" s="29"/>
      <c r="D91" s="180">
        <v>1178.5619100000008</v>
      </c>
      <c r="E91" s="137">
        <v>4.904109999999946</v>
      </c>
      <c r="F91" s="143">
        <v>0.41784837113509354</v>
      </c>
      <c r="G91" s="137">
        <v>64.484800000001997</v>
      </c>
      <c r="H91" s="143">
        <v>5.7881810353326557</v>
      </c>
      <c r="J91" s="29" t="s">
        <v>123</v>
      </c>
      <c r="K91" s="29"/>
      <c r="L91" s="180">
        <v>6966.8572299999623</v>
      </c>
      <c r="M91" s="137">
        <v>96.249110000020664</v>
      </c>
      <c r="N91" s="143">
        <v>1.4008819644340349</v>
      </c>
      <c r="O91" s="137">
        <v>297.66186999998536</v>
      </c>
      <c r="P91" s="143">
        <v>4.4632351270631716</v>
      </c>
    </row>
    <row r="92" spans="2:16" ht="15" customHeight="1" x14ac:dyDescent="0.25">
      <c r="B92" s="29" t="s">
        <v>124</v>
      </c>
      <c r="C92" s="29"/>
      <c r="D92" s="180">
        <v>277.58276999999975</v>
      </c>
      <c r="E92" s="137">
        <v>-5.0107900000003269</v>
      </c>
      <c r="F92" s="143">
        <v>-1.7731437333534075</v>
      </c>
      <c r="G92" s="137">
        <v>-1.1990600000002587</v>
      </c>
      <c r="H92" s="143">
        <v>-0.43010694061383958</v>
      </c>
      <c r="J92" s="29" t="s">
        <v>124</v>
      </c>
      <c r="K92" s="29"/>
      <c r="L92" s="180">
        <v>1743.5838600000009</v>
      </c>
      <c r="M92" s="137">
        <v>-2.0452200000022458</v>
      </c>
      <c r="N92" s="143">
        <v>-0.11716234699768791</v>
      </c>
      <c r="O92" s="137">
        <v>87.902560000001358</v>
      </c>
      <c r="P92" s="143">
        <v>5.3091473582507405</v>
      </c>
    </row>
    <row r="93" spans="2:16" ht="15" customHeight="1" x14ac:dyDescent="0.25">
      <c r="B93" s="103" t="s">
        <v>145</v>
      </c>
      <c r="C93" s="103"/>
      <c r="D93" s="125">
        <v>1595.7182299999993</v>
      </c>
      <c r="E93" s="171">
        <v>4.7155999999968117</v>
      </c>
      <c r="F93" s="172">
        <v>0.29639171620958393</v>
      </c>
      <c r="G93" s="171">
        <v>40.83377000000246</v>
      </c>
      <c r="H93" s="172">
        <v>2.6261610460755804</v>
      </c>
      <c r="J93" s="103" t="s">
        <v>145</v>
      </c>
      <c r="K93" s="103"/>
      <c r="L93" s="125">
        <v>10873.283729999992</v>
      </c>
      <c r="M93" s="171">
        <v>195.09213999990061</v>
      </c>
      <c r="N93" s="172">
        <v>1.8270147932408349</v>
      </c>
      <c r="O93" s="171">
        <v>419.0786000000171</v>
      </c>
      <c r="P93" s="172">
        <v>4.0087084076569965</v>
      </c>
    </row>
    <row r="94" spans="2:16" ht="15" customHeight="1" x14ac:dyDescent="0.25">
      <c r="B94" s="29" t="s">
        <v>121</v>
      </c>
      <c r="C94" s="29"/>
      <c r="D94" s="180">
        <v>12.866020000000002</v>
      </c>
      <c r="E94" s="137">
        <v>5.0651500000000027</v>
      </c>
      <c r="F94" s="143">
        <v>64.930578256015082</v>
      </c>
      <c r="G94" s="137">
        <v>2.3152200000000018</v>
      </c>
      <c r="H94" s="143">
        <v>21.943549304318168</v>
      </c>
      <c r="J94" s="29" t="s">
        <v>121</v>
      </c>
      <c r="K94" s="29"/>
      <c r="L94" s="180">
        <v>99.309190000000001</v>
      </c>
      <c r="M94" s="137">
        <v>25.287559999999999</v>
      </c>
      <c r="N94" s="143">
        <v>34.162392803292761</v>
      </c>
      <c r="O94" s="137">
        <v>19.671160000000057</v>
      </c>
      <c r="P94" s="143">
        <v>24.700711456574282</v>
      </c>
    </row>
    <row r="95" spans="2:16" ht="15" customHeight="1" x14ac:dyDescent="0.25">
      <c r="B95" s="29" t="s">
        <v>122</v>
      </c>
      <c r="C95" s="29"/>
      <c r="D95" s="180">
        <v>68.498020000000025</v>
      </c>
      <c r="E95" s="137">
        <v>9.0479000000000198</v>
      </c>
      <c r="F95" s="143">
        <v>15.219313266314714</v>
      </c>
      <c r="G95" s="137">
        <v>8.0696600000000274</v>
      </c>
      <c r="H95" s="143">
        <v>13.35409400486796</v>
      </c>
      <c r="J95" s="29" t="s">
        <v>122</v>
      </c>
      <c r="K95" s="29"/>
      <c r="L95" s="180">
        <v>519.83544000000006</v>
      </c>
      <c r="M95" s="137">
        <v>72.49568999999957</v>
      </c>
      <c r="N95" s="143">
        <v>16.205957552397138</v>
      </c>
      <c r="O95" s="137">
        <v>80.981450000000336</v>
      </c>
      <c r="P95" s="143">
        <v>18.452936932395289</v>
      </c>
    </row>
    <row r="96" spans="2:16" ht="15" customHeight="1" x14ac:dyDescent="0.25">
      <c r="B96" s="29" t="s">
        <v>123</v>
      </c>
      <c r="C96" s="29"/>
      <c r="D96" s="180">
        <v>1211.4883400000006</v>
      </c>
      <c r="E96" s="137">
        <v>-12.006610000000364</v>
      </c>
      <c r="F96" s="143">
        <v>-0.98133711136284774</v>
      </c>
      <c r="G96" s="137">
        <v>29.474450000000843</v>
      </c>
      <c r="H96" s="143">
        <v>2.4935789883146526</v>
      </c>
      <c r="J96" s="29" t="s">
        <v>123</v>
      </c>
      <c r="K96" s="29"/>
      <c r="L96" s="180">
        <v>8093.6237600000022</v>
      </c>
      <c r="M96" s="137">
        <v>54.213080000014997</v>
      </c>
      <c r="N96" s="143">
        <v>0.67434146802432338</v>
      </c>
      <c r="O96" s="137">
        <v>228.73131999999623</v>
      </c>
      <c r="P96" s="143">
        <v>2.9082574459212225</v>
      </c>
    </row>
    <row r="97" spans="2:16" ht="15" customHeight="1" x14ac:dyDescent="0.25">
      <c r="B97" s="29" t="s">
        <v>124</v>
      </c>
      <c r="C97" s="29"/>
      <c r="D97" s="180">
        <v>302.86584999999963</v>
      </c>
      <c r="E97" s="137">
        <v>2.6091599999996333</v>
      </c>
      <c r="F97" s="143">
        <v>0.86897647476217799</v>
      </c>
      <c r="G97" s="137">
        <v>0.97443999999978814</v>
      </c>
      <c r="H97" s="143">
        <v>0.32277831290390679</v>
      </c>
      <c r="J97" s="29" t="s">
        <v>124</v>
      </c>
      <c r="K97" s="29"/>
      <c r="L97" s="180">
        <v>2160.5153399999986</v>
      </c>
      <c r="M97" s="137">
        <v>43.095809999998892</v>
      </c>
      <c r="N97" s="143">
        <v>2.0352985976283691</v>
      </c>
      <c r="O97" s="137">
        <v>89.694669999998951</v>
      </c>
      <c r="P97" s="143">
        <v>4.3313586395677106</v>
      </c>
    </row>
    <row r="98" spans="2:16" ht="6.4" customHeight="1" x14ac:dyDescent="0.25">
      <c r="C98" s="22"/>
      <c r="D98" s="180"/>
      <c r="E98" s="137"/>
      <c r="F98" s="143"/>
      <c r="G98" s="137"/>
      <c r="H98" s="143"/>
      <c r="J98" s="22"/>
      <c r="K98" s="22"/>
      <c r="L98" s="180"/>
      <c r="M98" s="137"/>
      <c r="N98" s="143"/>
      <c r="O98" s="137"/>
      <c r="P98" s="143"/>
    </row>
    <row r="99" spans="2:16" ht="15" customHeight="1" x14ac:dyDescent="0.25">
      <c r="B99" s="82" t="s">
        <v>250</v>
      </c>
      <c r="C99" s="82"/>
      <c r="D99" s="124">
        <v>3139.8146700000066</v>
      </c>
      <c r="E99" s="164">
        <v>4.3766500000133419</v>
      </c>
      <c r="F99" s="135">
        <v>0.13958655767061146</v>
      </c>
      <c r="G99" s="164">
        <v>134.48796000000539</v>
      </c>
      <c r="H99" s="135">
        <v>4.474986348489395</v>
      </c>
      <c r="J99" s="82" t="s">
        <v>250</v>
      </c>
      <c r="K99" s="82"/>
      <c r="L99" s="124">
        <v>20103.288820000031</v>
      </c>
      <c r="M99" s="164">
        <v>387.14642999972784</v>
      </c>
      <c r="N99" s="135">
        <v>1.9636013087229571</v>
      </c>
      <c r="O99" s="164">
        <v>926.41945999999371</v>
      </c>
      <c r="P99" s="135">
        <v>4.8309212656595548</v>
      </c>
    </row>
    <row r="100" spans="2:16" ht="15" customHeight="1" x14ac:dyDescent="0.25">
      <c r="B100" s="173" t="s">
        <v>228</v>
      </c>
      <c r="C100" s="173"/>
      <c r="D100" s="125">
        <v>119.02603000000002</v>
      </c>
      <c r="E100" s="171">
        <v>3.2730500000000546</v>
      </c>
      <c r="F100" s="172">
        <v>2.827616187505555</v>
      </c>
      <c r="G100" s="171">
        <v>24.03267000000001</v>
      </c>
      <c r="H100" s="172">
        <v>25.299315657431222</v>
      </c>
      <c r="J100" s="173" t="s">
        <v>228</v>
      </c>
      <c r="K100" s="173"/>
      <c r="L100" s="125">
        <v>935.65852999999743</v>
      </c>
      <c r="M100" s="171">
        <v>-4.3529600000033497</v>
      </c>
      <c r="N100" s="172">
        <v>-0.46307519070893477</v>
      </c>
      <c r="O100" s="171">
        <v>51.408089999995127</v>
      </c>
      <c r="P100" s="172">
        <v>5.8137477432292854</v>
      </c>
    </row>
    <row r="101" spans="2:16" ht="15" customHeight="1" x14ac:dyDescent="0.25">
      <c r="B101" s="99" t="s">
        <v>10</v>
      </c>
      <c r="C101" s="99"/>
      <c r="D101" s="180">
        <v>45.657599999999995</v>
      </c>
      <c r="E101" s="137">
        <v>-4.6533999999999978</v>
      </c>
      <c r="F101" s="143">
        <v>-9.2492695434397945</v>
      </c>
      <c r="G101" s="137">
        <v>6.0383699999999934</v>
      </c>
      <c r="H101" s="143">
        <v>15.241007965071489</v>
      </c>
      <c r="J101" s="99" t="s">
        <v>10</v>
      </c>
      <c r="K101" s="99"/>
      <c r="L101" s="180">
        <v>307.93935000000016</v>
      </c>
      <c r="M101" s="137">
        <v>-35.124759999999981</v>
      </c>
      <c r="N101" s="143">
        <v>-10.23854112865375</v>
      </c>
      <c r="O101" s="137">
        <v>-7.5018199999998387</v>
      </c>
      <c r="P101" s="143">
        <v>-2.3781993961028718</v>
      </c>
    </row>
    <row r="102" spans="2:16" ht="15" customHeight="1" x14ac:dyDescent="0.25">
      <c r="B102" s="99" t="s">
        <v>9</v>
      </c>
      <c r="C102" s="99"/>
      <c r="D102" s="180">
        <v>73.368429999999989</v>
      </c>
      <c r="E102" s="137">
        <v>7.9264500000000027</v>
      </c>
      <c r="F102" s="143">
        <v>12.11217936865603</v>
      </c>
      <c r="G102" s="137">
        <v>17.994299999999981</v>
      </c>
      <c r="H102" s="143">
        <v>32.495860431576943</v>
      </c>
      <c r="J102" s="99" t="s">
        <v>9</v>
      </c>
      <c r="K102" s="99"/>
      <c r="L102" s="180">
        <v>627.71917999999857</v>
      </c>
      <c r="M102" s="137">
        <v>30.771799999998734</v>
      </c>
      <c r="N102" s="143">
        <v>5.1548597130954334</v>
      </c>
      <c r="O102" s="137">
        <v>58.909909999997808</v>
      </c>
      <c r="P102" s="143">
        <v>10.356707090937121</v>
      </c>
    </row>
    <row r="103" spans="2:16" ht="15" customHeight="1" x14ac:dyDescent="0.25">
      <c r="B103" s="173" t="s">
        <v>229</v>
      </c>
      <c r="C103" s="173"/>
      <c r="D103" s="125">
        <v>570.75115999999991</v>
      </c>
      <c r="E103" s="171">
        <v>-15.619180000000824</v>
      </c>
      <c r="F103" s="172">
        <v>-2.6637056710611944</v>
      </c>
      <c r="G103" s="171">
        <v>67.81746999999973</v>
      </c>
      <c r="H103" s="172">
        <v>13.484376041700386</v>
      </c>
      <c r="J103" s="173" t="s">
        <v>229</v>
      </c>
      <c r="K103" s="173"/>
      <c r="L103" s="125">
        <v>5077.2247100000068</v>
      </c>
      <c r="M103" s="171">
        <v>44.581709999995837</v>
      </c>
      <c r="N103" s="172">
        <v>0.88585083424345612</v>
      </c>
      <c r="O103" s="171">
        <v>166.70571000005384</v>
      </c>
      <c r="P103" s="172">
        <v>3.3948694628827383</v>
      </c>
    </row>
    <row r="104" spans="2:16" ht="15" customHeight="1" x14ac:dyDescent="0.25">
      <c r="B104" s="99" t="s">
        <v>10</v>
      </c>
      <c r="C104" s="99"/>
      <c r="D104" s="180">
        <v>229.56333000000018</v>
      </c>
      <c r="E104" s="137">
        <v>-11.527959999999723</v>
      </c>
      <c r="F104" s="143">
        <v>-4.7815746475120449</v>
      </c>
      <c r="G104" s="137">
        <v>14.519240000000195</v>
      </c>
      <c r="H104" s="143">
        <v>6.7517503038563689</v>
      </c>
      <c r="J104" s="99" t="s">
        <v>10</v>
      </c>
      <c r="K104" s="99"/>
      <c r="L104" s="180">
        <v>1889.5598000000014</v>
      </c>
      <c r="M104" s="137">
        <v>54.879190000005337</v>
      </c>
      <c r="N104" s="143">
        <v>2.9912121870631978</v>
      </c>
      <c r="O104" s="137">
        <v>123.69076000000086</v>
      </c>
      <c r="P104" s="143">
        <v>7.0045262246627829</v>
      </c>
    </row>
    <row r="105" spans="2:16" ht="15" customHeight="1" x14ac:dyDescent="0.25">
      <c r="B105" s="99" t="s">
        <v>9</v>
      </c>
      <c r="C105" s="99"/>
      <c r="D105" s="180">
        <v>341.18782999999951</v>
      </c>
      <c r="E105" s="137">
        <v>-4.0912200000003054</v>
      </c>
      <c r="F105" s="143">
        <v>-1.1849024723626655</v>
      </c>
      <c r="G105" s="137">
        <v>53.298229999999648</v>
      </c>
      <c r="H105" s="143">
        <v>18.513426674669617</v>
      </c>
      <c r="J105" s="99" t="s">
        <v>9</v>
      </c>
      <c r="K105" s="99"/>
      <c r="L105" s="180">
        <v>3187.6649099999936</v>
      </c>
      <c r="M105" s="137">
        <v>-10.297480000008818</v>
      </c>
      <c r="N105" s="143">
        <v>-0.32200128532495853</v>
      </c>
      <c r="O105" s="137">
        <v>43.014950000013414</v>
      </c>
      <c r="P105" s="143">
        <v>1.3678772056401982</v>
      </c>
    </row>
    <row r="106" spans="2:16" ht="15" customHeight="1" x14ac:dyDescent="0.25">
      <c r="B106" s="173" t="s">
        <v>251</v>
      </c>
      <c r="C106" s="173"/>
      <c r="D106" s="125">
        <v>782.89980000000116</v>
      </c>
      <c r="E106" s="171">
        <v>18.066950000001384</v>
      </c>
      <c r="F106" s="172">
        <v>2.3622089453926236</v>
      </c>
      <c r="G106" s="171">
        <v>34.037170000001197</v>
      </c>
      <c r="H106" s="172">
        <v>4.5451820716439357</v>
      </c>
      <c r="J106" s="173" t="s">
        <v>251</v>
      </c>
      <c r="K106" s="173"/>
      <c r="L106" s="125">
        <v>4930.7632999999587</v>
      </c>
      <c r="M106" s="171">
        <v>241.83305000000291</v>
      </c>
      <c r="N106" s="172">
        <v>5.157531400685798</v>
      </c>
      <c r="O106" s="171">
        <v>295.49209999997584</v>
      </c>
      <c r="P106" s="172">
        <v>6.3748610868761517</v>
      </c>
    </row>
    <row r="107" spans="2:16" ht="15" customHeight="1" x14ac:dyDescent="0.25">
      <c r="B107" s="99" t="s">
        <v>10</v>
      </c>
      <c r="C107" s="99"/>
      <c r="D107" s="180">
        <v>386.4055399999998</v>
      </c>
      <c r="E107" s="137">
        <v>4.7265300000001389</v>
      </c>
      <c r="F107" s="143">
        <v>1.2383520906743541</v>
      </c>
      <c r="G107" s="137">
        <v>35.252320000000054</v>
      </c>
      <c r="H107" s="143">
        <v>10.039013738789038</v>
      </c>
      <c r="J107" s="99" t="s">
        <v>10</v>
      </c>
      <c r="K107" s="99"/>
      <c r="L107" s="180">
        <v>2227.914249999993</v>
      </c>
      <c r="M107" s="137">
        <v>81.017069999980777</v>
      </c>
      <c r="N107" s="143">
        <v>3.7736818863388919</v>
      </c>
      <c r="O107" s="137">
        <v>121.89199999998846</v>
      </c>
      <c r="P107" s="143">
        <v>5.787783106279548</v>
      </c>
    </row>
    <row r="108" spans="2:16" ht="15" customHeight="1" x14ac:dyDescent="0.25">
      <c r="B108" s="99" t="s">
        <v>9</v>
      </c>
      <c r="C108" s="99"/>
      <c r="D108" s="180">
        <v>396.49426</v>
      </c>
      <c r="E108" s="137">
        <v>13.340420000000336</v>
      </c>
      <c r="F108" s="143">
        <v>3.4817398672033022</v>
      </c>
      <c r="G108" s="137">
        <v>-1.2151499999999942</v>
      </c>
      <c r="H108" s="143">
        <v>-0.30553715085595456</v>
      </c>
      <c r="J108" s="99" t="s">
        <v>9</v>
      </c>
      <c r="K108" s="99"/>
      <c r="L108" s="180">
        <v>2702.8490499999939</v>
      </c>
      <c r="M108" s="137">
        <v>160.8159799999944</v>
      </c>
      <c r="N108" s="143">
        <v>6.3262741109813447</v>
      </c>
      <c r="O108" s="137">
        <v>173.60009999999647</v>
      </c>
      <c r="P108" s="143">
        <v>6.8637015743347973</v>
      </c>
    </row>
    <row r="109" spans="2:16" ht="15" customHeight="1" x14ac:dyDescent="0.25">
      <c r="B109" s="173" t="s">
        <v>232</v>
      </c>
      <c r="C109" s="173"/>
      <c r="D109" s="125">
        <v>1667.1376800000023</v>
      </c>
      <c r="E109" s="171">
        <v>-1.3441699999989396</v>
      </c>
      <c r="F109" s="172">
        <v>-8.0562458620619282E-2</v>
      </c>
      <c r="G109" s="171">
        <v>8.6006500000009964</v>
      </c>
      <c r="H109" s="172">
        <v>0.51856846391913791</v>
      </c>
      <c r="J109" s="173" t="s">
        <v>232</v>
      </c>
      <c r="K109" s="173"/>
      <c r="L109" s="125">
        <v>9159.6422799999891</v>
      </c>
      <c r="M109" s="171">
        <v>105.08462999992662</v>
      </c>
      <c r="N109" s="172">
        <v>1.1605716597312181</v>
      </c>
      <c r="O109" s="171">
        <v>412.81355999996958</v>
      </c>
      <c r="P109" s="172">
        <v>4.719579783882736</v>
      </c>
    </row>
    <row r="110" spans="2:16" ht="15" customHeight="1" x14ac:dyDescent="0.25">
      <c r="B110" s="99" t="s">
        <v>10</v>
      </c>
      <c r="C110" s="99"/>
      <c r="D110" s="180">
        <v>882.46997000000067</v>
      </c>
      <c r="E110" s="137">
        <v>11.115880000000288</v>
      </c>
      <c r="F110" s="143">
        <v>1.2757018217473899</v>
      </c>
      <c r="G110" s="137">
        <v>37.84426000000235</v>
      </c>
      <c r="H110" s="143">
        <v>4.4805953160012706</v>
      </c>
      <c r="J110" s="99" t="s">
        <v>10</v>
      </c>
      <c r="K110" s="99"/>
      <c r="L110" s="180">
        <v>4804.5916899999529</v>
      </c>
      <c r="M110" s="137">
        <v>91.282789999984743</v>
      </c>
      <c r="N110" s="143">
        <v>1.9367028967693045</v>
      </c>
      <c r="O110" s="137">
        <v>269.2599199999604</v>
      </c>
      <c r="P110" s="143">
        <v>5.9369398680167791</v>
      </c>
    </row>
    <row r="111" spans="2:16" ht="15" customHeight="1" x14ac:dyDescent="0.25">
      <c r="B111" s="99" t="s">
        <v>9</v>
      </c>
      <c r="C111" s="99"/>
      <c r="D111" s="180">
        <v>784.66770999999972</v>
      </c>
      <c r="E111" s="137">
        <v>-12.460050000000933</v>
      </c>
      <c r="F111" s="143">
        <v>-1.563118313681727</v>
      </c>
      <c r="G111" s="137">
        <v>-29.243609999999308</v>
      </c>
      <c r="H111" s="143">
        <v>-3.5929725120421381</v>
      </c>
      <c r="J111" s="99" t="s">
        <v>9</v>
      </c>
      <c r="K111" s="99"/>
      <c r="L111" s="180">
        <v>4355.0505899999862</v>
      </c>
      <c r="M111" s="137">
        <v>13.801839999997355</v>
      </c>
      <c r="N111" s="143">
        <v>0.31792327034926871</v>
      </c>
      <c r="O111" s="137">
        <v>143.55363999999736</v>
      </c>
      <c r="P111" s="143">
        <v>3.408613177316866</v>
      </c>
    </row>
    <row r="112" spans="2:16" ht="6" customHeight="1" x14ac:dyDescent="0.25">
      <c r="C112" s="51"/>
      <c r="D112" s="180"/>
      <c r="E112" s="137"/>
      <c r="F112" s="143"/>
      <c r="G112" s="137"/>
      <c r="H112" s="143"/>
      <c r="J112" s="51"/>
      <c r="K112" s="51"/>
      <c r="L112" s="180"/>
      <c r="M112" s="137"/>
      <c r="N112" s="143"/>
      <c r="O112" s="137"/>
      <c r="P112" s="143"/>
    </row>
    <row r="113" spans="1:16" ht="15" customHeight="1" x14ac:dyDescent="0.25">
      <c r="B113" s="82" t="s">
        <v>252</v>
      </c>
      <c r="C113" s="82"/>
      <c r="D113" s="124"/>
      <c r="E113" s="164"/>
      <c r="F113" s="135"/>
      <c r="G113" s="164"/>
      <c r="H113" s="135"/>
      <c r="J113" s="82" t="s">
        <v>252</v>
      </c>
      <c r="K113" s="82"/>
      <c r="L113" s="124"/>
      <c r="M113" s="164"/>
      <c r="N113" s="135"/>
      <c r="O113" s="164"/>
      <c r="P113" s="135"/>
    </row>
    <row r="114" spans="1:16" ht="15" customHeight="1" x14ac:dyDescent="0.25">
      <c r="B114" s="103" t="s">
        <v>253</v>
      </c>
      <c r="C114" s="103"/>
      <c r="D114" s="180">
        <v>5.3889043712251903</v>
      </c>
      <c r="E114" s="137">
        <v>-0.17633400653742459</v>
      </c>
      <c r="F114" s="137"/>
      <c r="G114" s="137">
        <v>1.5045622924899305</v>
      </c>
      <c r="H114" s="143"/>
      <c r="J114" s="103" t="s">
        <v>253</v>
      </c>
      <c r="K114" s="103"/>
      <c r="L114" s="180">
        <v>4.6594855617260862</v>
      </c>
      <c r="M114" s="137">
        <v>-0.22784884142125872</v>
      </c>
      <c r="N114" s="137"/>
      <c r="O114" s="137">
        <v>0.94826395073418279</v>
      </c>
      <c r="P114" s="143"/>
    </row>
    <row r="115" spans="1:16" ht="15" customHeight="1" x14ac:dyDescent="0.25">
      <c r="B115" s="99" t="s">
        <v>126</v>
      </c>
      <c r="C115" s="99"/>
      <c r="D115" s="180">
        <v>6.4539258959757593</v>
      </c>
      <c r="E115" s="137">
        <v>-0.45545475477453756</v>
      </c>
      <c r="F115" s="137"/>
      <c r="G115" s="137">
        <v>2.5957005857298596</v>
      </c>
      <c r="J115" s="99" t="s">
        <v>126</v>
      </c>
      <c r="K115" s="99"/>
      <c r="L115" s="180">
        <v>5.8078394840841874</v>
      </c>
      <c r="M115" s="137">
        <v>-0.15272825877184992</v>
      </c>
      <c r="N115" s="137"/>
      <c r="O115" s="137">
        <v>1.5522917499029596</v>
      </c>
    </row>
    <row r="116" spans="1:16" ht="15" customHeight="1" x14ac:dyDescent="0.25">
      <c r="B116" s="99" t="s">
        <v>127</v>
      </c>
      <c r="C116" s="99"/>
      <c r="D116" s="180">
        <v>4.3583364965379889</v>
      </c>
      <c r="E116" s="137">
        <v>9.7898536105459399E-2</v>
      </c>
      <c r="F116" s="137"/>
      <c r="G116" s="137">
        <v>0.44963192308047928</v>
      </c>
      <c r="J116" s="99" t="s">
        <v>127</v>
      </c>
      <c r="K116" s="99"/>
      <c r="L116" s="180">
        <v>3.6846822905448073</v>
      </c>
      <c r="M116" s="137">
        <v>-0.29427450582783354</v>
      </c>
      <c r="N116" s="137"/>
      <c r="O116" s="137">
        <v>0.42762949919595705</v>
      </c>
    </row>
    <row r="117" spans="1:16" x14ac:dyDescent="0.25">
      <c r="B117" s="173" t="s">
        <v>254</v>
      </c>
      <c r="C117" s="173"/>
      <c r="D117" s="180">
        <v>10.790177306866308</v>
      </c>
      <c r="E117" s="137">
        <v>-2.9642202366067405</v>
      </c>
      <c r="F117" s="137"/>
      <c r="G117" s="137">
        <v>2.9442349933266359</v>
      </c>
      <c r="J117" s="173" t="s">
        <v>254</v>
      </c>
      <c r="K117" s="173"/>
      <c r="L117" s="180">
        <v>9.2452884532551085</v>
      </c>
      <c r="M117" s="137">
        <v>-3.5642839267907913</v>
      </c>
      <c r="N117" s="137"/>
      <c r="O117" s="137">
        <v>2.2595243285105617</v>
      </c>
    </row>
    <row r="118" spans="1:16" ht="15" customHeight="1" x14ac:dyDescent="0.25">
      <c r="B118" s="29" t="s">
        <v>119</v>
      </c>
      <c r="C118" s="29"/>
      <c r="D118" s="180">
        <v>11.787957363595748</v>
      </c>
      <c r="E118" s="137">
        <v>-3.2763969957018517</v>
      </c>
      <c r="F118" s="137"/>
      <c r="G118" s="137">
        <v>3.8122437493515191</v>
      </c>
      <c r="J118" s="29" t="s">
        <v>119</v>
      </c>
      <c r="K118" s="29"/>
      <c r="L118" s="180">
        <v>10.717739593359221</v>
      </c>
      <c r="M118" s="137">
        <v>-4.2415802781320426</v>
      </c>
      <c r="N118" s="137"/>
      <c r="O118" s="137">
        <v>2.955833573046883</v>
      </c>
    </row>
    <row r="119" spans="1:16" ht="15" customHeight="1" x14ac:dyDescent="0.25">
      <c r="B119" s="29" t="s">
        <v>120</v>
      </c>
      <c r="C119" s="29"/>
      <c r="D119" s="180">
        <v>9.8246756258465471</v>
      </c>
      <c r="E119" s="137">
        <v>-2.6581063793598023</v>
      </c>
      <c r="F119" s="137"/>
      <c r="G119" s="137">
        <v>2.0997878229290174</v>
      </c>
      <c r="J119" s="29" t="s">
        <v>120</v>
      </c>
      <c r="K119" s="29"/>
      <c r="L119" s="180">
        <v>7.9953687550834953</v>
      </c>
      <c r="M119" s="137">
        <v>-2.9946715537923527</v>
      </c>
      <c r="N119" s="137"/>
      <c r="O119" s="137">
        <v>1.6571933341846767</v>
      </c>
    </row>
    <row r="120" spans="1:16" ht="8.65" customHeight="1" x14ac:dyDescent="0.25">
      <c r="C120" s="51"/>
      <c r="D120" s="123"/>
      <c r="E120" s="137"/>
      <c r="F120" s="137"/>
      <c r="G120" s="137"/>
      <c r="J120" s="195"/>
      <c r="K120" s="51"/>
      <c r="L120" s="123"/>
      <c r="M120" s="137"/>
      <c r="N120" s="137"/>
      <c r="O120" s="137"/>
    </row>
    <row r="121" spans="1:16" ht="15" customHeight="1" x14ac:dyDescent="0.3">
      <c r="B121" s="82" t="s">
        <v>284</v>
      </c>
      <c r="C121" s="82"/>
      <c r="D121" s="124"/>
      <c r="E121" s="181"/>
      <c r="F121" s="164"/>
      <c r="G121" s="164"/>
      <c r="H121" s="35"/>
      <c r="J121" s="82" t="s">
        <v>284</v>
      </c>
      <c r="K121" s="82"/>
      <c r="L121" s="124"/>
      <c r="M121" s="181"/>
      <c r="N121" s="164"/>
      <c r="O121" s="164"/>
      <c r="P121" s="35"/>
    </row>
    <row r="122" spans="1:16" ht="19.149999999999999" customHeight="1" x14ac:dyDescent="0.25">
      <c r="B122" s="186" t="s">
        <v>256</v>
      </c>
      <c r="C122" s="186"/>
      <c r="D122" s="199">
        <v>41.980530050312069</v>
      </c>
      <c r="E122" s="34"/>
      <c r="F122" s="34"/>
      <c r="G122" s="34"/>
      <c r="H122" s="34"/>
      <c r="J122" s="186" t="s">
        <v>256</v>
      </c>
      <c r="K122" s="186"/>
      <c r="L122" s="199">
        <v>43.135935583758013</v>
      </c>
      <c r="M122" s="34"/>
      <c r="N122" s="34"/>
      <c r="O122" s="34"/>
      <c r="P122" s="34"/>
    </row>
    <row r="123" spans="1:16" ht="25" x14ac:dyDescent="0.25">
      <c r="A123" s="132"/>
      <c r="B123" s="197" t="s">
        <v>136</v>
      </c>
      <c r="C123" s="182" t="s">
        <v>162</v>
      </c>
      <c r="D123" s="183">
        <v>8.5194808168847143</v>
      </c>
      <c r="E123" s="184"/>
      <c r="F123" s="184"/>
      <c r="G123" s="184"/>
      <c r="H123" s="184"/>
      <c r="I123" s="184"/>
      <c r="J123" s="198" t="s">
        <v>136</v>
      </c>
      <c r="K123" s="182" t="s">
        <v>163</v>
      </c>
      <c r="L123" s="183">
        <v>6.2754580777809608</v>
      </c>
    </row>
    <row r="124" spans="1:16" x14ac:dyDescent="0.25">
      <c r="A124" s="132"/>
      <c r="B124" s="197" t="s">
        <v>137</v>
      </c>
      <c r="C124" s="182" t="s">
        <v>163</v>
      </c>
      <c r="D124" s="183">
        <v>5.6199449562878234</v>
      </c>
      <c r="E124" s="184"/>
      <c r="F124" s="184"/>
      <c r="G124" s="184"/>
      <c r="H124" s="184"/>
      <c r="I124" s="184"/>
      <c r="J124" s="197" t="s">
        <v>137</v>
      </c>
      <c r="K124" s="182" t="s">
        <v>171</v>
      </c>
      <c r="L124" s="183">
        <v>5.4446134655381657</v>
      </c>
    </row>
    <row r="125" spans="1:16" ht="25" x14ac:dyDescent="0.25">
      <c r="A125" s="132"/>
      <c r="B125" s="197" t="s">
        <v>138</v>
      </c>
      <c r="C125" s="182" t="s">
        <v>166</v>
      </c>
      <c r="D125" s="183">
        <v>4.7681801533069947</v>
      </c>
      <c r="E125" s="184"/>
      <c r="F125" s="184"/>
      <c r="G125" s="184"/>
      <c r="H125" s="184"/>
      <c r="I125" s="184"/>
      <c r="J125" s="197" t="s">
        <v>138</v>
      </c>
      <c r="K125" s="182" t="s">
        <v>162</v>
      </c>
      <c r="L125" s="183">
        <v>5.3131733430062305</v>
      </c>
    </row>
    <row r="126" spans="1:16" x14ac:dyDescent="0.25">
      <c r="A126" s="132"/>
      <c r="B126" s="198" t="s">
        <v>139</v>
      </c>
      <c r="C126" s="182" t="s">
        <v>171</v>
      </c>
      <c r="D126" s="183">
        <v>4.3640259930914596</v>
      </c>
      <c r="E126" s="184"/>
      <c r="F126" s="184"/>
      <c r="G126" s="184"/>
      <c r="H126" s="184"/>
      <c r="I126" s="184"/>
      <c r="J126" s="197" t="s">
        <v>139</v>
      </c>
      <c r="K126" s="182" t="s">
        <v>166</v>
      </c>
      <c r="L126" s="183">
        <v>5.1946996271916186</v>
      </c>
    </row>
    <row r="127" spans="1:16" ht="25" x14ac:dyDescent="0.25">
      <c r="A127" s="132"/>
      <c r="B127" s="197" t="s">
        <v>140</v>
      </c>
      <c r="C127" s="182" t="s">
        <v>167</v>
      </c>
      <c r="D127" s="183">
        <v>4.2230483997489117</v>
      </c>
      <c r="E127" s="184"/>
      <c r="F127" s="184"/>
      <c r="G127" s="184"/>
      <c r="H127" s="184"/>
      <c r="I127" s="184"/>
      <c r="J127" s="197" t="s">
        <v>140</v>
      </c>
      <c r="K127" s="182" t="s">
        <v>173</v>
      </c>
      <c r="L127" s="183">
        <v>4.0977979569023057</v>
      </c>
    </row>
    <row r="128" spans="1:16" ht="25" x14ac:dyDescent="0.25">
      <c r="A128" s="132"/>
      <c r="B128" s="197" t="s">
        <v>267</v>
      </c>
      <c r="C128" s="182" t="s">
        <v>170</v>
      </c>
      <c r="D128" s="183">
        <v>3.2594913566409045</v>
      </c>
      <c r="E128" s="184"/>
      <c r="F128" s="184"/>
      <c r="G128" s="184"/>
      <c r="H128" s="184"/>
      <c r="I128" s="184"/>
      <c r="J128" s="197" t="s">
        <v>267</v>
      </c>
      <c r="K128" s="182" t="s">
        <v>167</v>
      </c>
      <c r="L128" s="183">
        <v>3.9440004252478547</v>
      </c>
    </row>
    <row r="129" spans="1:16" x14ac:dyDescent="0.25">
      <c r="A129" s="132"/>
      <c r="B129" s="197" t="s">
        <v>265</v>
      </c>
      <c r="C129" s="182" t="s">
        <v>174</v>
      </c>
      <c r="D129" s="183">
        <v>2.920156334276629</v>
      </c>
      <c r="E129" s="184"/>
      <c r="F129" s="184"/>
      <c r="G129" s="184"/>
      <c r="H129" s="184"/>
      <c r="I129" s="184"/>
      <c r="J129" s="198" t="s">
        <v>265</v>
      </c>
      <c r="K129" s="182" t="s">
        <v>174</v>
      </c>
      <c r="L129" s="183">
        <v>3.8827767320331863</v>
      </c>
    </row>
    <row r="130" spans="1:16" ht="25" x14ac:dyDescent="0.25">
      <c r="A130" s="132"/>
      <c r="B130" s="197" t="s">
        <v>266</v>
      </c>
      <c r="C130" s="182" t="s">
        <v>173</v>
      </c>
      <c r="D130" s="183">
        <v>2.9089381230617897</v>
      </c>
      <c r="E130" s="184"/>
      <c r="F130" s="184"/>
      <c r="G130" s="184"/>
      <c r="H130" s="184"/>
      <c r="I130" s="184"/>
      <c r="J130" s="197" t="s">
        <v>266</v>
      </c>
      <c r="K130" s="182" t="s">
        <v>164</v>
      </c>
      <c r="L130" s="183">
        <v>3.3840681229786687</v>
      </c>
    </row>
    <row r="131" spans="1:16" x14ac:dyDescent="0.25">
      <c r="A131" s="132"/>
      <c r="B131" s="197" t="s">
        <v>268</v>
      </c>
      <c r="C131" s="182" t="s">
        <v>164</v>
      </c>
      <c r="D131" s="183">
        <v>2.8428114243952218</v>
      </c>
      <c r="E131" s="184"/>
      <c r="F131" s="184"/>
      <c r="G131" s="184"/>
      <c r="H131" s="184"/>
      <c r="I131" s="184"/>
      <c r="J131" s="197" t="s">
        <v>268</v>
      </c>
      <c r="K131" s="182" t="s">
        <v>202</v>
      </c>
      <c r="L131" s="183">
        <v>2.9801018235408061</v>
      </c>
    </row>
    <row r="132" spans="1:16" x14ac:dyDescent="0.25">
      <c r="A132" s="132"/>
      <c r="B132" s="197" t="s">
        <v>264</v>
      </c>
      <c r="C132" s="182" t="s">
        <v>168</v>
      </c>
      <c r="D132" s="183">
        <v>2.5544524926176195</v>
      </c>
      <c r="E132" s="184"/>
      <c r="F132" s="184"/>
      <c r="G132" s="184"/>
      <c r="H132" s="184"/>
      <c r="I132" s="184"/>
      <c r="J132" s="197" t="s">
        <v>264</v>
      </c>
      <c r="K132" s="182" t="s">
        <v>324</v>
      </c>
      <c r="L132" s="183">
        <v>2.6192460095382155</v>
      </c>
    </row>
    <row r="133" spans="1:16" ht="19.149999999999999" customHeight="1" x14ac:dyDescent="0.25">
      <c r="B133" s="186" t="s">
        <v>257</v>
      </c>
      <c r="C133" s="186"/>
      <c r="D133" s="199">
        <v>32.556059098228154</v>
      </c>
      <c r="E133" s="185"/>
      <c r="F133" s="185"/>
      <c r="G133" s="185"/>
      <c r="H133" s="185"/>
      <c r="I133" s="184"/>
      <c r="J133" s="186" t="s">
        <v>257</v>
      </c>
      <c r="K133" s="186"/>
      <c r="L133" s="199">
        <v>29.796120660966153</v>
      </c>
      <c r="M133" s="200"/>
      <c r="N133" s="34"/>
      <c r="O133" s="34"/>
      <c r="P133" s="34"/>
    </row>
    <row r="134" spans="1:16" ht="25" x14ac:dyDescent="0.25">
      <c r="A134" s="132"/>
      <c r="B134" s="197" t="s">
        <v>136</v>
      </c>
      <c r="C134" s="182" t="s">
        <v>170</v>
      </c>
      <c r="D134" s="183">
        <v>5.5751547063543949</v>
      </c>
      <c r="E134" s="184"/>
      <c r="F134" s="184"/>
      <c r="G134" s="184"/>
      <c r="H134" s="184"/>
      <c r="I134" s="184"/>
      <c r="J134" s="198" t="s">
        <v>136</v>
      </c>
      <c r="K134" s="182" t="s">
        <v>171</v>
      </c>
      <c r="L134" s="183">
        <v>4.742284969326378</v>
      </c>
    </row>
    <row r="135" spans="1:16" x14ac:dyDescent="0.25">
      <c r="A135" s="132"/>
      <c r="B135" s="197" t="s">
        <v>137</v>
      </c>
      <c r="C135" s="182" t="s">
        <v>171</v>
      </c>
      <c r="D135" s="183">
        <v>4.8939705351363969</v>
      </c>
      <c r="E135" s="184"/>
      <c r="F135" s="184"/>
      <c r="G135" s="184"/>
      <c r="H135" s="184"/>
      <c r="I135" s="184"/>
      <c r="J135" s="197" t="s">
        <v>137</v>
      </c>
      <c r="K135" s="182" t="s">
        <v>176</v>
      </c>
      <c r="L135" s="183">
        <v>4.5441650587738263</v>
      </c>
    </row>
    <row r="136" spans="1:16" x14ac:dyDescent="0.25">
      <c r="A136" s="132"/>
      <c r="B136" s="197" t="s">
        <v>138</v>
      </c>
      <c r="C136" s="182" t="s">
        <v>176</v>
      </c>
      <c r="D136" s="183">
        <v>3.687573338057311</v>
      </c>
      <c r="E136" s="184"/>
      <c r="F136" s="184"/>
      <c r="G136" s="184"/>
      <c r="H136" s="184"/>
      <c r="I136" s="184"/>
      <c r="J136" s="197" t="s">
        <v>138</v>
      </c>
      <c r="K136" s="182" t="s">
        <v>166</v>
      </c>
      <c r="L136" s="183">
        <v>3.6554467801053128</v>
      </c>
    </row>
    <row r="137" spans="1:16" x14ac:dyDescent="0.25">
      <c r="A137" s="132"/>
      <c r="B137" s="197" t="s">
        <v>139</v>
      </c>
      <c r="C137" s="182" t="s">
        <v>165</v>
      </c>
      <c r="D137" s="183">
        <v>3.3485698787811695</v>
      </c>
      <c r="E137" s="184"/>
      <c r="F137" s="184"/>
      <c r="G137" s="184"/>
      <c r="H137" s="184"/>
      <c r="I137" s="184"/>
      <c r="J137" s="197" t="s">
        <v>139</v>
      </c>
      <c r="K137" s="182" t="s">
        <v>165</v>
      </c>
      <c r="L137" s="183">
        <v>3.3305187190217809</v>
      </c>
    </row>
    <row r="138" spans="1:16" ht="25" x14ac:dyDescent="0.25">
      <c r="A138" s="132"/>
      <c r="B138" s="198" t="s">
        <v>140</v>
      </c>
      <c r="C138" s="182" t="s">
        <v>166</v>
      </c>
      <c r="D138" s="183">
        <v>2.9421911160343153</v>
      </c>
      <c r="E138" s="184"/>
      <c r="F138" s="184"/>
      <c r="G138" s="184"/>
      <c r="H138" s="184"/>
      <c r="I138" s="184"/>
      <c r="J138" s="197" t="s">
        <v>140</v>
      </c>
      <c r="K138" s="182" t="s">
        <v>206</v>
      </c>
      <c r="L138" s="183">
        <v>2.7544446317874227</v>
      </c>
    </row>
    <row r="139" spans="1:16" ht="25" x14ac:dyDescent="0.25">
      <c r="A139" s="132"/>
      <c r="B139" s="198" t="s">
        <v>267</v>
      </c>
      <c r="C139" s="182" t="s">
        <v>162</v>
      </c>
      <c r="D139" s="183">
        <v>2.5866195687944242</v>
      </c>
      <c r="E139" s="184"/>
      <c r="F139" s="184"/>
      <c r="G139" s="184"/>
      <c r="H139" s="184"/>
      <c r="I139" s="184"/>
      <c r="J139" s="197" t="s">
        <v>267</v>
      </c>
      <c r="K139" s="182" t="s">
        <v>175</v>
      </c>
      <c r="L139" s="183">
        <v>2.6925029022488354</v>
      </c>
    </row>
    <row r="140" spans="1:16" ht="25" x14ac:dyDescent="0.25">
      <c r="A140" s="132"/>
      <c r="B140" s="198" t="s">
        <v>265</v>
      </c>
      <c r="C140" s="182" t="s">
        <v>172</v>
      </c>
      <c r="D140" s="183">
        <v>2.5265036923216715</v>
      </c>
      <c r="E140" s="184"/>
      <c r="F140" s="184"/>
      <c r="G140" s="184"/>
      <c r="H140" s="184"/>
      <c r="I140" s="184"/>
      <c r="J140" s="197" t="s">
        <v>265</v>
      </c>
      <c r="K140" s="182" t="s">
        <v>170</v>
      </c>
      <c r="L140" s="183">
        <v>2.6379273927031122</v>
      </c>
    </row>
    <row r="141" spans="1:16" x14ac:dyDescent="0.25">
      <c r="A141" s="132"/>
      <c r="B141" s="197" t="s">
        <v>266</v>
      </c>
      <c r="C141" s="182" t="s">
        <v>169</v>
      </c>
      <c r="D141" s="183">
        <v>2.4453308401446305</v>
      </c>
      <c r="E141" s="184"/>
      <c r="F141" s="184"/>
      <c r="G141" s="184"/>
      <c r="H141" s="184"/>
      <c r="I141" s="184"/>
      <c r="J141" s="198" t="s">
        <v>266</v>
      </c>
      <c r="K141" s="182" t="s">
        <v>174</v>
      </c>
      <c r="L141" s="183">
        <v>1.90617117281828</v>
      </c>
    </row>
    <row r="142" spans="1:16" x14ac:dyDescent="0.25">
      <c r="A142" s="132"/>
      <c r="B142" s="197" t="s">
        <v>268</v>
      </c>
      <c r="C142" s="182" t="s">
        <v>320</v>
      </c>
      <c r="D142" s="183">
        <v>2.3131909698117581</v>
      </c>
      <c r="E142" s="184"/>
      <c r="F142" s="184"/>
      <c r="G142" s="184"/>
      <c r="H142" s="184"/>
      <c r="I142" s="184"/>
      <c r="J142" s="198" t="s">
        <v>268</v>
      </c>
      <c r="K142" s="182" t="s">
        <v>207</v>
      </c>
      <c r="L142" s="183">
        <v>1.7801590099773847</v>
      </c>
    </row>
    <row r="143" spans="1:16" x14ac:dyDescent="0.25">
      <c r="A143" s="132"/>
      <c r="B143" s="198" t="s">
        <v>264</v>
      </c>
      <c r="C143" s="182" t="s">
        <v>174</v>
      </c>
      <c r="D143" s="183">
        <v>2.2369544527920828</v>
      </c>
      <c r="E143" s="184"/>
      <c r="F143" s="184"/>
      <c r="G143" s="184"/>
      <c r="H143" s="184"/>
      <c r="I143" s="184"/>
      <c r="J143" s="198" t="s">
        <v>264</v>
      </c>
      <c r="K143" s="182" t="s">
        <v>322</v>
      </c>
      <c r="L143" s="183">
        <v>1.7525000242038196</v>
      </c>
    </row>
    <row r="144" spans="1:16" ht="7.15" customHeight="1" x14ac:dyDescent="0.25">
      <c r="B144" s="104"/>
      <c r="C144" s="104"/>
      <c r="D144" s="126"/>
      <c r="E144" s="70"/>
      <c r="F144" s="70"/>
      <c r="G144" s="70"/>
      <c r="H144" s="70"/>
      <c r="I144" s="137"/>
      <c r="J144" s="104"/>
      <c r="K144" s="104"/>
      <c r="L144" s="126"/>
      <c r="M144" s="70"/>
      <c r="N144" s="70"/>
      <c r="O144" s="70"/>
      <c r="P144" s="70"/>
    </row>
    <row r="145" spans="2:3" ht="6" customHeight="1" x14ac:dyDescent="0.25">
      <c r="C145" s="71"/>
    </row>
    <row r="146" spans="2:3" x14ac:dyDescent="0.25">
      <c r="B146" s="291" t="s">
        <v>319</v>
      </c>
      <c r="C146" s="71"/>
    </row>
    <row r="147" spans="2:3" x14ac:dyDescent="0.25">
      <c r="B147" s="290" t="s">
        <v>318</v>
      </c>
      <c r="C147" s="71"/>
    </row>
    <row r="148" spans="2:3" x14ac:dyDescent="0.25">
      <c r="C148" s="71"/>
    </row>
    <row r="149" spans="2:3" x14ac:dyDescent="0.25">
      <c r="C149" s="71"/>
    </row>
    <row r="150" spans="2:3" x14ac:dyDescent="0.25">
      <c r="C150" s="71"/>
    </row>
    <row r="151" spans="2:3" x14ac:dyDescent="0.25">
      <c r="C151" s="71"/>
    </row>
    <row r="152" spans="2:3" x14ac:dyDescent="0.25">
      <c r="C152" s="71"/>
    </row>
    <row r="153" spans="2:3" x14ac:dyDescent="0.25">
      <c r="C153" s="71"/>
    </row>
  </sheetData>
  <mergeCells count="8">
    <mergeCell ref="B8:C10"/>
    <mergeCell ref="J8:K10"/>
    <mergeCell ref="L8:L10"/>
    <mergeCell ref="M8:N9"/>
    <mergeCell ref="O8:P9"/>
    <mergeCell ref="D8:D10"/>
    <mergeCell ref="E8:F9"/>
    <mergeCell ref="G8:H9"/>
  </mergeCells>
  <conditionalFormatting sqref="D77">
    <cfRule type="expression" dxfId="37" priority="17">
      <formula>D77&lt;5</formula>
    </cfRule>
  </conditionalFormatting>
  <conditionalFormatting sqref="D78:D119">
    <cfRule type="expression" dxfId="36" priority="16">
      <formula>"trim_actual!e217&lt;5"</formula>
    </cfRule>
  </conditionalFormatting>
  <conditionalFormatting sqref="L77">
    <cfRule type="expression" dxfId="35" priority="2">
      <formula>L77&lt;5</formula>
    </cfRule>
  </conditionalFormatting>
  <conditionalFormatting sqref="L78:L119">
    <cfRule type="expression" dxfId="34" priority="1">
      <formula>"trim_actual!e217&lt;5"</formula>
    </cfRule>
  </conditionalFormatting>
  <conditionalFormatting sqref="L123:L132">
    <cfRule type="expression" dxfId="33" priority="131">
      <formula>#REF!&lt;5</formula>
    </cfRule>
  </conditionalFormatting>
  <conditionalFormatting sqref="L134:L143">
    <cfRule type="expression" dxfId="32" priority="132">
      <formula>#REF!&lt;5</formula>
    </cfRule>
  </conditionalFormatting>
  <conditionalFormatting sqref="D123:D132">
    <cfRule type="expression" dxfId="31" priority="139">
      <formula>#REF!&lt;5</formula>
    </cfRule>
  </conditionalFormatting>
  <conditionalFormatting sqref="D134:D143">
    <cfRule type="expression" dxfId="30" priority="140">
      <formula>#REF!&lt;5</formula>
    </cfRule>
  </conditionalFormatting>
  <hyperlinks>
    <hyperlink ref="P5" location="ÍNDICE!B15" display="ÍNDICE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showGridLines="0" workbookViewId="0">
      <selection activeCell="B6" sqref="B6"/>
    </sheetView>
  </sheetViews>
  <sheetFormatPr baseColWidth="10" defaultRowHeight="14.5" x14ac:dyDescent="0.35"/>
  <cols>
    <col min="1" max="1" width="1.81640625" style="156" customWidth="1"/>
    <col min="2" max="2" width="1.81640625" style="12" customWidth="1"/>
    <col min="3" max="3" width="50.7265625" customWidth="1"/>
    <col min="4" max="8" width="10.81640625" customWidth="1"/>
    <col min="9" max="9" width="1.81640625" style="156" customWidth="1"/>
    <col min="10" max="10" width="1.81640625" customWidth="1"/>
    <col min="11" max="11" width="50.7265625" customWidth="1"/>
    <col min="16" max="16" width="10.81640625" customWidth="1"/>
  </cols>
  <sheetData>
    <row r="1" spans="1:16" s="12" customFormat="1" x14ac:dyDescent="0.35">
      <c r="A1" s="156"/>
      <c r="I1" s="156"/>
    </row>
    <row r="2" spans="1:16" s="12" customFormat="1" x14ac:dyDescent="0.35">
      <c r="A2" s="156"/>
      <c r="I2" s="156"/>
    </row>
    <row r="3" spans="1:16" s="12" customFormat="1" x14ac:dyDescent="0.35">
      <c r="A3" s="156"/>
      <c r="I3" s="156"/>
    </row>
    <row r="4" spans="1:16" s="12" customFormat="1" x14ac:dyDescent="0.35">
      <c r="A4" s="156"/>
      <c r="I4" s="156"/>
    </row>
    <row r="5" spans="1:16" s="12" customFormat="1" x14ac:dyDescent="0.35">
      <c r="A5" s="156"/>
      <c r="I5" s="156"/>
      <c r="P5" s="98" t="s">
        <v>125</v>
      </c>
    </row>
    <row r="6" spans="1:16" ht="15.5" x14ac:dyDescent="0.35">
      <c r="B6" s="4" t="s">
        <v>282</v>
      </c>
      <c r="J6" s="4"/>
    </row>
    <row r="7" spans="1:16" x14ac:dyDescent="0.35">
      <c r="C7" s="5"/>
      <c r="D7" s="375"/>
      <c r="E7" s="375"/>
      <c r="F7" s="375"/>
      <c r="G7" s="375"/>
      <c r="H7" s="375"/>
    </row>
    <row r="8" spans="1:16" s="10" customFormat="1" ht="15" customHeight="1" x14ac:dyDescent="0.35">
      <c r="A8" s="156"/>
      <c r="B8" s="369" t="s">
        <v>118</v>
      </c>
      <c r="C8" s="370"/>
      <c r="D8" s="356" t="s">
        <v>323</v>
      </c>
      <c r="E8" s="368" t="s">
        <v>33</v>
      </c>
      <c r="F8" s="368"/>
      <c r="G8" s="368" t="s">
        <v>34</v>
      </c>
      <c r="H8" s="368"/>
      <c r="I8" s="156"/>
      <c r="J8" s="369" t="s">
        <v>54</v>
      </c>
      <c r="K8" s="370"/>
      <c r="L8" s="356" t="s">
        <v>323</v>
      </c>
      <c r="M8" s="368" t="s">
        <v>33</v>
      </c>
      <c r="N8" s="368"/>
      <c r="O8" s="368" t="s">
        <v>34</v>
      </c>
      <c r="P8" s="368"/>
    </row>
    <row r="9" spans="1:16" s="10" customFormat="1" ht="15" customHeight="1" x14ac:dyDescent="0.35">
      <c r="A9" s="156"/>
      <c r="B9" s="371"/>
      <c r="C9" s="372"/>
      <c r="D9" s="357"/>
      <c r="E9" s="368"/>
      <c r="F9" s="368"/>
      <c r="G9" s="368"/>
      <c r="H9" s="368"/>
      <c r="I9" s="156"/>
      <c r="J9" s="371"/>
      <c r="K9" s="372"/>
      <c r="L9" s="357"/>
      <c r="M9" s="368"/>
      <c r="N9" s="368"/>
      <c r="O9" s="368"/>
      <c r="P9" s="368"/>
    </row>
    <row r="10" spans="1:16" s="10" customFormat="1" ht="15" customHeight="1" x14ac:dyDescent="0.35">
      <c r="A10" s="156"/>
      <c r="B10" s="373"/>
      <c r="C10" s="374"/>
      <c r="D10" s="358"/>
      <c r="E10" s="75" t="s">
        <v>3</v>
      </c>
      <c r="F10" s="76" t="s">
        <v>4</v>
      </c>
      <c r="G10" s="75" t="s">
        <v>3</v>
      </c>
      <c r="H10" s="76" t="s">
        <v>4</v>
      </c>
      <c r="I10" s="156"/>
      <c r="J10" s="373"/>
      <c r="K10" s="374"/>
      <c r="L10" s="358"/>
      <c r="M10" s="75" t="s">
        <v>3</v>
      </c>
      <c r="N10" s="76" t="s">
        <v>4</v>
      </c>
      <c r="O10" s="75" t="s">
        <v>3</v>
      </c>
      <c r="P10" s="76" t="s">
        <v>4</v>
      </c>
    </row>
    <row r="11" spans="1:16" s="12" customFormat="1" ht="7.15" customHeight="1" x14ac:dyDescent="0.35">
      <c r="A11" s="156"/>
      <c r="C11" s="108"/>
      <c r="D11" s="105"/>
      <c r="E11" s="106"/>
      <c r="F11" s="107"/>
      <c r="G11" s="106"/>
      <c r="H11" s="107"/>
      <c r="I11" s="109"/>
      <c r="J11" s="109"/>
      <c r="K11" s="108"/>
      <c r="L11" s="105"/>
      <c r="M11" s="106"/>
      <c r="N11" s="107"/>
      <c r="O11" s="106"/>
      <c r="P11" s="107"/>
    </row>
    <row r="12" spans="1:16" s="12" customFormat="1" x14ac:dyDescent="0.35">
      <c r="A12" s="156"/>
      <c r="B12" s="29" t="s">
        <v>258</v>
      </c>
      <c r="C12" s="29"/>
      <c r="D12" s="164">
        <v>433.49980999999974</v>
      </c>
      <c r="E12" s="164">
        <v>-2.2646200000000931</v>
      </c>
      <c r="F12" s="135">
        <v>-0.51968904391762294</v>
      </c>
      <c r="G12" s="164">
        <v>-25.567200000000526</v>
      </c>
      <c r="H12" s="135">
        <v>-5.569382997048848</v>
      </c>
      <c r="I12" s="109"/>
      <c r="J12" s="29" t="s">
        <v>258</v>
      </c>
      <c r="K12" s="29"/>
      <c r="L12" s="164">
        <v>3467.3534699999873</v>
      </c>
      <c r="M12" s="164">
        <v>-119.00160000001142</v>
      </c>
      <c r="N12" s="135">
        <v>-3.3181767470673549</v>
      </c>
      <c r="O12" s="164">
        <v>-255.57363999998915</v>
      </c>
      <c r="P12" s="135">
        <v>-6.864857475009515</v>
      </c>
    </row>
    <row r="13" spans="1:16" s="12" customFormat="1" x14ac:dyDescent="0.35">
      <c r="A13" s="156"/>
      <c r="B13" s="29" t="s">
        <v>119</v>
      </c>
      <c r="C13" s="29"/>
      <c r="D13" s="189">
        <v>229.30648999999988</v>
      </c>
      <c r="E13" s="137">
        <v>0.80495999999988044</v>
      </c>
      <c r="F13" s="143">
        <v>0.35227772873112428</v>
      </c>
      <c r="G13" s="137">
        <v>-17.212830000000139</v>
      </c>
      <c r="H13" s="143">
        <v>-6.98234523768771</v>
      </c>
      <c r="I13" s="109"/>
      <c r="J13" s="29" t="s">
        <v>119</v>
      </c>
      <c r="K13" s="29"/>
      <c r="L13" s="189">
        <v>1819.8138700000027</v>
      </c>
      <c r="M13" s="137">
        <v>-90.628730000003543</v>
      </c>
      <c r="N13" s="143">
        <v>-4.7438604017730341</v>
      </c>
      <c r="O13" s="137">
        <v>-145.7172199999975</v>
      </c>
      <c r="P13" s="143">
        <v>-7.4136308879244126</v>
      </c>
    </row>
    <row r="14" spans="1:16" s="12" customFormat="1" x14ac:dyDescent="0.35">
      <c r="A14" s="156"/>
      <c r="B14" s="29" t="s">
        <v>120</v>
      </c>
      <c r="C14" s="29"/>
      <c r="D14" s="189">
        <v>204.19331999999991</v>
      </c>
      <c r="E14" s="137">
        <v>-3.0695799999999736</v>
      </c>
      <c r="F14" s="143">
        <v>-1.4810079372622766</v>
      </c>
      <c r="G14" s="137">
        <v>-8.3543700000001593</v>
      </c>
      <c r="H14" s="143">
        <v>-3.9305861192846407</v>
      </c>
      <c r="I14" s="109"/>
      <c r="J14" s="29" t="s">
        <v>120</v>
      </c>
      <c r="K14" s="29"/>
      <c r="L14" s="189">
        <v>1647.5396000000005</v>
      </c>
      <c r="M14" s="137">
        <v>-28.372870000006287</v>
      </c>
      <c r="N14" s="143">
        <v>-1.6929804215852755</v>
      </c>
      <c r="O14" s="137">
        <v>-109.85642000000189</v>
      </c>
      <c r="P14" s="143">
        <v>-6.2510907473206743</v>
      </c>
    </row>
    <row r="15" spans="1:16" s="109" customFormat="1" ht="7.15" customHeight="1" x14ac:dyDescent="0.3">
      <c r="D15" s="293"/>
      <c r="E15" s="137"/>
      <c r="F15" s="143"/>
      <c r="G15" s="137"/>
      <c r="H15" s="143"/>
      <c r="L15" s="293"/>
      <c r="M15" s="137"/>
      <c r="N15" s="143"/>
      <c r="O15" s="137"/>
      <c r="P15" s="143"/>
    </row>
    <row r="16" spans="1:16" s="12" customFormat="1" x14ac:dyDescent="0.35">
      <c r="A16" s="156"/>
      <c r="B16" s="82" t="s">
        <v>198</v>
      </c>
      <c r="C16" s="82"/>
      <c r="D16" s="294">
        <v>433.49980999999974</v>
      </c>
      <c r="E16" s="164">
        <v>-2.2646200000000931</v>
      </c>
      <c r="F16" s="135">
        <v>-0.51968904391762294</v>
      </c>
      <c r="G16" s="164">
        <v>-25.567200000000526</v>
      </c>
      <c r="H16" s="135">
        <v>-5.569382997048848</v>
      </c>
      <c r="I16" s="129"/>
      <c r="J16" s="82" t="s">
        <v>198</v>
      </c>
      <c r="K16" s="82"/>
      <c r="L16" s="294">
        <v>3467.3534699999873</v>
      </c>
      <c r="M16" s="164">
        <v>-119.00160000001142</v>
      </c>
      <c r="N16" s="135">
        <v>-3.3181767470673549</v>
      </c>
      <c r="O16" s="164">
        <v>-255.57363999998915</v>
      </c>
      <c r="P16" s="135">
        <v>-6.864857475009515</v>
      </c>
    </row>
    <row r="17" spans="1:16" s="12" customFormat="1" x14ac:dyDescent="0.35">
      <c r="A17" s="156"/>
      <c r="B17" s="29" t="s">
        <v>197</v>
      </c>
      <c r="C17" s="29"/>
      <c r="D17" s="295">
        <v>229.86648999999983</v>
      </c>
      <c r="E17" s="171">
        <v>-0.59224000000011756</v>
      </c>
      <c r="F17" s="172">
        <v>-0.25698310495772603</v>
      </c>
      <c r="G17" s="171">
        <v>-80.907800000000407</v>
      </c>
      <c r="H17" s="172">
        <v>-26.034264288722326</v>
      </c>
      <c r="I17" s="109"/>
      <c r="J17" s="29" t="s">
        <v>197</v>
      </c>
      <c r="K17" s="29"/>
      <c r="L17" s="295">
        <v>1784.7651800000017</v>
      </c>
      <c r="M17" s="171">
        <v>-16.862250000001723</v>
      </c>
      <c r="N17" s="172">
        <v>-0.93594545238477167</v>
      </c>
      <c r="O17" s="171">
        <v>-545.94882999999891</v>
      </c>
      <c r="P17" s="172">
        <v>-23.424102127399095</v>
      </c>
    </row>
    <row r="18" spans="1:16" s="12" customFormat="1" x14ac:dyDescent="0.35">
      <c r="A18" s="156"/>
      <c r="B18" s="99" t="s">
        <v>126</v>
      </c>
      <c r="C18" s="99"/>
      <c r="D18" s="127">
        <v>121.56162999999999</v>
      </c>
      <c r="E18" s="137">
        <v>-5.825290000000038</v>
      </c>
      <c r="F18" s="143">
        <v>-4.5729106253609331</v>
      </c>
      <c r="G18" s="137">
        <v>-45.85335000000002</v>
      </c>
      <c r="H18" s="143">
        <v>-27.38903651274218</v>
      </c>
      <c r="I18" s="109"/>
      <c r="J18" s="99" t="s">
        <v>126</v>
      </c>
      <c r="K18" s="99"/>
      <c r="L18" s="127">
        <v>900.00233999999841</v>
      </c>
      <c r="M18" s="137">
        <v>-33.691450000000145</v>
      </c>
      <c r="N18" s="143">
        <v>-3.6084046355283448</v>
      </c>
      <c r="O18" s="137">
        <v>-297.12507000000028</v>
      </c>
      <c r="P18" s="143">
        <v>-24.819836845937786</v>
      </c>
    </row>
    <row r="19" spans="1:16" s="12" customFormat="1" x14ac:dyDescent="0.35">
      <c r="A19" s="156"/>
      <c r="B19" s="99" t="s">
        <v>127</v>
      </c>
      <c r="C19" s="99"/>
      <c r="D19" s="127">
        <v>108.30486000000002</v>
      </c>
      <c r="E19" s="137">
        <v>5.2330499999999915</v>
      </c>
      <c r="F19" s="143">
        <v>5.07709139870542</v>
      </c>
      <c r="G19" s="137">
        <v>-35.054449999999946</v>
      </c>
      <c r="H19" s="143">
        <v>-24.45216149547592</v>
      </c>
      <c r="I19" s="109"/>
      <c r="J19" s="99" t="s">
        <v>127</v>
      </c>
      <c r="K19" s="99"/>
      <c r="L19" s="127">
        <v>884.76283999999987</v>
      </c>
      <c r="M19" s="137">
        <v>16.829200000000128</v>
      </c>
      <c r="N19" s="143">
        <v>1.9389961656515595</v>
      </c>
      <c r="O19" s="137">
        <v>-248.82375999999863</v>
      </c>
      <c r="P19" s="143">
        <v>-21.950132438050957</v>
      </c>
    </row>
    <row r="20" spans="1:16" s="12" customFormat="1" x14ac:dyDescent="0.35">
      <c r="A20" s="156"/>
      <c r="B20" s="29" t="s">
        <v>199</v>
      </c>
      <c r="C20" s="29"/>
      <c r="D20" s="295">
        <v>203.63331999999991</v>
      </c>
      <c r="E20" s="171">
        <v>-1.672380000000004</v>
      </c>
      <c r="F20" s="172">
        <v>-0.81458040375888174</v>
      </c>
      <c r="G20" s="171">
        <v>55.34059999999991</v>
      </c>
      <c r="H20" s="172">
        <v>37.318487380904429</v>
      </c>
      <c r="I20" s="109"/>
      <c r="J20" s="29" t="s">
        <v>199</v>
      </c>
      <c r="K20" s="29"/>
      <c r="L20" s="295">
        <v>1682.5882900000024</v>
      </c>
      <c r="M20" s="171">
        <v>-102.13935000000583</v>
      </c>
      <c r="N20" s="172">
        <v>-5.722965662144702</v>
      </c>
      <c r="O20" s="171">
        <v>290.3751900000027</v>
      </c>
      <c r="P20" s="172">
        <v>20.857093644644124</v>
      </c>
    </row>
    <row r="21" spans="1:16" s="12" customFormat="1" x14ac:dyDescent="0.35">
      <c r="A21" s="156"/>
      <c r="B21" s="99" t="s">
        <v>126</v>
      </c>
      <c r="C21" s="99"/>
      <c r="D21" s="127">
        <v>107.74486000000003</v>
      </c>
      <c r="E21" s="137">
        <v>6.6302500000000322</v>
      </c>
      <c r="F21" s="143">
        <v>6.5571632032206111</v>
      </c>
      <c r="G21" s="137">
        <v>28.640520000000009</v>
      </c>
      <c r="H21" s="143">
        <v>36.206003362141701</v>
      </c>
      <c r="I21" s="109"/>
      <c r="J21" s="99" t="s">
        <v>126</v>
      </c>
      <c r="K21" s="99"/>
      <c r="L21" s="127">
        <v>919.81152999999756</v>
      </c>
      <c r="M21" s="137">
        <v>-56.937280000001465</v>
      </c>
      <c r="N21" s="143">
        <v>-5.8292653563613186</v>
      </c>
      <c r="O21" s="137">
        <v>151.40784999999687</v>
      </c>
      <c r="P21" s="143">
        <v>19.704206778395019</v>
      </c>
    </row>
    <row r="22" spans="1:16" s="12" customFormat="1" x14ac:dyDescent="0.35">
      <c r="A22" s="156"/>
      <c r="B22" s="99" t="s">
        <v>127</v>
      </c>
      <c r="C22" s="99"/>
      <c r="D22" s="127">
        <v>95.888459999999995</v>
      </c>
      <c r="E22" s="137">
        <v>-8.3026299999999793</v>
      </c>
      <c r="F22" s="143">
        <v>-7.9686564369371524</v>
      </c>
      <c r="G22" s="137">
        <v>26.700079999999986</v>
      </c>
      <c r="H22" s="143">
        <v>38.590410701912617</v>
      </c>
      <c r="I22" s="109"/>
      <c r="J22" s="99" t="s">
        <v>127</v>
      </c>
      <c r="K22" s="99"/>
      <c r="L22" s="127">
        <v>762.77675999999917</v>
      </c>
      <c r="M22" s="137">
        <v>-45.202069999999594</v>
      </c>
      <c r="N22" s="143">
        <v>-5.5944621717378027</v>
      </c>
      <c r="O22" s="137">
        <v>138.96733999999856</v>
      </c>
      <c r="P22" s="143">
        <v>22.277210882772238</v>
      </c>
    </row>
    <row r="23" spans="1:16" s="11" customFormat="1" x14ac:dyDescent="0.35">
      <c r="B23" s="29" t="s">
        <v>200</v>
      </c>
      <c r="C23" s="29"/>
      <c r="D23" s="295">
        <v>53.314579999999992</v>
      </c>
      <c r="E23" s="171">
        <v>2.3902699999999726</v>
      </c>
      <c r="F23" s="172">
        <v>4.6937700284991166</v>
      </c>
      <c r="G23" s="171">
        <v>11.665649999999992</v>
      </c>
      <c r="H23" s="172">
        <v>28.009483076756112</v>
      </c>
      <c r="I23" s="110"/>
      <c r="J23" s="29" t="s">
        <v>200</v>
      </c>
      <c r="K23" s="29"/>
      <c r="L23" s="295">
        <v>361.93826999999999</v>
      </c>
      <c r="M23" s="171">
        <v>-23.891369999999824</v>
      </c>
      <c r="N23" s="172">
        <v>-6.1922070061801975</v>
      </c>
      <c r="O23" s="171">
        <v>12.617759999999805</v>
      </c>
      <c r="P23" s="172">
        <v>3.6120867910102987</v>
      </c>
    </row>
    <row r="24" spans="1:16" s="12" customFormat="1" x14ac:dyDescent="0.35">
      <c r="A24" s="156"/>
      <c r="B24" s="99" t="s">
        <v>126</v>
      </c>
      <c r="C24" s="99"/>
      <c r="D24" s="127">
        <v>36.721949999999993</v>
      </c>
      <c r="E24" s="137">
        <v>6.9722899999999832</v>
      </c>
      <c r="F24" s="143">
        <v>23.436536753697283</v>
      </c>
      <c r="G24" s="137">
        <v>12.201649999999997</v>
      </c>
      <c r="H24" s="143">
        <v>49.761422168570533</v>
      </c>
      <c r="I24" s="109"/>
      <c r="J24" s="99" t="s">
        <v>126</v>
      </c>
      <c r="K24" s="99"/>
      <c r="L24" s="127">
        <v>192.53711000000007</v>
      </c>
      <c r="M24" s="137">
        <v>-4.7355900000000588</v>
      </c>
      <c r="N24" s="143">
        <v>-2.4005298249580704</v>
      </c>
      <c r="O24" s="137">
        <v>5.3839299999999923</v>
      </c>
      <c r="P24" s="143">
        <v>2.8767504778705728</v>
      </c>
    </row>
    <row r="25" spans="1:16" s="12" customFormat="1" x14ac:dyDescent="0.35">
      <c r="A25" s="156"/>
      <c r="B25" s="99" t="s">
        <v>127</v>
      </c>
      <c r="C25" s="99"/>
      <c r="D25" s="127">
        <v>16.59263</v>
      </c>
      <c r="E25" s="137">
        <v>-4.58202</v>
      </c>
      <c r="F25" s="143">
        <v>-21.63917703480341</v>
      </c>
      <c r="G25" s="137">
        <v>-0.53599999999999781</v>
      </c>
      <c r="H25" s="143">
        <v>-3.1292636947613346</v>
      </c>
      <c r="I25" s="109"/>
      <c r="J25" s="99" t="s">
        <v>127</v>
      </c>
      <c r="K25" s="99"/>
      <c r="L25" s="127">
        <v>169.40116000000015</v>
      </c>
      <c r="M25" s="137">
        <v>-19.155779999999794</v>
      </c>
      <c r="N25" s="143">
        <v>-10.15914874307984</v>
      </c>
      <c r="O25" s="137">
        <v>7.2338300000000402</v>
      </c>
      <c r="P25" s="143">
        <v>4.4607196776317579</v>
      </c>
    </row>
    <row r="26" spans="1:16" x14ac:dyDescent="0.35">
      <c r="B26" s="29" t="s">
        <v>201</v>
      </c>
      <c r="C26" s="29"/>
      <c r="D26" s="295">
        <v>380.18522999999982</v>
      </c>
      <c r="E26" s="171">
        <v>-4.6548900000001368</v>
      </c>
      <c r="F26" s="172">
        <v>-1.2095646368679382</v>
      </c>
      <c r="G26" s="171">
        <v>-37.232850000000212</v>
      </c>
      <c r="H26" s="172">
        <v>-8.9197981074514558</v>
      </c>
      <c r="I26" s="109"/>
      <c r="J26" s="29" t="s">
        <v>201</v>
      </c>
      <c r="K26" s="29"/>
      <c r="L26" s="295">
        <v>3105.4151999999849</v>
      </c>
      <c r="M26" s="171">
        <v>-95.110230000013871</v>
      </c>
      <c r="N26" s="172">
        <v>-2.9717067425398938</v>
      </c>
      <c r="O26" s="171">
        <v>-268.19139999998652</v>
      </c>
      <c r="P26" s="172">
        <v>-7.949693956609778</v>
      </c>
    </row>
    <row r="27" spans="1:16" x14ac:dyDescent="0.35">
      <c r="B27" s="99" t="s">
        <v>126</v>
      </c>
      <c r="C27" s="99"/>
      <c r="D27" s="127">
        <v>192.58453999999983</v>
      </c>
      <c r="E27" s="137">
        <v>-6.1673300000001916</v>
      </c>
      <c r="F27" s="143">
        <v>-3.1030299236933843</v>
      </c>
      <c r="G27" s="137">
        <v>-29.414480000000225</v>
      </c>
      <c r="H27" s="143">
        <v>-13.249824255981054</v>
      </c>
      <c r="I27" s="109"/>
      <c r="J27" s="99" t="s">
        <v>126</v>
      </c>
      <c r="K27" s="99"/>
      <c r="L27" s="127">
        <v>1627.276760000002</v>
      </c>
      <c r="M27" s="137">
        <v>-85.893140000001495</v>
      </c>
      <c r="N27" s="143">
        <v>-5.0136965399638029</v>
      </c>
      <c r="O27" s="137">
        <v>-151.10114999999905</v>
      </c>
      <c r="P27" s="143">
        <v>-8.4965714626987818</v>
      </c>
    </row>
    <row r="28" spans="1:16" x14ac:dyDescent="0.35">
      <c r="B28" s="99" t="s">
        <v>127</v>
      </c>
      <c r="C28" s="99"/>
      <c r="D28" s="127">
        <v>187.60068999999993</v>
      </c>
      <c r="E28" s="137">
        <v>1.5124400000000549</v>
      </c>
      <c r="F28" s="143">
        <v>0.81275416368310971</v>
      </c>
      <c r="G28" s="137">
        <v>-7.8183700000001011</v>
      </c>
      <c r="H28" s="143">
        <v>-4.0008226423769031</v>
      </c>
      <c r="I28" s="109"/>
      <c r="J28" s="99" t="s">
        <v>127</v>
      </c>
      <c r="K28" s="99"/>
      <c r="L28" s="127">
        <v>1478.1384399999984</v>
      </c>
      <c r="M28" s="137">
        <v>-9.217090000007147</v>
      </c>
      <c r="N28" s="143">
        <v>-0.61969648911092179</v>
      </c>
      <c r="O28" s="137">
        <v>-117.09025000000383</v>
      </c>
      <c r="P28" s="143">
        <v>-7.3400290963926693</v>
      </c>
    </row>
    <row r="29" spans="1:16" s="111" customFormat="1" ht="12" customHeight="1" x14ac:dyDescent="0.35">
      <c r="D29" s="113"/>
      <c r="E29" s="137"/>
      <c r="F29" s="143"/>
      <c r="G29" s="137"/>
      <c r="H29" s="143"/>
      <c r="I29" s="113"/>
      <c r="L29" s="296"/>
      <c r="M29" s="137"/>
      <c r="N29" s="143"/>
      <c r="O29" s="137"/>
      <c r="P29" s="143"/>
    </row>
    <row r="30" spans="1:16" s="12" customFormat="1" x14ac:dyDescent="0.35">
      <c r="A30" s="156"/>
      <c r="B30" s="82" t="s">
        <v>262</v>
      </c>
      <c r="C30" s="82"/>
      <c r="D30" s="130">
        <v>204.72629999999981</v>
      </c>
      <c r="E30" s="164">
        <v>29.331209999999857</v>
      </c>
      <c r="F30" s="135">
        <v>16.722936770920938</v>
      </c>
      <c r="G30" s="164">
        <v>-68.548860000000104</v>
      </c>
      <c r="H30" s="135">
        <v>-25.084189869287826</v>
      </c>
      <c r="I30" s="156"/>
      <c r="J30" s="82" t="s">
        <v>262</v>
      </c>
      <c r="K30" s="82"/>
      <c r="L30" s="102">
        <v>1579.3850099999977</v>
      </c>
      <c r="M30" s="164">
        <v>73.673309999994444</v>
      </c>
      <c r="N30" s="135">
        <v>4.8929227288327723</v>
      </c>
      <c r="O30" s="164">
        <v>-545.92268000000013</v>
      </c>
      <c r="P30" s="135">
        <v>-25.686759736892526</v>
      </c>
    </row>
    <row r="31" spans="1:16" s="12" customFormat="1" x14ac:dyDescent="0.35">
      <c r="A31" s="156"/>
      <c r="B31" s="103" t="s">
        <v>146</v>
      </c>
      <c r="C31" s="103"/>
      <c r="D31" s="171">
        <v>2.9386000000000001</v>
      </c>
      <c r="E31" s="171">
        <v>1.9329500000000002</v>
      </c>
      <c r="F31" s="172">
        <v>192.20901904241038</v>
      </c>
      <c r="G31" s="171">
        <v>0.69125000000000014</v>
      </c>
      <c r="H31" s="172">
        <v>30.758448839744602</v>
      </c>
      <c r="I31" s="109"/>
      <c r="J31" s="103" t="s">
        <v>146</v>
      </c>
      <c r="K31" s="103"/>
      <c r="L31" s="171">
        <v>200.31463999999994</v>
      </c>
      <c r="M31" s="171">
        <v>28.069650000000024</v>
      </c>
      <c r="N31" s="172">
        <v>16.296352073868775</v>
      </c>
      <c r="O31" s="171">
        <v>-7.5104700000000264</v>
      </c>
      <c r="P31" s="172">
        <v>-3.6138414650664856</v>
      </c>
    </row>
    <row r="32" spans="1:16" x14ac:dyDescent="0.35">
      <c r="B32" s="99" t="s">
        <v>126</v>
      </c>
      <c r="C32" s="99"/>
      <c r="D32" s="189">
        <v>0.45576</v>
      </c>
      <c r="E32" s="137">
        <v>0.45576</v>
      </c>
      <c r="F32" s="297" t="s">
        <v>329</v>
      </c>
      <c r="G32" s="145">
        <v>0.45576</v>
      </c>
      <c r="H32" s="297" t="s">
        <v>329</v>
      </c>
      <c r="I32" s="109"/>
      <c r="J32" s="99" t="s">
        <v>126</v>
      </c>
      <c r="K32" s="99"/>
      <c r="L32" s="189">
        <v>66.999990000000011</v>
      </c>
      <c r="M32" s="137">
        <v>13.978690000000014</v>
      </c>
      <c r="N32" s="143">
        <v>26.364291331974158</v>
      </c>
      <c r="O32" s="137">
        <v>-4.9488300000000294</v>
      </c>
      <c r="P32" s="143">
        <v>-6.878264299539623</v>
      </c>
    </row>
    <row r="33" spans="1:16" s="12" customFormat="1" x14ac:dyDescent="0.35">
      <c r="A33" s="156"/>
      <c r="B33" s="99" t="s">
        <v>127</v>
      </c>
      <c r="C33" s="99"/>
      <c r="D33" s="189">
        <v>2.4828399999999999</v>
      </c>
      <c r="E33" s="137">
        <v>1.47719</v>
      </c>
      <c r="F33" s="143">
        <v>146.88907671655153</v>
      </c>
      <c r="G33" s="137">
        <v>0.23548999999999998</v>
      </c>
      <c r="H33" s="143">
        <v>10.478563641622358</v>
      </c>
      <c r="I33" s="109"/>
      <c r="J33" s="99" t="s">
        <v>127</v>
      </c>
      <c r="K33" s="99"/>
      <c r="L33" s="189">
        <v>133.31465</v>
      </c>
      <c r="M33" s="137">
        <v>14.090960000000024</v>
      </c>
      <c r="N33" s="143">
        <v>11.818926255344067</v>
      </c>
      <c r="O33" s="137">
        <v>-2.5616400000000397</v>
      </c>
      <c r="P33" s="143">
        <v>-1.8852737295079578</v>
      </c>
    </row>
    <row r="34" spans="1:16" x14ac:dyDescent="0.35">
      <c r="B34" s="103" t="s">
        <v>147</v>
      </c>
      <c r="C34" s="103"/>
      <c r="D34" s="139">
        <v>14.971159999999999</v>
      </c>
      <c r="E34" s="171">
        <v>-1.1265200000000011</v>
      </c>
      <c r="F34" s="172">
        <v>-6.9980270448909465</v>
      </c>
      <c r="G34" s="171">
        <v>-12.366399999999993</v>
      </c>
      <c r="H34" s="172">
        <v>-45.235931809568953</v>
      </c>
      <c r="I34" s="109"/>
      <c r="J34" s="103" t="s">
        <v>147</v>
      </c>
      <c r="K34" s="103"/>
      <c r="L34" s="170">
        <v>134.40954000000005</v>
      </c>
      <c r="M34" s="171">
        <v>-17.023159999999933</v>
      </c>
      <c r="N34" s="172">
        <v>-11.241402946655469</v>
      </c>
      <c r="O34" s="171">
        <v>-65.328859999999764</v>
      </c>
      <c r="P34" s="172">
        <v>-32.707211032029804</v>
      </c>
    </row>
    <row r="35" spans="1:16" x14ac:dyDescent="0.35">
      <c r="B35" s="99" t="s">
        <v>126</v>
      </c>
      <c r="C35" s="99"/>
      <c r="D35" s="174">
        <v>3.8080400000000001</v>
      </c>
      <c r="E35" s="137">
        <v>0.28379000000000065</v>
      </c>
      <c r="F35" s="143">
        <v>8.0524934383202407</v>
      </c>
      <c r="G35" s="137">
        <v>-3.1314399999999996</v>
      </c>
      <c r="H35" s="143">
        <v>-45.124994956394424</v>
      </c>
      <c r="I35" s="109"/>
      <c r="J35" s="99" t="s">
        <v>126</v>
      </c>
      <c r="K35" s="99"/>
      <c r="L35" s="165">
        <v>37.834750000000007</v>
      </c>
      <c r="M35" s="137">
        <v>-15.108860000000007</v>
      </c>
      <c r="N35" s="143">
        <v>-28.537645997316773</v>
      </c>
      <c r="O35" s="137">
        <v>-29.912289999999977</v>
      </c>
      <c r="P35" s="143">
        <v>-44.152910592108505</v>
      </c>
    </row>
    <row r="36" spans="1:16" x14ac:dyDescent="0.35">
      <c r="B36" s="99" t="s">
        <v>127</v>
      </c>
      <c r="C36" s="99"/>
      <c r="D36" s="174">
        <v>11.163119999999999</v>
      </c>
      <c r="E36" s="137">
        <v>-1.4103100000000008</v>
      </c>
      <c r="F36" s="143">
        <v>-11.216589268004043</v>
      </c>
      <c r="G36" s="137">
        <v>-9.2349600000000045</v>
      </c>
      <c r="H36" s="143">
        <v>-45.273672816265076</v>
      </c>
      <c r="I36" s="109"/>
      <c r="J36" s="99" t="s">
        <v>127</v>
      </c>
      <c r="K36" s="99"/>
      <c r="L36" s="165">
        <v>96.574790000000021</v>
      </c>
      <c r="M36" s="137">
        <v>-1.9142999999999404</v>
      </c>
      <c r="N36" s="143">
        <v>-1.943667059975823</v>
      </c>
      <c r="O36" s="137">
        <v>-35.416569999999936</v>
      </c>
      <c r="P36" s="143">
        <v>-26.832491156996909</v>
      </c>
    </row>
    <row r="37" spans="1:16" x14ac:dyDescent="0.35">
      <c r="B37" s="103" t="s">
        <v>148</v>
      </c>
      <c r="C37" s="103"/>
      <c r="D37" s="139">
        <v>22.169490000000003</v>
      </c>
      <c r="E37" s="171">
        <v>5.4981200000000037</v>
      </c>
      <c r="F37" s="172">
        <v>32.979413209592281</v>
      </c>
      <c r="G37" s="171">
        <v>-1.6845999999999961</v>
      </c>
      <c r="H37" s="172">
        <v>-7.0621013000286155</v>
      </c>
      <c r="I37" s="109"/>
      <c r="J37" s="103" t="s">
        <v>148</v>
      </c>
      <c r="K37" s="103"/>
      <c r="L37" s="170">
        <v>145.57272000000015</v>
      </c>
      <c r="M37" s="171">
        <v>21.242440000000215</v>
      </c>
      <c r="N37" s="172">
        <v>17.085491965432894</v>
      </c>
      <c r="O37" s="171">
        <v>-10.429129999999844</v>
      </c>
      <c r="P37" s="172">
        <v>-6.6852604632572223</v>
      </c>
    </row>
    <row r="38" spans="1:16" x14ac:dyDescent="0.35">
      <c r="B38" s="99" t="s">
        <v>126</v>
      </c>
      <c r="C38" s="99"/>
      <c r="D38" s="137">
        <v>0</v>
      </c>
      <c r="E38" s="137">
        <v>-1.3747499999999999</v>
      </c>
      <c r="F38" s="143">
        <v>-100</v>
      </c>
      <c r="G38" s="137">
        <v>-0.74158999999999997</v>
      </c>
      <c r="H38" s="143">
        <v>-100</v>
      </c>
      <c r="I38" s="109"/>
      <c r="J38" s="99" t="s">
        <v>126</v>
      </c>
      <c r="K38" s="99"/>
      <c r="L38" s="137">
        <v>2.44245</v>
      </c>
      <c r="M38" s="137">
        <v>-3.5092499999999989</v>
      </c>
      <c r="N38" s="143">
        <v>-58.962145269418812</v>
      </c>
      <c r="O38" s="137">
        <v>-3.3932699999999993</v>
      </c>
      <c r="P38" s="143">
        <v>-58.146552610474792</v>
      </c>
    </row>
    <row r="39" spans="1:16" x14ac:dyDescent="0.35">
      <c r="B39" s="99" t="s">
        <v>127</v>
      </c>
      <c r="C39" s="99"/>
      <c r="D39" s="174">
        <v>22.169490000000003</v>
      </c>
      <c r="E39" s="137">
        <v>6.8728700000000025</v>
      </c>
      <c r="F39" s="143">
        <v>44.93064480911471</v>
      </c>
      <c r="G39" s="137">
        <v>-0.94300999999999746</v>
      </c>
      <c r="H39" s="143">
        <v>-4.0800865332612091</v>
      </c>
      <c r="I39" s="109"/>
      <c r="J39" s="99" t="s">
        <v>127</v>
      </c>
      <c r="K39" s="99"/>
      <c r="L39" s="165">
        <v>143.13027000000014</v>
      </c>
      <c r="M39" s="137">
        <v>24.751690000000252</v>
      </c>
      <c r="N39" s="143">
        <v>20.908926260139509</v>
      </c>
      <c r="O39" s="137">
        <v>-7.0358599999998432</v>
      </c>
      <c r="P39" s="143">
        <v>-4.6853841142472277</v>
      </c>
    </row>
    <row r="40" spans="1:16" x14ac:dyDescent="0.35">
      <c r="B40" s="103" t="s">
        <v>149</v>
      </c>
      <c r="C40" s="103"/>
      <c r="D40" s="139">
        <v>164.64704999999987</v>
      </c>
      <c r="E40" s="171">
        <v>23.026659999999879</v>
      </c>
      <c r="F40" s="172">
        <v>16.259424225565169</v>
      </c>
      <c r="G40" s="171">
        <v>-55.189110000000113</v>
      </c>
      <c r="H40" s="172">
        <v>-25.104655212318178</v>
      </c>
      <c r="I40" s="109"/>
      <c r="J40" s="103" t="s">
        <v>149</v>
      </c>
      <c r="K40" s="103"/>
      <c r="L40" s="170">
        <v>1099.0881100000006</v>
      </c>
      <c r="M40" s="171">
        <v>41.384380000001329</v>
      </c>
      <c r="N40" s="172">
        <v>3.912662764269669</v>
      </c>
      <c r="O40" s="171">
        <v>-462.65422000000035</v>
      </c>
      <c r="P40" s="172">
        <v>-29.624235132308925</v>
      </c>
    </row>
    <row r="41" spans="1:16" x14ac:dyDescent="0.35">
      <c r="B41" s="99" t="s">
        <v>126</v>
      </c>
      <c r="C41" s="99"/>
      <c r="D41" s="174">
        <v>98.456720000000004</v>
      </c>
      <c r="E41" s="137">
        <v>19.371719999999996</v>
      </c>
      <c r="F41" s="143">
        <v>24.494809382310166</v>
      </c>
      <c r="G41" s="137">
        <v>-25.295500000000004</v>
      </c>
      <c r="H41" s="143">
        <v>-20.440441391677666</v>
      </c>
      <c r="I41" s="109"/>
      <c r="J41" s="99" t="s">
        <v>126</v>
      </c>
      <c r="K41" s="99"/>
      <c r="L41" s="165">
        <v>655.77794000000017</v>
      </c>
      <c r="M41" s="137">
        <v>37.959159999999997</v>
      </c>
      <c r="N41" s="143">
        <v>6.1440605609301713</v>
      </c>
      <c r="O41" s="137">
        <v>-243.8996499999995</v>
      </c>
      <c r="P41" s="143">
        <v>-27.109672699527792</v>
      </c>
    </row>
    <row r="42" spans="1:16" x14ac:dyDescent="0.35">
      <c r="B42" s="99" t="s">
        <v>127</v>
      </c>
      <c r="C42" s="99"/>
      <c r="D42" s="174">
        <v>66.190329999999989</v>
      </c>
      <c r="E42" s="137">
        <v>3.6549399999999892</v>
      </c>
      <c r="F42" s="143">
        <v>5.8445945567781479</v>
      </c>
      <c r="G42" s="137">
        <v>-29.893610000000038</v>
      </c>
      <c r="H42" s="143">
        <v>-31.1119735514593</v>
      </c>
      <c r="I42" s="109"/>
      <c r="J42" s="99" t="s">
        <v>127</v>
      </c>
      <c r="K42" s="99"/>
      <c r="L42" s="165">
        <v>443.31017000000003</v>
      </c>
      <c r="M42" s="137">
        <v>3.4252200000003654</v>
      </c>
      <c r="N42" s="143">
        <v>0.77866269350663231</v>
      </c>
      <c r="O42" s="137">
        <v>-218.75457000000011</v>
      </c>
      <c r="P42" s="143">
        <v>-33.041265722744882</v>
      </c>
    </row>
    <row r="43" spans="1:16" s="111" customFormat="1" ht="16.899999999999999" customHeight="1" x14ac:dyDescent="0.35">
      <c r="B43" s="177" t="s">
        <v>261</v>
      </c>
      <c r="D43" s="50"/>
      <c r="E43" s="137"/>
      <c r="F43" s="143"/>
      <c r="G43" s="137"/>
      <c r="H43" s="143"/>
      <c r="I43" s="113"/>
      <c r="J43" s="177" t="s">
        <v>261</v>
      </c>
      <c r="L43" s="137"/>
      <c r="M43" s="137"/>
      <c r="N43" s="143"/>
      <c r="O43" s="137"/>
      <c r="P43" s="143"/>
    </row>
    <row r="44" spans="1:16" x14ac:dyDescent="0.35">
      <c r="B44" s="82" t="s">
        <v>263</v>
      </c>
      <c r="C44" s="82"/>
      <c r="D44" s="130">
        <v>433.49980999999974</v>
      </c>
      <c r="E44" s="164">
        <v>-2.2646200000000931</v>
      </c>
      <c r="F44" s="135">
        <v>-0.51968904391762294</v>
      </c>
      <c r="G44" s="164">
        <v>-25.567200000000526</v>
      </c>
      <c r="H44" s="135">
        <v>-5.569382997048848</v>
      </c>
      <c r="I44" s="109"/>
      <c r="J44" s="82" t="s">
        <v>263</v>
      </c>
      <c r="K44" s="82"/>
      <c r="L44" s="102">
        <v>3467.3534699999873</v>
      </c>
      <c r="M44" s="164">
        <v>-119.00160000001142</v>
      </c>
      <c r="N44" s="135">
        <v>-3.3181767470673549</v>
      </c>
      <c r="O44" s="164">
        <v>-255.57363999998915</v>
      </c>
      <c r="P44" s="135">
        <v>-6.864857475009515</v>
      </c>
    </row>
    <row r="45" spans="1:16" x14ac:dyDescent="0.35">
      <c r="B45" s="103" t="s">
        <v>144</v>
      </c>
      <c r="C45" s="103"/>
      <c r="D45" s="174">
        <v>229.30648999999988</v>
      </c>
      <c r="E45" s="137">
        <v>0.80495999999988044</v>
      </c>
      <c r="F45" s="143">
        <v>0.35227772873112428</v>
      </c>
      <c r="G45" s="137">
        <v>-17.212830000000139</v>
      </c>
      <c r="H45" s="143">
        <v>-6.98234523768771</v>
      </c>
      <c r="I45" s="109"/>
      <c r="J45" s="103" t="s">
        <v>144</v>
      </c>
      <c r="K45" s="103"/>
      <c r="L45" s="165">
        <v>1819.8138700000027</v>
      </c>
      <c r="M45" s="137">
        <v>-90.628730000003543</v>
      </c>
      <c r="N45" s="143">
        <v>-4.7438604017730341</v>
      </c>
      <c r="O45" s="137">
        <v>-145.7172199999975</v>
      </c>
      <c r="P45" s="143">
        <v>-7.4136308879244126</v>
      </c>
    </row>
    <row r="46" spans="1:16" x14ac:dyDescent="0.35">
      <c r="B46" s="29" t="s">
        <v>121</v>
      </c>
      <c r="C46" s="29"/>
      <c r="D46" s="174">
        <v>9.3367200000000015</v>
      </c>
      <c r="E46" s="137">
        <v>-4.3044199999999986</v>
      </c>
      <c r="F46" s="143">
        <v>-31.554694109143355</v>
      </c>
      <c r="G46" s="137">
        <v>1.9836800000000014</v>
      </c>
      <c r="H46" s="143">
        <v>26.977685419907971</v>
      </c>
      <c r="I46" s="109"/>
      <c r="J46" s="29" t="s">
        <v>121</v>
      </c>
      <c r="K46" s="29"/>
      <c r="L46" s="165">
        <v>63.899110000000036</v>
      </c>
      <c r="M46" s="137">
        <v>-4.6607499999999931</v>
      </c>
      <c r="N46" s="143">
        <v>-6.7980739750635308</v>
      </c>
      <c r="O46" s="137">
        <v>-2.452889999999968</v>
      </c>
      <c r="P46" s="143">
        <v>-3.6967838196286067</v>
      </c>
    </row>
    <row r="47" spans="1:16" x14ac:dyDescent="0.35">
      <c r="B47" s="29" t="s">
        <v>122</v>
      </c>
      <c r="C47" s="29"/>
      <c r="D47" s="174">
        <v>29.399320000000003</v>
      </c>
      <c r="E47" s="137">
        <v>8.2881500000000017</v>
      </c>
      <c r="F47" s="143">
        <v>39.259548381259776</v>
      </c>
      <c r="G47" s="137">
        <v>-0.50980999999999099</v>
      </c>
      <c r="H47" s="143">
        <v>-1.7045296870888365</v>
      </c>
      <c r="I47" s="109"/>
      <c r="J47" s="29" t="s">
        <v>122</v>
      </c>
      <c r="K47" s="29"/>
      <c r="L47" s="165">
        <v>184.76886999999988</v>
      </c>
      <c r="M47" s="137">
        <v>-32.899520000000109</v>
      </c>
      <c r="N47" s="143">
        <v>-15.114514330721192</v>
      </c>
      <c r="O47" s="137">
        <v>-44.103039999999964</v>
      </c>
      <c r="P47" s="143">
        <v>-19.269747869015461</v>
      </c>
    </row>
    <row r="48" spans="1:16" x14ac:dyDescent="0.35">
      <c r="B48" s="29" t="s">
        <v>123</v>
      </c>
      <c r="C48" s="29"/>
      <c r="D48" s="174">
        <v>140.68480000000002</v>
      </c>
      <c r="E48" s="137">
        <v>-18.315959999999905</v>
      </c>
      <c r="F48" s="143">
        <v>-11.519416636750606</v>
      </c>
      <c r="G48" s="137">
        <v>-42.297380000000004</v>
      </c>
      <c r="H48" s="143">
        <v>-23.115573330692641</v>
      </c>
      <c r="I48" s="109"/>
      <c r="J48" s="29" t="s">
        <v>123</v>
      </c>
      <c r="K48" s="29"/>
      <c r="L48" s="165">
        <v>1238.3423899999987</v>
      </c>
      <c r="M48" s="137">
        <v>-93.147820000000365</v>
      </c>
      <c r="N48" s="143">
        <v>-6.9957570322654021</v>
      </c>
      <c r="O48" s="137">
        <v>-177.09106000000361</v>
      </c>
      <c r="P48" s="143">
        <v>-12.511436691001137</v>
      </c>
    </row>
    <row r="49" spans="1:16" x14ac:dyDescent="0.35">
      <c r="B49" s="29" t="s">
        <v>124</v>
      </c>
      <c r="C49" s="29"/>
      <c r="D49" s="174">
        <v>49.885649999999991</v>
      </c>
      <c r="E49" s="137">
        <v>15.13718999999999</v>
      </c>
      <c r="F49" s="143">
        <v>43.562189518614616</v>
      </c>
      <c r="G49" s="137">
        <v>23.610679999999988</v>
      </c>
      <c r="H49" s="143">
        <v>89.859969392924086</v>
      </c>
      <c r="I49" s="109"/>
      <c r="J49" s="29" t="s">
        <v>124</v>
      </c>
      <c r="K49" s="29"/>
      <c r="L49" s="165">
        <v>332.80350000000067</v>
      </c>
      <c r="M49" s="137">
        <v>40.079360000001088</v>
      </c>
      <c r="N49" s="143">
        <v>13.691853360642241</v>
      </c>
      <c r="O49" s="137">
        <v>77.929770000000417</v>
      </c>
      <c r="P49" s="143">
        <v>30.575834551485684</v>
      </c>
    </row>
    <row r="50" spans="1:16" x14ac:dyDescent="0.35">
      <c r="B50" s="103" t="s">
        <v>145</v>
      </c>
      <c r="C50" s="103"/>
      <c r="D50" s="174">
        <v>204.19331999999991</v>
      </c>
      <c r="E50" s="137">
        <v>-3.0695799999999736</v>
      </c>
      <c r="F50" s="143">
        <v>-1.4810079372622766</v>
      </c>
      <c r="G50" s="137">
        <v>-8.3543700000001593</v>
      </c>
      <c r="H50" s="143">
        <v>-3.9305861192846407</v>
      </c>
      <c r="I50" s="109"/>
      <c r="J50" s="103" t="s">
        <v>145</v>
      </c>
      <c r="K50" s="103"/>
      <c r="L50" s="165">
        <v>1647.5396000000005</v>
      </c>
      <c r="M50" s="137">
        <v>-28.372870000006287</v>
      </c>
      <c r="N50" s="143">
        <v>-1.6929804215852755</v>
      </c>
      <c r="O50" s="137">
        <v>-109.85642000000189</v>
      </c>
      <c r="P50" s="143">
        <v>-6.2510907473206743</v>
      </c>
    </row>
    <row r="51" spans="1:16" x14ac:dyDescent="0.35">
      <c r="B51" s="29" t="s">
        <v>121</v>
      </c>
      <c r="C51" s="29"/>
      <c r="D51" s="174">
        <v>9.4624300000000012</v>
      </c>
      <c r="E51" s="137">
        <v>-2.19712</v>
      </c>
      <c r="F51" s="143">
        <v>-18.84395195354881</v>
      </c>
      <c r="G51" s="137">
        <v>1.354770000000002</v>
      </c>
      <c r="H51" s="143">
        <v>16.709753492376379</v>
      </c>
      <c r="I51" s="109"/>
      <c r="J51" s="29" t="s">
        <v>121</v>
      </c>
      <c r="K51" s="29"/>
      <c r="L51" s="165">
        <v>77.517999999999972</v>
      </c>
      <c r="M51" s="137">
        <v>1.1803400000000153</v>
      </c>
      <c r="N51" s="143">
        <v>1.5462093021976386</v>
      </c>
      <c r="O51" s="137">
        <v>-6.3026600000000457</v>
      </c>
      <c r="P51" s="143">
        <v>-7.519220201797566</v>
      </c>
    </row>
    <row r="52" spans="1:16" x14ac:dyDescent="0.35">
      <c r="B52" s="29" t="s">
        <v>122</v>
      </c>
      <c r="C52" s="29"/>
      <c r="D52" s="174">
        <v>22.915370000000003</v>
      </c>
      <c r="E52" s="137">
        <v>-8.810610000000004</v>
      </c>
      <c r="F52" s="143">
        <v>-27.770962473026856</v>
      </c>
      <c r="G52" s="137">
        <v>-2.4567799999999984</v>
      </c>
      <c r="H52" s="143">
        <v>-9.6829791720449379</v>
      </c>
      <c r="I52" s="109"/>
      <c r="J52" s="29" t="s">
        <v>122</v>
      </c>
      <c r="K52" s="29"/>
      <c r="L52" s="165">
        <v>201.42531999999991</v>
      </c>
      <c r="M52" s="137">
        <v>-25.638610000000057</v>
      </c>
      <c r="N52" s="143">
        <v>-11.291361864475817</v>
      </c>
      <c r="O52" s="137">
        <v>-41.919030000000333</v>
      </c>
      <c r="P52" s="143">
        <v>-17.226218730782236</v>
      </c>
    </row>
    <row r="53" spans="1:16" x14ac:dyDescent="0.35">
      <c r="B53" s="29" t="s">
        <v>123</v>
      </c>
      <c r="C53" s="29"/>
      <c r="D53" s="174">
        <v>130.03061000000002</v>
      </c>
      <c r="E53" s="137">
        <v>3.8138700000000796</v>
      </c>
      <c r="F53" s="143">
        <v>3.0216831776831441</v>
      </c>
      <c r="G53" s="137">
        <v>-20.224459999999965</v>
      </c>
      <c r="H53" s="143">
        <v>-13.460084907617414</v>
      </c>
      <c r="I53" s="109"/>
      <c r="J53" s="29" t="s">
        <v>123</v>
      </c>
      <c r="K53" s="29"/>
      <c r="L53" s="165">
        <v>1075.086250000001</v>
      </c>
      <c r="M53" s="137">
        <v>-28.207239999999047</v>
      </c>
      <c r="N53" s="143">
        <v>-2.5566397568428556</v>
      </c>
      <c r="O53" s="137">
        <v>-98.475639999997156</v>
      </c>
      <c r="P53" s="143">
        <v>-8.3911756882286994</v>
      </c>
    </row>
    <row r="54" spans="1:16" x14ac:dyDescent="0.35">
      <c r="B54" s="29" t="s">
        <v>124</v>
      </c>
      <c r="C54" s="29"/>
      <c r="D54" s="174">
        <v>41.784910000000004</v>
      </c>
      <c r="E54" s="137">
        <v>4.1242799999999988</v>
      </c>
      <c r="F54" s="143">
        <v>10.951171023957912</v>
      </c>
      <c r="G54" s="137">
        <v>12.972100000000001</v>
      </c>
      <c r="H54" s="143">
        <v>45.021988483594612</v>
      </c>
      <c r="I54" s="109"/>
      <c r="J54" s="29" t="s">
        <v>124</v>
      </c>
      <c r="K54" s="29"/>
      <c r="L54" s="165">
        <v>293.51002999999992</v>
      </c>
      <c r="M54" s="137">
        <v>24.292640000000119</v>
      </c>
      <c r="N54" s="143">
        <v>9.0234289842866957</v>
      </c>
      <c r="O54" s="137">
        <v>36.840909999999781</v>
      </c>
      <c r="P54" s="143">
        <v>14.353464101953421</v>
      </c>
    </row>
    <row r="55" spans="1:16" s="111" customFormat="1" ht="7.15" customHeight="1" x14ac:dyDescent="0.35">
      <c r="B55" s="193"/>
      <c r="C55" s="114"/>
      <c r="D55" s="50"/>
      <c r="E55" s="137"/>
      <c r="F55" s="143"/>
      <c r="G55" s="137"/>
      <c r="H55" s="143"/>
      <c r="I55" s="113"/>
      <c r="J55" s="193"/>
      <c r="K55" s="114"/>
      <c r="L55" s="137"/>
      <c r="M55" s="137"/>
      <c r="N55" s="143"/>
      <c r="O55" s="137"/>
      <c r="P55" s="143"/>
    </row>
    <row r="56" spans="1:16" x14ac:dyDescent="0.35">
      <c r="B56" s="82" t="s">
        <v>150</v>
      </c>
      <c r="C56" s="82"/>
      <c r="D56" s="130">
        <v>433.49980999999974</v>
      </c>
      <c r="E56" s="164">
        <v>-2.2646200000000931</v>
      </c>
      <c r="F56" s="135">
        <v>-0.51968904391762294</v>
      </c>
      <c r="G56" s="164">
        <v>-25.567200000000526</v>
      </c>
      <c r="H56" s="135">
        <v>-5.569382997048848</v>
      </c>
      <c r="I56" s="109"/>
      <c r="J56" s="82" t="s">
        <v>150</v>
      </c>
      <c r="K56" s="82"/>
      <c r="L56" s="102">
        <v>3467.3534699999873</v>
      </c>
      <c r="M56" s="164">
        <v>-119.00160000001142</v>
      </c>
      <c r="N56" s="135">
        <v>-3.3181767470673549</v>
      </c>
      <c r="O56" s="164">
        <v>-255.57363999998915</v>
      </c>
      <c r="P56" s="135">
        <v>-6.864857475009515</v>
      </c>
    </row>
    <row r="57" spans="1:16" s="12" customFormat="1" x14ac:dyDescent="0.35">
      <c r="A57" s="156"/>
      <c r="B57" s="173" t="s">
        <v>228</v>
      </c>
      <c r="C57" s="29"/>
      <c r="D57" s="139">
        <v>39.306559999999998</v>
      </c>
      <c r="E57" s="171">
        <v>8.9407599999999938</v>
      </c>
      <c r="F57" s="172">
        <v>29.443518695374394</v>
      </c>
      <c r="G57" s="171">
        <v>11.403169999999999</v>
      </c>
      <c r="H57" s="172">
        <v>40.866611547915852</v>
      </c>
      <c r="I57" s="109"/>
      <c r="J57" s="173" t="s">
        <v>228</v>
      </c>
      <c r="K57" s="29"/>
      <c r="L57" s="170">
        <v>392.05480000000017</v>
      </c>
      <c r="M57" s="171">
        <v>46.887100000000373</v>
      </c>
      <c r="N57" s="172">
        <v>13.583860830547124</v>
      </c>
      <c r="O57" s="171">
        <v>4.7921299999997018</v>
      </c>
      <c r="P57" s="172">
        <v>1.2374365956831639</v>
      </c>
    </row>
    <row r="58" spans="1:16" s="12" customFormat="1" x14ac:dyDescent="0.35">
      <c r="A58" s="156"/>
      <c r="B58" s="99" t="s">
        <v>10</v>
      </c>
      <c r="C58" s="99"/>
      <c r="D58" s="174">
        <v>19.6799</v>
      </c>
      <c r="E58" s="137">
        <v>8.4098199999999999</v>
      </c>
      <c r="F58" s="143">
        <v>74.620765779834755</v>
      </c>
      <c r="G58" s="137">
        <v>3.3280100000000026</v>
      </c>
      <c r="H58" s="143">
        <v>20.352448554876545</v>
      </c>
      <c r="I58" s="109"/>
      <c r="J58" s="99" t="s">
        <v>10</v>
      </c>
      <c r="K58" s="99"/>
      <c r="L58" s="165">
        <v>168.93075000000002</v>
      </c>
      <c r="M58" s="137">
        <v>20.592439999999868</v>
      </c>
      <c r="N58" s="143">
        <v>13.882078068706491</v>
      </c>
      <c r="O58" s="137">
        <v>-21.062709999999981</v>
      </c>
      <c r="P58" s="143">
        <v>-11.086018434529265</v>
      </c>
    </row>
    <row r="59" spans="1:16" s="12" customFormat="1" x14ac:dyDescent="0.35">
      <c r="A59" s="156"/>
      <c r="B59" s="99" t="s">
        <v>9</v>
      </c>
      <c r="C59" s="99"/>
      <c r="D59" s="174">
        <v>19.626659999999998</v>
      </c>
      <c r="E59" s="137">
        <v>0.53093999999999397</v>
      </c>
      <c r="F59" s="143">
        <v>2.7804136214816424</v>
      </c>
      <c r="G59" s="137">
        <v>8.0751599999999968</v>
      </c>
      <c r="H59" s="143">
        <v>69.905726529022189</v>
      </c>
      <c r="I59" s="109"/>
      <c r="J59" s="99" t="s">
        <v>9</v>
      </c>
      <c r="K59" s="99"/>
      <c r="L59" s="165">
        <v>223.12404999999993</v>
      </c>
      <c r="M59" s="137">
        <v>26.294659999999965</v>
      </c>
      <c r="N59" s="143">
        <v>13.359112681292146</v>
      </c>
      <c r="O59" s="137">
        <v>25.854839999999911</v>
      </c>
      <c r="P59" s="143">
        <v>13.106373772166435</v>
      </c>
    </row>
    <row r="60" spans="1:16" x14ac:dyDescent="0.35">
      <c r="B60" s="173" t="s">
        <v>229</v>
      </c>
      <c r="C60" s="29"/>
      <c r="D60" s="139">
        <v>122.05769000000004</v>
      </c>
      <c r="E60" s="171">
        <v>-1.6489899999999267</v>
      </c>
      <c r="F60" s="172">
        <v>-1.3329837968328917</v>
      </c>
      <c r="G60" s="171">
        <v>6.9786100000000317</v>
      </c>
      <c r="H60" s="172">
        <v>6.0641864707295525</v>
      </c>
      <c r="I60" s="109"/>
      <c r="J60" s="173" t="s">
        <v>229</v>
      </c>
      <c r="K60" s="29"/>
      <c r="L60" s="170">
        <v>1254.4896900000028</v>
      </c>
      <c r="M60" s="171">
        <v>-36.005409999995209</v>
      </c>
      <c r="N60" s="172">
        <v>-2.790046238842379</v>
      </c>
      <c r="O60" s="171">
        <v>-35.656769999995959</v>
      </c>
      <c r="P60" s="172">
        <v>-2.7637769125837082</v>
      </c>
    </row>
    <row r="61" spans="1:16" x14ac:dyDescent="0.35">
      <c r="B61" s="99" t="s">
        <v>10</v>
      </c>
      <c r="C61" s="99"/>
      <c r="D61" s="174">
        <v>55.854130000000005</v>
      </c>
      <c r="E61" s="137">
        <v>-3.8832699999999889</v>
      </c>
      <c r="F61" s="143">
        <v>-6.5005674836869076</v>
      </c>
      <c r="G61" s="137">
        <v>2.3109000000000037</v>
      </c>
      <c r="H61" s="143">
        <v>4.3159518019364924</v>
      </c>
      <c r="I61" s="109"/>
      <c r="J61" s="99" t="s">
        <v>10</v>
      </c>
      <c r="K61" s="99"/>
      <c r="L61" s="165">
        <v>613.58643999999936</v>
      </c>
      <c r="M61" s="137">
        <v>-30.617750000000569</v>
      </c>
      <c r="N61" s="143">
        <v>-4.7528020579935344</v>
      </c>
      <c r="O61" s="137">
        <v>2.5759399999993775</v>
      </c>
      <c r="P61" s="143">
        <v>0.42158686307345761</v>
      </c>
    </row>
    <row r="62" spans="1:16" x14ac:dyDescent="0.35">
      <c r="B62" s="99" t="s">
        <v>9</v>
      </c>
      <c r="C62" s="99"/>
      <c r="D62" s="174">
        <v>66.20356000000001</v>
      </c>
      <c r="E62" s="137">
        <v>2.2342800000000054</v>
      </c>
      <c r="F62" s="143">
        <v>3.4927390147270927</v>
      </c>
      <c r="G62" s="137">
        <v>4.6677100000000209</v>
      </c>
      <c r="H62" s="143">
        <v>7.5853506533183861</v>
      </c>
      <c r="I62" s="109"/>
      <c r="J62" s="99" t="s">
        <v>9</v>
      </c>
      <c r="K62" s="99"/>
      <c r="L62" s="165">
        <v>640.90324999999882</v>
      </c>
      <c r="M62" s="137">
        <v>-5.3876600000012331</v>
      </c>
      <c r="N62" s="143">
        <v>-0.83362769252026681</v>
      </c>
      <c r="O62" s="137">
        <v>-38.232710000002157</v>
      </c>
      <c r="P62" s="143">
        <v>-5.6296106010940861</v>
      </c>
    </row>
    <row r="63" spans="1:16" x14ac:dyDescent="0.35">
      <c r="B63" s="173" t="s">
        <v>251</v>
      </c>
      <c r="C63" s="29"/>
      <c r="D63" s="139">
        <v>123.51312</v>
      </c>
      <c r="E63" s="171">
        <v>-5.3285199999999833</v>
      </c>
      <c r="F63" s="172">
        <v>-4.1357126469361845</v>
      </c>
      <c r="G63" s="171">
        <v>-16.14789999999995</v>
      </c>
      <c r="H63" s="172">
        <v>-11.562209698883734</v>
      </c>
      <c r="I63" s="109"/>
      <c r="J63" s="173" t="s">
        <v>251</v>
      </c>
      <c r="K63" s="29"/>
      <c r="L63" s="170">
        <v>866.05319999999722</v>
      </c>
      <c r="M63" s="171">
        <v>-122.21255000000326</v>
      </c>
      <c r="N63" s="172">
        <v>-12.366365018721254</v>
      </c>
      <c r="O63" s="171">
        <v>-82.695890000003942</v>
      </c>
      <c r="P63" s="172">
        <v>-8.7163077015445509</v>
      </c>
    </row>
    <row r="64" spans="1:16" x14ac:dyDescent="0.35">
      <c r="B64" s="99" t="s">
        <v>10</v>
      </c>
      <c r="C64" s="99"/>
      <c r="D64" s="174">
        <v>71.384180000000001</v>
      </c>
      <c r="E64" s="137">
        <v>-1.7651599999999945</v>
      </c>
      <c r="F64" s="143">
        <v>-2.4130908084748199</v>
      </c>
      <c r="G64" s="137">
        <v>-1.127769999999984</v>
      </c>
      <c r="H64" s="143">
        <v>-1.555288473141303</v>
      </c>
      <c r="I64" s="109"/>
      <c r="J64" s="99" t="s">
        <v>10</v>
      </c>
      <c r="K64" s="99"/>
      <c r="L64" s="165">
        <v>472.3490500000002</v>
      </c>
      <c r="M64" s="137">
        <v>-84.215459999999609</v>
      </c>
      <c r="N64" s="143">
        <v>-15.131302569040855</v>
      </c>
      <c r="O64" s="137">
        <v>-47.760479999999973</v>
      </c>
      <c r="P64" s="143">
        <v>-9.1827734823470593</v>
      </c>
    </row>
    <row r="65" spans="1:16" x14ac:dyDescent="0.35">
      <c r="B65" s="99" t="s">
        <v>9</v>
      </c>
      <c r="C65" s="99"/>
      <c r="D65" s="174">
        <v>52.128940000000007</v>
      </c>
      <c r="E65" s="137">
        <v>-3.563360000000003</v>
      </c>
      <c r="F65" s="143">
        <v>-6.3982992262844363</v>
      </c>
      <c r="G65" s="137">
        <v>-15.020129999999988</v>
      </c>
      <c r="H65" s="143">
        <v>-22.368336597960308</v>
      </c>
      <c r="I65" s="109"/>
      <c r="J65" s="99" t="s">
        <v>9</v>
      </c>
      <c r="K65" s="99"/>
      <c r="L65" s="165">
        <v>393.70415000000008</v>
      </c>
      <c r="M65" s="137">
        <v>-37.997089999999503</v>
      </c>
      <c r="N65" s="143">
        <v>-8.8017097194345695</v>
      </c>
      <c r="O65" s="137">
        <v>-34.935409999999592</v>
      </c>
      <c r="P65" s="143">
        <v>-8.1502999863100882</v>
      </c>
    </row>
    <row r="66" spans="1:16" x14ac:dyDescent="0.35">
      <c r="B66" s="173" t="s">
        <v>232</v>
      </c>
      <c r="C66" s="29"/>
      <c r="D66" s="139">
        <v>148.62243999999998</v>
      </c>
      <c r="E66" s="171">
        <v>-4.2278699999999958</v>
      </c>
      <c r="F66" s="172">
        <v>-2.7660199053570693</v>
      </c>
      <c r="G66" s="171">
        <v>-27.801079999999956</v>
      </c>
      <c r="H66" s="172">
        <v>-15.758148346660334</v>
      </c>
      <c r="I66" s="109"/>
      <c r="J66" s="173" t="s">
        <v>232</v>
      </c>
      <c r="K66" s="29"/>
      <c r="L66" s="170">
        <v>954.75577999999871</v>
      </c>
      <c r="M66" s="171">
        <v>-7.6707400000005919</v>
      </c>
      <c r="N66" s="172">
        <v>-0.79702084684871011</v>
      </c>
      <c r="O66" s="171">
        <v>-142.01311000000044</v>
      </c>
      <c r="P66" s="172">
        <v>-12.948316759787062</v>
      </c>
    </row>
    <row r="67" spans="1:16" x14ac:dyDescent="0.35">
      <c r="B67" s="99" t="s">
        <v>10</v>
      </c>
      <c r="C67" s="99"/>
      <c r="D67" s="174">
        <v>82.388280000000023</v>
      </c>
      <c r="E67" s="137">
        <v>-1.9564299999999974</v>
      </c>
      <c r="F67" s="143">
        <v>-2.3195645583463289</v>
      </c>
      <c r="G67" s="137">
        <v>-21.723969999999966</v>
      </c>
      <c r="H67" s="143">
        <v>-20.865911552194831</v>
      </c>
      <c r="I67" s="109"/>
      <c r="J67" s="99" t="s">
        <v>10</v>
      </c>
      <c r="K67" s="99"/>
      <c r="L67" s="165">
        <v>564.94762999999989</v>
      </c>
      <c r="M67" s="137">
        <v>3.6120400000002064</v>
      </c>
      <c r="N67" s="143">
        <v>0.64347247250084649</v>
      </c>
      <c r="O67" s="137">
        <v>-79.469969999999535</v>
      </c>
      <c r="P67" s="143">
        <v>-12.332060763082765</v>
      </c>
    </row>
    <row r="68" spans="1:16" x14ac:dyDescent="0.35">
      <c r="B68" s="99" t="s">
        <v>9</v>
      </c>
      <c r="C68" s="99"/>
      <c r="D68" s="174">
        <v>66.234160000000003</v>
      </c>
      <c r="E68" s="137">
        <v>-2.2714399999999841</v>
      </c>
      <c r="F68" s="143">
        <v>-3.3156997384155176</v>
      </c>
      <c r="G68" s="137">
        <v>-6.0771100000000047</v>
      </c>
      <c r="H68" s="143">
        <v>-8.4040980057465475</v>
      </c>
      <c r="I68" s="109"/>
      <c r="J68" s="99" t="s">
        <v>9</v>
      </c>
      <c r="K68" s="99"/>
      <c r="L68" s="165">
        <v>389.80815000000047</v>
      </c>
      <c r="M68" s="137">
        <v>-11.282779999999264</v>
      </c>
      <c r="N68" s="143">
        <v>-2.8130229721223685</v>
      </c>
      <c r="O68" s="137">
        <v>-62.543139999999369</v>
      </c>
      <c r="P68" s="143">
        <v>-13.826232262982913</v>
      </c>
    </row>
    <row r="69" spans="1:16" s="111" customFormat="1" ht="7.15" customHeight="1" x14ac:dyDescent="0.35">
      <c r="C69" s="112"/>
      <c r="D69" s="131"/>
      <c r="E69" s="137"/>
      <c r="F69" s="143"/>
      <c r="G69" s="137"/>
      <c r="H69" s="143"/>
      <c r="I69" s="113"/>
      <c r="K69" s="112"/>
      <c r="L69" s="131"/>
      <c r="M69" s="137"/>
      <c r="N69" s="143"/>
      <c r="O69" s="137"/>
      <c r="P69" s="143"/>
    </row>
    <row r="70" spans="1:16" x14ac:dyDescent="0.35">
      <c r="B70" s="82" t="s">
        <v>209</v>
      </c>
      <c r="C70" s="82"/>
      <c r="D70" s="130"/>
      <c r="E70" s="164"/>
      <c r="F70" s="135"/>
      <c r="G70" s="164"/>
      <c r="H70" s="135"/>
      <c r="I70" s="109"/>
      <c r="J70" s="82" t="s">
        <v>209</v>
      </c>
      <c r="K70" s="82"/>
      <c r="L70" s="130"/>
      <c r="M70" s="164"/>
      <c r="N70" s="135"/>
      <c r="O70" s="164"/>
      <c r="P70" s="135"/>
    </row>
    <row r="71" spans="1:16" s="12" customFormat="1" x14ac:dyDescent="0.35">
      <c r="A71" s="156"/>
      <c r="B71" s="103" t="s">
        <v>253</v>
      </c>
      <c r="C71" s="103"/>
      <c r="D71" s="139">
        <v>9.9074830044331605</v>
      </c>
      <c r="E71" s="171">
        <v>-1.4971651445679015</v>
      </c>
      <c r="F71" s="171"/>
      <c r="G71" s="171">
        <v>-2.1150319656580177</v>
      </c>
      <c r="H71" s="172"/>
      <c r="I71" s="109"/>
      <c r="J71" s="103" t="s">
        <v>253</v>
      </c>
      <c r="K71" s="103"/>
      <c r="L71" s="139">
        <v>8.2806057266495259</v>
      </c>
      <c r="M71" s="171">
        <v>-2.4978641251936615</v>
      </c>
      <c r="N71" s="171"/>
      <c r="O71" s="171">
        <v>-1.3347673231871102</v>
      </c>
      <c r="P71" s="172"/>
    </row>
    <row r="72" spans="1:16" s="12" customFormat="1" x14ac:dyDescent="0.35">
      <c r="A72" s="156"/>
      <c r="B72" s="99" t="s">
        <v>126</v>
      </c>
      <c r="C72" s="99"/>
      <c r="D72" s="174">
        <v>11.429554392463997</v>
      </c>
      <c r="E72" s="137">
        <v>0.31672289413661048</v>
      </c>
      <c r="F72" s="137"/>
      <c r="G72" s="137">
        <v>-3.0864681245541377</v>
      </c>
      <c r="I72" s="109"/>
      <c r="J72" s="99" t="s">
        <v>126</v>
      </c>
      <c r="K72" s="99"/>
      <c r="L72" s="174">
        <v>8.7024399918437663</v>
      </c>
      <c r="M72" s="137">
        <v>-3.0189176663239969</v>
      </c>
      <c r="N72" s="137"/>
      <c r="O72" s="137">
        <v>-1.1619575232319175</v>
      </c>
      <c r="P72" s="156"/>
    </row>
    <row r="73" spans="1:16" s="12" customFormat="1" x14ac:dyDescent="0.35">
      <c r="A73" s="156"/>
      <c r="B73" s="99" t="s">
        <v>127</v>
      </c>
      <c r="C73" s="99"/>
      <c r="D73" s="174">
        <v>8.1982162785736605</v>
      </c>
      <c r="E73" s="137">
        <v>-3.5281515373741108</v>
      </c>
      <c r="F73" s="137"/>
      <c r="G73" s="137">
        <v>-0.93225227650684594</v>
      </c>
      <c r="I73" s="109"/>
      <c r="J73" s="99" t="s">
        <v>127</v>
      </c>
      <c r="K73" s="99"/>
      <c r="L73" s="174">
        <v>7.81466254286088</v>
      </c>
      <c r="M73" s="137">
        <v>-1.8889701295542451</v>
      </c>
      <c r="N73" s="137"/>
      <c r="O73" s="137">
        <v>-1.5221931306827425</v>
      </c>
      <c r="P73" s="156"/>
    </row>
    <row r="74" spans="1:16" x14ac:dyDescent="0.35">
      <c r="B74" s="173" t="s">
        <v>254</v>
      </c>
      <c r="C74" s="29"/>
      <c r="D74" s="139">
        <v>8.3615307697597387</v>
      </c>
      <c r="E74" s="171">
        <v>-3.4568317340361805</v>
      </c>
      <c r="F74" s="171"/>
      <c r="G74" s="171">
        <v>-1.1276982645810119</v>
      </c>
      <c r="H74" s="188"/>
      <c r="I74" s="109"/>
      <c r="J74" s="173" t="s">
        <v>254</v>
      </c>
      <c r="K74" s="29"/>
      <c r="L74" s="139">
        <v>10.914768086796798</v>
      </c>
      <c r="M74" s="171">
        <v>-2.4657996660776913</v>
      </c>
      <c r="N74" s="171"/>
      <c r="O74" s="171">
        <v>3.3966979841564635</v>
      </c>
      <c r="P74" s="188"/>
    </row>
    <row r="75" spans="1:16" x14ac:dyDescent="0.35">
      <c r="B75" s="29" t="s">
        <v>119</v>
      </c>
      <c r="C75" s="29"/>
      <c r="D75" s="174">
        <v>9.7925924381817637</v>
      </c>
      <c r="E75" s="137">
        <v>-4.2432391818515871</v>
      </c>
      <c r="F75" s="137"/>
      <c r="G75" s="137">
        <v>1.1183554655988424</v>
      </c>
      <c r="I75" s="109"/>
      <c r="J75" s="29" t="s">
        <v>119</v>
      </c>
      <c r="K75" s="29"/>
      <c r="L75" s="174">
        <v>11.418038593144663</v>
      </c>
      <c r="M75" s="137">
        <v>-3.2424290911500204</v>
      </c>
      <c r="N75" s="137"/>
      <c r="O75" s="137">
        <v>3.7992280456096479</v>
      </c>
      <c r="P75" s="156"/>
    </row>
    <row r="76" spans="1:16" x14ac:dyDescent="0.35">
      <c r="B76" s="29" t="s">
        <v>120</v>
      </c>
      <c r="C76" s="29"/>
      <c r="D76" s="174">
        <v>6.7544667964652358</v>
      </c>
      <c r="E76" s="137">
        <v>-2.6191982444079791</v>
      </c>
      <c r="F76" s="137"/>
      <c r="G76" s="137">
        <v>-3.6800149897164882</v>
      </c>
      <c r="I76" s="109"/>
      <c r="J76" s="29" t="s">
        <v>120</v>
      </c>
      <c r="K76" s="29"/>
      <c r="L76" s="174">
        <v>10.358873316307553</v>
      </c>
      <c r="M76" s="137">
        <v>-1.5626830642592289</v>
      </c>
      <c r="N76" s="137"/>
      <c r="O76" s="137">
        <v>2.953474731189571</v>
      </c>
      <c r="P76" s="156"/>
    </row>
    <row r="77" spans="1:16" s="111" customFormat="1" ht="7.15" customHeight="1" x14ac:dyDescent="0.35">
      <c r="C77" s="112"/>
      <c r="D77" s="113"/>
      <c r="E77" s="113"/>
      <c r="I77" s="113"/>
      <c r="K77" s="112"/>
      <c r="L77" s="113"/>
      <c r="M77" s="113"/>
    </row>
    <row r="78" spans="1:16" x14ac:dyDescent="0.35">
      <c r="B78" s="82" t="s">
        <v>312</v>
      </c>
      <c r="C78" s="82"/>
      <c r="D78" s="89"/>
      <c r="E78" s="181"/>
      <c r="F78" s="158"/>
      <c r="G78" s="158"/>
      <c r="H78" s="158"/>
      <c r="J78" s="82" t="s">
        <v>312</v>
      </c>
      <c r="K78" s="82"/>
      <c r="L78" s="89"/>
      <c r="M78" s="181"/>
      <c r="N78" s="158"/>
      <c r="O78" s="158"/>
      <c r="P78" s="158"/>
    </row>
    <row r="79" spans="1:16" ht="19.149999999999999" customHeight="1" x14ac:dyDescent="0.35">
      <c r="B79" s="186" t="s">
        <v>256</v>
      </c>
      <c r="C79" s="103"/>
      <c r="D79" s="222">
        <v>29.656679145889001</v>
      </c>
      <c r="E79" s="299"/>
      <c r="F79" s="299"/>
      <c r="G79" s="299"/>
      <c r="H79" s="299"/>
      <c r="I79" s="298"/>
      <c r="J79" s="103" t="s">
        <v>256</v>
      </c>
      <c r="K79" s="103"/>
      <c r="L79" s="222">
        <v>25.153622991124866</v>
      </c>
      <c r="M79" s="188"/>
      <c r="N79" s="188"/>
      <c r="O79" s="188"/>
      <c r="P79" s="188"/>
    </row>
    <row r="80" spans="1:16" ht="27" customHeight="1" x14ac:dyDescent="0.35">
      <c r="B80" s="192" t="s">
        <v>136</v>
      </c>
      <c r="C80" s="190" t="s">
        <v>160</v>
      </c>
      <c r="D80" s="191">
        <v>7.9237617740343991</v>
      </c>
      <c r="E80" s="138"/>
      <c r="F80" s="138"/>
      <c r="G80" s="138"/>
      <c r="H80" s="138"/>
      <c r="J80" s="194" t="s">
        <v>136</v>
      </c>
      <c r="K80" s="190" t="s">
        <v>156</v>
      </c>
      <c r="L80" s="191">
        <v>6.7447612101120988</v>
      </c>
      <c r="M80" s="156"/>
      <c r="N80" s="156"/>
      <c r="O80" s="156"/>
      <c r="P80" s="156"/>
    </row>
    <row r="81" spans="2:16" ht="25" x14ac:dyDescent="0.35">
      <c r="B81" s="194" t="s">
        <v>137</v>
      </c>
      <c r="C81" s="190" t="s">
        <v>156</v>
      </c>
      <c r="D81" s="191">
        <v>7.3973135256660258</v>
      </c>
      <c r="E81" s="138"/>
      <c r="F81" s="138"/>
      <c r="G81" s="138"/>
      <c r="H81" s="138"/>
      <c r="J81" s="192" t="s">
        <v>137</v>
      </c>
      <c r="K81" s="190" t="s">
        <v>158</v>
      </c>
      <c r="L81" s="191">
        <v>6.0985632558125191</v>
      </c>
      <c r="M81" s="156"/>
      <c r="N81" s="156"/>
      <c r="O81" s="156"/>
      <c r="P81" s="156"/>
    </row>
    <row r="82" spans="2:16" x14ac:dyDescent="0.35">
      <c r="B82" s="192" t="s">
        <v>138</v>
      </c>
      <c r="C82" s="190" t="s">
        <v>158</v>
      </c>
      <c r="D82" s="191">
        <v>6.7651639515305524</v>
      </c>
      <c r="E82" s="138"/>
      <c r="F82" s="138"/>
      <c r="G82" s="138"/>
      <c r="H82" s="138"/>
      <c r="J82" s="194" t="s">
        <v>138</v>
      </c>
      <c r="K82" s="190" t="s">
        <v>160</v>
      </c>
      <c r="L82" s="191">
        <v>4.8335382782855589</v>
      </c>
      <c r="M82" s="156"/>
      <c r="N82" s="156"/>
      <c r="O82" s="156"/>
      <c r="P82" s="156"/>
    </row>
    <row r="83" spans="2:16" ht="37.5" x14ac:dyDescent="0.35">
      <c r="B83" s="194" t="s">
        <v>139</v>
      </c>
      <c r="C83" s="190" t="s">
        <v>161</v>
      </c>
      <c r="D83" s="191">
        <v>4.6510720215550831</v>
      </c>
      <c r="E83" s="138"/>
      <c r="F83" s="138"/>
      <c r="G83" s="138"/>
      <c r="J83" s="192" t="s">
        <v>139</v>
      </c>
      <c r="K83" s="190" t="s">
        <v>161</v>
      </c>
      <c r="L83" s="191">
        <v>3.7950655909661721</v>
      </c>
      <c r="M83" s="156"/>
      <c r="N83" s="156"/>
      <c r="O83" s="156"/>
      <c r="P83" s="156"/>
    </row>
    <row r="84" spans="2:16" x14ac:dyDescent="0.35">
      <c r="B84" s="194" t="s">
        <v>140</v>
      </c>
      <c r="C84" s="292" t="s">
        <v>157</v>
      </c>
      <c r="D84" s="191">
        <v>2.9193678731029391</v>
      </c>
      <c r="E84" s="138"/>
      <c r="F84" s="138"/>
      <c r="G84" s="138"/>
      <c r="H84" s="138"/>
      <c r="J84" s="192" t="s">
        <v>140</v>
      </c>
      <c r="K84" s="190" t="s">
        <v>154</v>
      </c>
      <c r="L84" s="191">
        <v>3.6816946559485184</v>
      </c>
      <c r="M84" s="156"/>
      <c r="N84" s="156"/>
      <c r="O84" s="156"/>
      <c r="P84" s="156"/>
    </row>
    <row r="85" spans="2:16" ht="19.149999999999999" customHeight="1" x14ac:dyDescent="0.35">
      <c r="B85" s="186" t="s">
        <v>257</v>
      </c>
      <c r="C85" s="103"/>
      <c r="D85" s="222">
        <v>31.976501483985878</v>
      </c>
      <c r="E85" s="299"/>
      <c r="F85" s="299"/>
      <c r="G85" s="299"/>
      <c r="H85" s="299"/>
      <c r="I85" s="298"/>
      <c r="J85" s="103" t="s">
        <v>257</v>
      </c>
      <c r="K85" s="103"/>
      <c r="L85" s="222">
        <v>31.800128506774577</v>
      </c>
      <c r="M85" s="188"/>
      <c r="N85" s="188"/>
      <c r="O85" s="188"/>
      <c r="P85" s="188"/>
    </row>
    <row r="86" spans="2:16" ht="28.5" customHeight="1" x14ac:dyDescent="0.35">
      <c r="B86" s="192" t="s">
        <v>136</v>
      </c>
      <c r="C86" s="190" t="s">
        <v>153</v>
      </c>
      <c r="D86" s="191">
        <v>10.85710835202641</v>
      </c>
      <c r="E86" s="138"/>
      <c r="F86" s="138"/>
      <c r="G86" s="138"/>
      <c r="H86" s="138"/>
      <c r="J86" s="192" t="s">
        <v>136</v>
      </c>
      <c r="K86" s="190" t="s">
        <v>153</v>
      </c>
      <c r="L86" s="191">
        <v>8.6875162211579067</v>
      </c>
      <c r="M86" s="156"/>
      <c r="N86" s="156"/>
      <c r="O86" s="156"/>
      <c r="P86" s="156"/>
    </row>
    <row r="87" spans="2:16" ht="28.5" customHeight="1" x14ac:dyDescent="0.35">
      <c r="B87" s="194" t="s">
        <v>137</v>
      </c>
      <c r="C87" s="292" t="s">
        <v>156</v>
      </c>
      <c r="D87" s="191">
        <v>8.9146256106713047</v>
      </c>
      <c r="E87" s="138"/>
      <c r="F87" s="138"/>
      <c r="G87" s="138"/>
      <c r="H87" s="138"/>
      <c r="J87" s="192" t="s">
        <v>137</v>
      </c>
      <c r="K87" s="190" t="s">
        <v>154</v>
      </c>
      <c r="L87" s="191">
        <v>8.0917417705771655</v>
      </c>
      <c r="M87" s="156"/>
      <c r="N87" s="156"/>
      <c r="O87" s="156"/>
      <c r="P87" s="156"/>
    </row>
    <row r="88" spans="2:16" ht="26" x14ac:dyDescent="0.35">
      <c r="B88" s="192" t="s">
        <v>138</v>
      </c>
      <c r="C88" s="190" t="s">
        <v>155</v>
      </c>
      <c r="D88" s="191">
        <v>5.466936920365467</v>
      </c>
      <c r="E88" s="138"/>
      <c r="F88" s="138"/>
      <c r="G88" s="138"/>
      <c r="H88" s="138"/>
      <c r="J88" s="194" t="s">
        <v>138</v>
      </c>
      <c r="K88" s="292" t="s">
        <v>156</v>
      </c>
      <c r="L88" s="191">
        <v>6.1969411842968691</v>
      </c>
      <c r="M88" s="156"/>
      <c r="N88" s="156"/>
      <c r="O88" s="156"/>
      <c r="P88" s="156"/>
    </row>
    <row r="89" spans="2:16" s="298" customFormat="1" ht="20.5" customHeight="1" x14ac:dyDescent="0.35">
      <c r="B89" s="192" t="s">
        <v>139</v>
      </c>
      <c r="C89" s="190" t="s">
        <v>157</v>
      </c>
      <c r="D89" s="191">
        <v>3.8582995761075844</v>
      </c>
      <c r="J89" s="192" t="s">
        <v>139</v>
      </c>
      <c r="K89" s="190" t="s">
        <v>155</v>
      </c>
      <c r="L89" s="191">
        <v>5.4649557437041256</v>
      </c>
    </row>
    <row r="90" spans="2:16" s="298" customFormat="1" ht="25" x14ac:dyDescent="0.35">
      <c r="B90" s="192" t="s">
        <v>140</v>
      </c>
      <c r="C90" s="190" t="s">
        <v>159</v>
      </c>
      <c r="D90" s="191">
        <v>2.8795310248151127</v>
      </c>
      <c r="J90" s="192" t="s">
        <v>140</v>
      </c>
      <c r="K90" s="190" t="s">
        <v>158</v>
      </c>
      <c r="L90" s="191">
        <v>3.358973587038514</v>
      </c>
    </row>
    <row r="91" spans="2:16" ht="7.15" customHeight="1" x14ac:dyDescent="0.35">
      <c r="B91" s="115"/>
      <c r="C91" s="115"/>
      <c r="D91" s="115"/>
      <c r="E91" s="115"/>
      <c r="F91" s="115"/>
      <c r="G91" s="115"/>
      <c r="H91" s="115"/>
      <c r="J91" s="115"/>
      <c r="K91" s="115"/>
      <c r="L91" s="115"/>
      <c r="M91" s="115"/>
      <c r="N91" s="115"/>
      <c r="O91" s="115"/>
      <c r="P91" s="115"/>
    </row>
    <row r="92" spans="2:16" ht="7.15" customHeight="1" x14ac:dyDescent="0.35"/>
    <row r="93" spans="2:16" x14ac:dyDescent="0.35">
      <c r="B93" s="291" t="s">
        <v>319</v>
      </c>
    </row>
    <row r="94" spans="2:16" x14ac:dyDescent="0.35">
      <c r="B94" s="290" t="s">
        <v>318</v>
      </c>
    </row>
  </sheetData>
  <mergeCells count="9">
    <mergeCell ref="D7:H7"/>
    <mergeCell ref="D8:D10"/>
    <mergeCell ref="E8:F9"/>
    <mergeCell ref="G8:H9"/>
    <mergeCell ref="B8:C10"/>
    <mergeCell ref="J8:K10"/>
    <mergeCell ref="L8:L10"/>
    <mergeCell ref="M8:N9"/>
    <mergeCell ref="O8:P9"/>
  </mergeCells>
  <conditionalFormatting sqref="D34:D37 D39:D40">
    <cfRule type="expression" dxfId="29" priority="28">
      <formula>D34&lt;5</formula>
    </cfRule>
  </conditionalFormatting>
  <conditionalFormatting sqref="D41:D42">
    <cfRule type="expression" dxfId="28" priority="27">
      <formula>D41&lt;5</formula>
    </cfRule>
  </conditionalFormatting>
  <conditionalFormatting sqref="D44:D54">
    <cfRule type="expression" dxfId="27" priority="26">
      <formula>D44&lt;5</formula>
    </cfRule>
  </conditionalFormatting>
  <conditionalFormatting sqref="D56:D68">
    <cfRule type="expression" dxfId="26" priority="25">
      <formula>D56&lt;5</formula>
    </cfRule>
  </conditionalFormatting>
  <conditionalFormatting sqref="L34:L37 L39:L40">
    <cfRule type="expression" dxfId="25" priority="8">
      <formula>L34&lt;5</formula>
    </cfRule>
  </conditionalFormatting>
  <conditionalFormatting sqref="L41:L42">
    <cfRule type="expression" dxfId="24" priority="7">
      <formula>L41&lt;5</formula>
    </cfRule>
  </conditionalFormatting>
  <conditionalFormatting sqref="L44:L54">
    <cfRule type="expression" dxfId="23" priority="6">
      <formula>L44&lt;5</formula>
    </cfRule>
  </conditionalFormatting>
  <conditionalFormatting sqref="L56:L68">
    <cfRule type="expression" dxfId="22" priority="5">
      <formula>L56&lt;5</formula>
    </cfRule>
  </conditionalFormatting>
  <conditionalFormatting sqref="D71 L71">
    <cfRule type="expression" dxfId="21" priority="24">
      <formula>#REF!&lt;5</formula>
    </cfRule>
  </conditionalFormatting>
  <conditionalFormatting sqref="D72:D76 L72:L76">
    <cfRule type="expression" dxfId="20" priority="23">
      <formula>#REF!&lt;5</formula>
    </cfRule>
  </conditionalFormatting>
  <conditionalFormatting sqref="D80:D84 L80:L84">
    <cfRule type="expression" dxfId="19" priority="22">
      <formula>#REF!&lt;5</formula>
    </cfRule>
  </conditionalFormatting>
  <conditionalFormatting sqref="D86:D90 L86:L90">
    <cfRule type="expression" dxfId="18" priority="19">
      <formula>#REF!&lt;5</formula>
    </cfRule>
  </conditionalFormatting>
  <hyperlinks>
    <hyperlink ref="P5" location="ÍNDICE!B29" display="ÍNDICE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showGridLines="0" workbookViewId="0">
      <selection activeCell="B6" sqref="B6"/>
    </sheetView>
  </sheetViews>
  <sheetFormatPr baseColWidth="10" defaultRowHeight="14.5" x14ac:dyDescent="0.35"/>
  <cols>
    <col min="1" max="1" width="1.81640625" style="12" customWidth="1"/>
    <col min="2" max="2" width="50.7265625" customWidth="1"/>
    <col min="3" max="3" width="11.54296875" customWidth="1"/>
    <col min="4" max="7" width="9.7265625" customWidth="1"/>
    <col min="8" max="8" width="1.81640625" customWidth="1"/>
    <col min="9" max="9" width="50.7265625" customWidth="1"/>
  </cols>
  <sheetData>
    <row r="1" spans="2:14" s="12" customFormat="1" x14ac:dyDescent="0.35"/>
    <row r="2" spans="2:14" s="12" customFormat="1" x14ac:dyDescent="0.35"/>
    <row r="3" spans="2:14" s="12" customFormat="1" x14ac:dyDescent="0.35"/>
    <row r="4" spans="2:14" s="12" customFormat="1" x14ac:dyDescent="0.35"/>
    <row r="5" spans="2:14" s="12" customFormat="1" x14ac:dyDescent="0.35">
      <c r="N5" s="98" t="s">
        <v>125</v>
      </c>
    </row>
    <row r="6" spans="2:14" ht="15.5" x14ac:dyDescent="0.35">
      <c r="B6" s="118" t="s">
        <v>285</v>
      </c>
    </row>
    <row r="8" spans="2:14" ht="19.899999999999999" customHeight="1" x14ac:dyDescent="0.35">
      <c r="B8" s="359" t="s">
        <v>118</v>
      </c>
      <c r="C8" s="356" t="s">
        <v>323</v>
      </c>
      <c r="D8" s="368" t="s">
        <v>33</v>
      </c>
      <c r="E8" s="368"/>
      <c r="F8" s="368" t="s">
        <v>34</v>
      </c>
      <c r="G8" s="368"/>
      <c r="I8" s="376" t="s">
        <v>54</v>
      </c>
      <c r="J8" s="356" t="s">
        <v>323</v>
      </c>
      <c r="K8" s="368" t="s">
        <v>33</v>
      </c>
      <c r="L8" s="368"/>
      <c r="M8" s="368" t="s">
        <v>34</v>
      </c>
      <c r="N8" s="368"/>
    </row>
    <row r="9" spans="2:14" ht="19.899999999999999" customHeight="1" x14ac:dyDescent="0.35">
      <c r="B9" s="360"/>
      <c r="C9" s="357"/>
      <c r="D9" s="368"/>
      <c r="E9" s="368"/>
      <c r="F9" s="368"/>
      <c r="G9" s="368"/>
      <c r="I9" s="377"/>
      <c r="J9" s="357"/>
      <c r="K9" s="368"/>
      <c r="L9" s="368"/>
      <c r="M9" s="368"/>
      <c r="N9" s="368"/>
    </row>
    <row r="10" spans="2:14" ht="18" customHeight="1" x14ac:dyDescent="0.35">
      <c r="B10" s="361"/>
      <c r="C10" s="358"/>
      <c r="D10" s="75" t="s">
        <v>3</v>
      </c>
      <c r="E10" s="76" t="s">
        <v>4</v>
      </c>
      <c r="F10" s="75" t="s">
        <v>3</v>
      </c>
      <c r="G10" s="76" t="s">
        <v>4</v>
      </c>
      <c r="I10" s="378"/>
      <c r="J10" s="358"/>
      <c r="K10" s="75" t="s">
        <v>3</v>
      </c>
      <c r="L10" s="76" t="s">
        <v>4</v>
      </c>
      <c r="M10" s="75" t="s">
        <v>3</v>
      </c>
      <c r="N10" s="76" t="s">
        <v>4</v>
      </c>
    </row>
    <row r="11" spans="2:14" s="12" customFormat="1" ht="7.15" customHeight="1" x14ac:dyDescent="0.35">
      <c r="B11" s="1"/>
      <c r="C11" s="119"/>
      <c r="D11" s="50"/>
      <c r="E11" s="50"/>
      <c r="F11" s="50"/>
      <c r="G11" s="50"/>
      <c r="H11" s="116"/>
      <c r="I11" s="1"/>
      <c r="J11" s="119"/>
      <c r="K11" s="50"/>
      <c r="L11" s="50"/>
      <c r="M11" s="50"/>
      <c r="N11" s="50"/>
    </row>
    <row r="12" spans="2:14" ht="16.149999999999999" customHeight="1" x14ac:dyDescent="0.35">
      <c r="B12" s="84" t="s">
        <v>286</v>
      </c>
      <c r="C12" s="229">
        <v>12.131588541291768</v>
      </c>
      <c r="D12" s="164">
        <v>-7.0588067318041681E-2</v>
      </c>
      <c r="E12" s="164"/>
      <c r="F12" s="164">
        <v>-1.1194171786932134</v>
      </c>
      <c r="G12" s="158"/>
      <c r="I12" s="84" t="s">
        <v>286</v>
      </c>
      <c r="J12" s="229">
        <v>14.7104751212953</v>
      </c>
      <c r="K12" s="164">
        <v>-0.67995706802753908</v>
      </c>
      <c r="L12" s="164"/>
      <c r="M12" s="164">
        <v>-1.5469929958433788</v>
      </c>
      <c r="N12" s="158"/>
    </row>
    <row r="13" spans="2:14" s="12" customFormat="1" ht="16.149999999999999" customHeight="1" x14ac:dyDescent="0.35">
      <c r="B13" s="99" t="s">
        <v>10</v>
      </c>
      <c r="C13" s="230">
        <v>12.930309639219981</v>
      </c>
      <c r="D13" s="137">
        <v>4.2003945862330028E-2</v>
      </c>
      <c r="E13" s="137"/>
      <c r="F13" s="137">
        <v>-1.5967912897657062</v>
      </c>
      <c r="I13" s="99" t="s">
        <v>10</v>
      </c>
      <c r="J13" s="230">
        <v>16.469173627076351</v>
      </c>
      <c r="K13" s="137">
        <v>-0.98035097623176526</v>
      </c>
      <c r="L13" s="137"/>
      <c r="M13" s="137">
        <v>-1.920564127080052</v>
      </c>
      <c r="N13" s="156"/>
    </row>
    <row r="14" spans="2:14" s="12" customFormat="1" ht="16.149999999999999" customHeight="1" x14ac:dyDescent="0.35">
      <c r="B14" s="99" t="s">
        <v>9</v>
      </c>
      <c r="C14" s="230">
        <v>11.344630795885502</v>
      </c>
      <c r="D14" s="137">
        <v>-0.1810808714009049</v>
      </c>
      <c r="E14" s="137"/>
      <c r="F14" s="137">
        <v>-0.68115984054714573</v>
      </c>
      <c r="I14" s="99" t="s">
        <v>9</v>
      </c>
      <c r="J14" s="230">
        <v>13.158396669111108</v>
      </c>
      <c r="K14" s="137">
        <v>-0.40723675813386073</v>
      </c>
      <c r="L14" s="137"/>
      <c r="M14" s="137">
        <v>-1.232803947525646</v>
      </c>
      <c r="N14" s="156"/>
    </row>
    <row r="15" spans="2:14" s="193" customFormat="1" ht="7.15" customHeight="1" x14ac:dyDescent="0.35">
      <c r="B15" s="235"/>
      <c r="C15" s="230"/>
      <c r="D15" s="189"/>
      <c r="E15" s="189"/>
      <c r="F15" s="189"/>
      <c r="I15" s="235"/>
      <c r="J15" s="230"/>
      <c r="K15" s="189"/>
      <c r="L15" s="189"/>
      <c r="M15" s="189"/>
    </row>
    <row r="16" spans="2:14" ht="16.149999999999999" customHeight="1" x14ac:dyDescent="0.35">
      <c r="B16" s="29" t="s">
        <v>287</v>
      </c>
      <c r="C16" s="229">
        <v>9.47018348944402</v>
      </c>
      <c r="D16" s="164">
        <v>0.14837382229852381</v>
      </c>
      <c r="E16" s="164"/>
      <c r="F16" s="164">
        <v>-7.4802542109926762E-2</v>
      </c>
      <c r="G16" s="158"/>
      <c r="I16" s="29" t="s">
        <v>287</v>
      </c>
      <c r="J16" s="229">
        <v>12.166138331292265</v>
      </c>
      <c r="K16" s="164">
        <v>-0.23692591264315332</v>
      </c>
      <c r="L16" s="164"/>
      <c r="M16" s="164">
        <v>-0.18828118448357145</v>
      </c>
      <c r="N16" s="158"/>
    </row>
    <row r="17" spans="2:14" ht="16.149999999999999" customHeight="1" x14ac:dyDescent="0.35">
      <c r="B17" s="99" t="s">
        <v>10</v>
      </c>
      <c r="C17" s="230">
        <v>11.544056320475359</v>
      </c>
      <c r="D17" s="137">
        <v>0.5108185914498371</v>
      </c>
      <c r="E17" s="137"/>
      <c r="F17" s="137">
        <v>-0.15606340417623521</v>
      </c>
      <c r="I17" s="99" t="s">
        <v>10</v>
      </c>
      <c r="J17" s="230">
        <v>14.35596599515404</v>
      </c>
      <c r="K17" s="137">
        <v>-0.44911151883313494</v>
      </c>
      <c r="L17" s="137"/>
      <c r="M17" s="137">
        <v>-0.48201398725822031</v>
      </c>
      <c r="N17" s="156"/>
    </row>
    <row r="18" spans="2:14" ht="16.149999999999999" customHeight="1" x14ac:dyDescent="0.35">
      <c r="B18" s="99" t="s">
        <v>9</v>
      </c>
      <c r="C18" s="230">
        <v>7.8737963330538783</v>
      </c>
      <c r="D18" s="137">
        <v>-6.9592852828244567E-2</v>
      </c>
      <c r="E18" s="137"/>
      <c r="F18" s="137">
        <v>0.13285195816425333</v>
      </c>
      <c r="I18" s="99" t="s">
        <v>9</v>
      </c>
      <c r="J18" s="230">
        <v>10.279115170938331</v>
      </c>
      <c r="K18" s="137">
        <v>-0.13057088093870917</v>
      </c>
      <c r="L18" s="137"/>
      <c r="M18" s="137">
        <v>-0.3516738425139021</v>
      </c>
      <c r="N18" s="156"/>
    </row>
    <row r="19" spans="2:14" ht="16.149999999999999" customHeight="1" x14ac:dyDescent="0.35">
      <c r="B19" s="100" t="s">
        <v>288</v>
      </c>
      <c r="C19" s="228">
        <v>8.6738359738658986</v>
      </c>
      <c r="D19" s="171">
        <v>7.5549763904927403E-2</v>
      </c>
      <c r="E19" s="171"/>
      <c r="F19" s="171">
        <v>-2.2948012724903233</v>
      </c>
      <c r="G19" s="188"/>
      <c r="I19" s="157" t="s">
        <v>288</v>
      </c>
      <c r="J19" s="228">
        <v>11.576777717638061</v>
      </c>
      <c r="K19" s="171">
        <v>-0.21963829845085847</v>
      </c>
      <c r="L19" s="171"/>
      <c r="M19" s="171">
        <v>-1.4941376013879548</v>
      </c>
      <c r="N19" s="188"/>
    </row>
    <row r="20" spans="2:14" ht="16.149999999999999" customHeight="1" x14ac:dyDescent="0.35">
      <c r="B20" s="99" t="s">
        <v>10</v>
      </c>
      <c r="C20" s="230">
        <v>9.0223801216646446</v>
      </c>
      <c r="D20" s="137">
        <v>-0.26264206143347124</v>
      </c>
      <c r="E20" s="137"/>
      <c r="F20" s="137">
        <v>-3.093570889319885</v>
      </c>
      <c r="I20" s="99" t="s">
        <v>10</v>
      </c>
      <c r="J20" s="230">
        <v>14.741362335268704</v>
      </c>
      <c r="K20" s="137">
        <v>-0.2418604369881443</v>
      </c>
      <c r="L20" s="137"/>
      <c r="M20" s="137">
        <v>-1.137598886098024</v>
      </c>
      <c r="N20" s="156"/>
    </row>
    <row r="21" spans="2:14" ht="16.149999999999999" customHeight="1" x14ac:dyDescent="0.35">
      <c r="B21" s="99" t="s">
        <v>9</v>
      </c>
      <c r="C21" s="230">
        <v>8.1318334910482299</v>
      </c>
      <c r="D21" s="137">
        <v>0.50506525729514351</v>
      </c>
      <c r="E21" s="137"/>
      <c r="F21" s="137">
        <v>-1.3771606892012294</v>
      </c>
      <c r="I21" s="99" t="s">
        <v>9</v>
      </c>
      <c r="J21" s="230">
        <v>8.4100443120959945</v>
      </c>
      <c r="K21" s="137">
        <v>5.2127594579495451E-2</v>
      </c>
      <c r="L21" s="137"/>
      <c r="M21" s="137">
        <v>-0.72649218705799612</v>
      </c>
      <c r="N21" s="156"/>
    </row>
    <row r="22" spans="2:14" ht="16.149999999999999" customHeight="1" x14ac:dyDescent="0.35">
      <c r="B22" s="100" t="s">
        <v>289</v>
      </c>
      <c r="C22" s="228">
        <v>23.281056504595654</v>
      </c>
      <c r="D22" s="171">
        <v>-0.52987043928326116</v>
      </c>
      <c r="E22" s="171"/>
      <c r="F22" s="171">
        <v>-3.3985587870802618</v>
      </c>
      <c r="G22" s="188"/>
      <c r="I22" s="157" t="s">
        <v>289</v>
      </c>
      <c r="J22" s="228">
        <v>25.445834750839367</v>
      </c>
      <c r="K22" s="171">
        <v>-3.1048644893160038</v>
      </c>
      <c r="L22" s="171"/>
      <c r="M22" s="171">
        <v>-5.3915051306213115</v>
      </c>
      <c r="N22" s="188"/>
    </row>
    <row r="23" spans="2:14" ht="16.149999999999999" customHeight="1" x14ac:dyDescent="0.35">
      <c r="B23" s="99" t="s">
        <v>10</v>
      </c>
      <c r="C23" s="230">
        <v>23.302714657508776</v>
      </c>
      <c r="D23" s="137">
        <v>-0.81316311711889355</v>
      </c>
      <c r="E23" s="137"/>
      <c r="F23" s="137">
        <v>-4.9123933116366381</v>
      </c>
      <c r="I23" s="99" t="s">
        <v>10</v>
      </c>
      <c r="J23" s="230">
        <v>24.803587750285271</v>
      </c>
      <c r="K23" s="137">
        <v>-4.6904956794947665</v>
      </c>
      <c r="L23" s="137"/>
      <c r="M23" s="137">
        <v>-7.2777476916967139</v>
      </c>
      <c r="N23" s="156"/>
    </row>
    <row r="24" spans="2:14" ht="16.149999999999999" customHeight="1" x14ac:dyDescent="0.35">
      <c r="B24" s="99" t="s">
        <v>9</v>
      </c>
      <c r="C24" s="230">
        <v>23.262336104125954</v>
      </c>
      <c r="D24" s="137">
        <v>-0.27167927165146111</v>
      </c>
      <c r="E24" s="137"/>
      <c r="F24" s="137">
        <v>-2.1387276326887914</v>
      </c>
      <c r="I24" s="99" t="s">
        <v>9</v>
      </c>
      <c r="J24" s="230">
        <v>25.932162956400401</v>
      </c>
      <c r="K24" s="137">
        <v>-1.9011313668534413</v>
      </c>
      <c r="L24" s="137"/>
      <c r="M24" s="137">
        <v>-3.9942794803638506</v>
      </c>
      <c r="N24" s="156"/>
    </row>
    <row r="25" spans="2:14" ht="16.149999999999999" customHeight="1" x14ac:dyDescent="0.35">
      <c r="B25" s="29" t="s">
        <v>290</v>
      </c>
      <c r="C25" s="228">
        <v>17.796023319526576</v>
      </c>
      <c r="D25" s="171">
        <v>-3.3278340897902474</v>
      </c>
      <c r="E25" s="171"/>
      <c r="F25" s="171">
        <v>-4.512450907527807</v>
      </c>
      <c r="G25" s="188"/>
      <c r="I25" s="29" t="s">
        <v>290</v>
      </c>
      <c r="J25" s="228">
        <v>21.133568541952151</v>
      </c>
      <c r="K25" s="171">
        <v>-1.0718745832017156</v>
      </c>
      <c r="L25" s="171"/>
      <c r="M25" s="171">
        <v>-5.5208155243677659</v>
      </c>
      <c r="N25" s="188"/>
    </row>
    <row r="26" spans="2:14" ht="16.149999999999999" customHeight="1" x14ac:dyDescent="0.35">
      <c r="B26" s="99" t="s">
        <v>10</v>
      </c>
      <c r="C26" s="230">
        <v>14.330816787736694</v>
      </c>
      <c r="D26" s="137">
        <v>-2.0508165319822318</v>
      </c>
      <c r="E26" s="137"/>
      <c r="F26" s="137">
        <v>-8.6069346211769968</v>
      </c>
      <c r="I26" s="99" t="s">
        <v>10</v>
      </c>
      <c r="J26" s="230">
        <v>21.786605035005984</v>
      </c>
      <c r="K26" s="137">
        <v>-1.0604017584638612</v>
      </c>
      <c r="L26" s="137"/>
      <c r="M26" s="137">
        <v>-8.3471937176712281</v>
      </c>
      <c r="N26" s="156"/>
    </row>
    <row r="27" spans="2:14" ht="16.149999999999999" customHeight="1" x14ac:dyDescent="0.35">
      <c r="B27" s="99" t="s">
        <v>9</v>
      </c>
      <c r="C27" s="230">
        <v>21.453489262284158</v>
      </c>
      <c r="D27" s="137">
        <v>-4.2941711955352346</v>
      </c>
      <c r="E27" s="137"/>
      <c r="F27" s="137">
        <v>-0.16110127142715314</v>
      </c>
      <c r="I27" s="99" t="s">
        <v>9</v>
      </c>
      <c r="J27" s="230">
        <v>20.588114722807145</v>
      </c>
      <c r="K27" s="137">
        <v>-1.0736402630138393</v>
      </c>
      <c r="L27" s="137"/>
      <c r="M27" s="137">
        <v>-3.0807954089871785</v>
      </c>
      <c r="N27" s="156"/>
    </row>
    <row r="28" spans="2:14" ht="16.149999999999999" customHeight="1" x14ac:dyDescent="0.35">
      <c r="B28" s="29" t="s">
        <v>291</v>
      </c>
      <c r="C28" s="228">
        <v>15.758396877269428</v>
      </c>
      <c r="D28" s="171">
        <v>4.8235362093374832</v>
      </c>
      <c r="E28" s="171"/>
      <c r="F28" s="171">
        <v>2.2153364440642509</v>
      </c>
      <c r="G28" s="188"/>
      <c r="I28" s="29" t="s">
        <v>291</v>
      </c>
      <c r="J28" s="228">
        <v>18.694272047119163</v>
      </c>
      <c r="K28" s="171">
        <v>5.4415096980982547</v>
      </c>
      <c r="L28" s="171"/>
      <c r="M28" s="171">
        <v>1.4207952304805218</v>
      </c>
      <c r="N28" s="188"/>
    </row>
    <row r="29" spans="2:14" ht="16.149999999999999" customHeight="1" x14ac:dyDescent="0.35">
      <c r="B29" s="99" t="s">
        <v>10</v>
      </c>
      <c r="C29" s="151">
        <v>20.776256014202339</v>
      </c>
      <c r="D29" s="151">
        <v>7.1877250642779664</v>
      </c>
      <c r="E29" s="151"/>
      <c r="F29" s="151">
        <v>17.810525923030184</v>
      </c>
      <c r="I29" s="99" t="s">
        <v>10</v>
      </c>
      <c r="J29" s="151">
        <v>18.531662824835792</v>
      </c>
      <c r="K29" s="151">
        <v>6.8477118848206242</v>
      </c>
      <c r="L29" s="151"/>
      <c r="M29" s="151">
        <v>4.696671067718599</v>
      </c>
      <c r="N29" s="156"/>
    </row>
    <row r="30" spans="2:14" ht="16.149999999999999" customHeight="1" x14ac:dyDescent="0.35">
      <c r="B30" s="99" t="s">
        <v>9</v>
      </c>
      <c r="C30" s="151">
        <v>5.2733823576154979</v>
      </c>
      <c r="D30" s="151">
        <v>-1.795229617943856</v>
      </c>
      <c r="E30" s="151"/>
      <c r="F30" s="151">
        <v>-19.474515057183076</v>
      </c>
      <c r="I30" s="99" t="s">
        <v>9</v>
      </c>
      <c r="J30" s="151">
        <v>18.938124807797845</v>
      </c>
      <c r="K30" s="151">
        <v>3.7945808066060565</v>
      </c>
      <c r="L30" s="151"/>
      <c r="M30" s="151">
        <v>-2.5344065844078152</v>
      </c>
      <c r="N30" s="156"/>
    </row>
    <row r="31" spans="2:14" ht="7.15" customHeight="1" x14ac:dyDescent="0.35">
      <c r="B31" s="232"/>
      <c r="C31" s="231"/>
      <c r="D31" s="148"/>
      <c r="E31" s="148"/>
      <c r="F31" s="148"/>
      <c r="G31" s="193"/>
      <c r="H31" s="193"/>
      <c r="I31" s="232"/>
      <c r="J31" s="231"/>
      <c r="K31" s="148"/>
      <c r="L31" s="148"/>
      <c r="M31" s="148"/>
      <c r="N31" s="193"/>
    </row>
    <row r="32" spans="2:14" ht="16.149999999999999" customHeight="1" x14ac:dyDescent="0.35">
      <c r="B32" s="84" t="s">
        <v>292</v>
      </c>
      <c r="C32" s="246">
        <v>2587.530889999995</v>
      </c>
      <c r="D32" s="242">
        <v>16.402339999999185</v>
      </c>
      <c r="E32" s="243">
        <v>0.63794320980174746</v>
      </c>
      <c r="F32" s="242">
        <v>-44.668250000022454</v>
      </c>
      <c r="G32" s="243">
        <v>-1.6969935640972125</v>
      </c>
      <c r="I32" s="84" t="s">
        <v>292</v>
      </c>
      <c r="J32" s="246">
        <v>18786.94350000015</v>
      </c>
      <c r="K32" s="242">
        <v>82.40181999993365</v>
      </c>
      <c r="L32" s="243">
        <v>0.44054444856054431</v>
      </c>
      <c r="M32" s="242">
        <v>-13.057390000085434</v>
      </c>
      <c r="N32" s="243">
        <v>-6.945419884011983E-2</v>
      </c>
    </row>
    <row r="33" spans="1:14" ht="16.149999999999999" customHeight="1" x14ac:dyDescent="0.35">
      <c r="A33" s="9"/>
      <c r="B33" s="100" t="s">
        <v>293</v>
      </c>
      <c r="C33" s="247">
        <v>1945.0139199999958</v>
      </c>
      <c r="D33" s="244">
        <v>15.201170000000275</v>
      </c>
      <c r="E33" s="244">
        <v>0.78770181200225409</v>
      </c>
      <c r="F33" s="244">
        <v>-31.177590000024111</v>
      </c>
      <c r="G33" s="244">
        <v>-1.577660355398649</v>
      </c>
      <c r="I33" s="157" t="s">
        <v>293</v>
      </c>
      <c r="J33" s="247">
        <v>13595.942100000168</v>
      </c>
      <c r="K33" s="244">
        <v>109.38524000020698</v>
      </c>
      <c r="L33" s="244">
        <v>0.81106868962703516</v>
      </c>
      <c r="M33" s="244">
        <v>140.42799999994531</v>
      </c>
      <c r="N33" s="244">
        <v>1.0436464854207514</v>
      </c>
    </row>
    <row r="34" spans="1:14" ht="16.149999999999999" customHeight="1" x14ac:dyDescent="0.35">
      <c r="A34" s="9"/>
      <c r="B34" s="100" t="s">
        <v>204</v>
      </c>
      <c r="C34" s="248">
        <v>1567.1511600000003</v>
      </c>
      <c r="D34" s="236">
        <v>2.7270599999976639</v>
      </c>
      <c r="E34" s="237">
        <v>0.17431718163875587</v>
      </c>
      <c r="F34" s="236">
        <v>-11.755770000000666</v>
      </c>
      <c r="G34" s="237">
        <v>-0.74455116870002769</v>
      </c>
      <c r="I34" s="157" t="s">
        <v>204</v>
      </c>
      <c r="J34" s="248">
        <v>10699.068210000043</v>
      </c>
      <c r="K34" s="236">
        <v>222.17113999991852</v>
      </c>
      <c r="L34" s="237">
        <v>2.1205814900681759</v>
      </c>
      <c r="M34" s="236">
        <v>367.33821000005082</v>
      </c>
      <c r="N34" s="237">
        <v>3.555437569507248</v>
      </c>
    </row>
    <row r="35" spans="1:14" ht="16.149999999999999" customHeight="1" x14ac:dyDescent="0.35">
      <c r="A35" s="9"/>
      <c r="B35" s="100" t="s">
        <v>205</v>
      </c>
      <c r="C35" s="248">
        <v>94.86193999999999</v>
      </c>
      <c r="D35" s="236">
        <v>-7.7145099999999758</v>
      </c>
      <c r="E35" s="237">
        <v>-7.5207418466909104</v>
      </c>
      <c r="F35" s="236">
        <v>-17.185580000000058</v>
      </c>
      <c r="G35" s="237">
        <v>-15.337760264573504</v>
      </c>
      <c r="I35" s="157" t="s">
        <v>205</v>
      </c>
      <c r="J35" s="248">
        <v>1115.7607299999984</v>
      </c>
      <c r="K35" s="236">
        <v>-25.469800000000987</v>
      </c>
      <c r="L35" s="237">
        <v>-2.2317839674339126</v>
      </c>
      <c r="M35" s="236">
        <v>-56.799070000000711</v>
      </c>
      <c r="N35" s="237">
        <v>-4.8440233069563448</v>
      </c>
    </row>
    <row r="36" spans="1:14" s="138" customFormat="1" ht="16.149999999999999" customHeight="1" x14ac:dyDescent="0.35">
      <c r="A36" s="9"/>
      <c r="B36" s="100" t="s">
        <v>215</v>
      </c>
      <c r="C36" s="248">
        <v>175.59128999999996</v>
      </c>
      <c r="D36" s="236">
        <v>13.670520000000039</v>
      </c>
      <c r="E36" s="237">
        <v>8.4427217088950641</v>
      </c>
      <c r="F36" s="236">
        <v>-13.396670000000086</v>
      </c>
      <c r="G36" s="237">
        <v>-7.0886367576008951</v>
      </c>
      <c r="I36" s="157" t="s">
        <v>215</v>
      </c>
      <c r="J36" s="248">
        <v>1241.3021999999985</v>
      </c>
      <c r="K36" s="236">
        <v>-81.751339999999573</v>
      </c>
      <c r="L36" s="237">
        <v>-6.1789895517002122</v>
      </c>
      <c r="M36" s="236">
        <v>-197.73617000000195</v>
      </c>
      <c r="N36" s="237">
        <v>-13.740854595836936</v>
      </c>
    </row>
    <row r="37" spans="1:14" ht="16.149999999999999" customHeight="1" x14ac:dyDescent="0.35">
      <c r="A37" s="9"/>
      <c r="B37" s="100" t="s">
        <v>294</v>
      </c>
      <c r="C37" s="247">
        <v>642.51696999999911</v>
      </c>
      <c r="D37" s="244">
        <v>1.2011699999987968</v>
      </c>
      <c r="E37" s="245">
        <v>0.18729774005237232</v>
      </c>
      <c r="F37" s="244">
        <v>-13.490659999998456</v>
      </c>
      <c r="G37" s="245">
        <v>-2.0564791296708762</v>
      </c>
      <c r="I37" s="157" t="s">
        <v>294</v>
      </c>
      <c r="J37" s="247">
        <v>5191.0013999999828</v>
      </c>
      <c r="K37" s="244">
        <v>-26.983420000274236</v>
      </c>
      <c r="L37" s="245">
        <v>-0.5171233901802168</v>
      </c>
      <c r="M37" s="244">
        <v>-153.48539000002984</v>
      </c>
      <c r="N37" s="245">
        <v>-2.8718452497106739</v>
      </c>
    </row>
    <row r="38" spans="1:14" ht="7.15" customHeight="1" x14ac:dyDescent="0.35">
      <c r="B38" s="238"/>
      <c r="C38" s="239"/>
      <c r="D38" s="240"/>
      <c r="E38" s="241"/>
      <c r="F38" s="241"/>
      <c r="G38" s="241"/>
      <c r="H38" s="241"/>
      <c r="I38" s="241"/>
      <c r="J38" s="239"/>
      <c r="K38" s="241"/>
      <c r="L38" s="241"/>
      <c r="M38" s="241"/>
      <c r="N38" s="241"/>
    </row>
    <row r="39" spans="1:14" ht="6" customHeight="1" x14ac:dyDescent="0.35">
      <c r="B39" s="154"/>
      <c r="C39" s="153"/>
      <c r="E39" s="117"/>
      <c r="F39" s="117"/>
      <c r="G39" s="117"/>
      <c r="H39" s="117"/>
      <c r="I39" s="117"/>
      <c r="J39" s="153"/>
    </row>
    <row r="40" spans="1:14" x14ac:dyDescent="0.35">
      <c r="B40" s="291" t="s">
        <v>319</v>
      </c>
      <c r="C40" s="117"/>
      <c r="D40" s="117"/>
      <c r="E40" s="117"/>
      <c r="F40" s="117"/>
      <c r="G40" s="117"/>
      <c r="H40" s="117"/>
      <c r="I40" s="117"/>
      <c r="J40" s="117"/>
    </row>
    <row r="41" spans="1:14" x14ac:dyDescent="0.35">
      <c r="B41" s="290" t="s">
        <v>318</v>
      </c>
      <c r="C41" s="117"/>
      <c r="D41" s="117"/>
      <c r="E41" s="117"/>
      <c r="F41" s="117"/>
      <c r="G41" s="237"/>
      <c r="H41" s="117"/>
      <c r="I41" s="117"/>
      <c r="J41" s="117"/>
    </row>
    <row r="42" spans="1:14" x14ac:dyDescent="0.35">
      <c r="B42" s="117"/>
      <c r="C42" s="117"/>
      <c r="D42" s="117"/>
      <c r="E42" s="117"/>
      <c r="F42" s="117"/>
      <c r="G42" s="117"/>
      <c r="H42" s="117"/>
      <c r="I42" s="117"/>
      <c r="J42" s="117"/>
    </row>
  </sheetData>
  <mergeCells count="8">
    <mergeCell ref="J8:J10"/>
    <mergeCell ref="K8:L9"/>
    <mergeCell ref="M8:N9"/>
    <mergeCell ref="B8:B10"/>
    <mergeCell ref="C8:C10"/>
    <mergeCell ref="D8:E9"/>
    <mergeCell ref="F8:G9"/>
    <mergeCell ref="I8:I10"/>
  </mergeCells>
  <conditionalFormatting sqref="C12:C15 J12:J15">
    <cfRule type="expression" dxfId="17" priority="138">
      <formula>#REF!&lt;5</formula>
    </cfRule>
  </conditionalFormatting>
  <conditionalFormatting sqref="C16:C28 J16:J28">
    <cfRule type="expression" dxfId="16" priority="166">
      <formula>#REF!&lt;5</formula>
    </cfRule>
  </conditionalFormatting>
  <hyperlinks>
    <hyperlink ref="N5" location="ÍNDICE!B29" display="ÍNDICE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"/>
  <sheetViews>
    <sheetView workbookViewId="0">
      <selection activeCell="B6" sqref="B6"/>
    </sheetView>
  </sheetViews>
  <sheetFormatPr baseColWidth="10" defaultColWidth="10.7265625" defaultRowHeight="14" x14ac:dyDescent="0.3"/>
  <cols>
    <col min="1" max="2" width="1.81640625" style="203" customWidth="1"/>
    <col min="3" max="3" width="35.7265625" style="203" customWidth="1"/>
    <col min="4" max="8" width="10.7265625" style="203"/>
    <col min="9" max="10" width="1.81640625" style="203" customWidth="1"/>
    <col min="11" max="11" width="37.26953125" style="203" customWidth="1"/>
    <col min="12" max="16384" width="10.7265625" style="203"/>
  </cols>
  <sheetData>
    <row r="1" spans="2:16" x14ac:dyDescent="0.3">
      <c r="C1" s="204"/>
      <c r="L1" s="205"/>
    </row>
    <row r="2" spans="2:16" x14ac:dyDescent="0.3">
      <c r="C2" s="204"/>
      <c r="L2" s="205"/>
    </row>
    <row r="3" spans="2:16" x14ac:dyDescent="0.3">
      <c r="C3" s="204"/>
      <c r="L3" s="205"/>
    </row>
    <row r="4" spans="2:16" x14ac:dyDescent="0.3">
      <c r="C4" s="204"/>
      <c r="L4" s="205"/>
    </row>
    <row r="5" spans="2:16" ht="14.5" x14ac:dyDescent="0.35">
      <c r="C5" s="204"/>
      <c r="L5" s="205"/>
      <c r="P5" s="98" t="s">
        <v>125</v>
      </c>
    </row>
    <row r="6" spans="2:16" ht="15.5" x14ac:dyDescent="0.35">
      <c r="B6" s="201" t="s">
        <v>313</v>
      </c>
      <c r="I6" s="206"/>
      <c r="J6" s="201"/>
    </row>
    <row r="7" spans="2:16" ht="15.5" x14ac:dyDescent="0.35">
      <c r="C7" s="201"/>
      <c r="I7" s="206"/>
      <c r="J7" s="206"/>
      <c r="K7" s="201"/>
    </row>
    <row r="8" spans="2:16" ht="15" customHeight="1" x14ac:dyDescent="0.3">
      <c r="B8" s="369" t="s">
        <v>118</v>
      </c>
      <c r="C8" s="370"/>
      <c r="D8" s="356" t="s">
        <v>323</v>
      </c>
      <c r="E8" s="368" t="s">
        <v>33</v>
      </c>
      <c r="F8" s="368"/>
      <c r="G8" s="368" t="s">
        <v>34</v>
      </c>
      <c r="H8" s="368"/>
      <c r="J8" s="369" t="s">
        <v>54</v>
      </c>
      <c r="K8" s="370"/>
      <c r="L8" s="356" t="s">
        <v>323</v>
      </c>
      <c r="M8" s="368" t="s">
        <v>33</v>
      </c>
      <c r="N8" s="368"/>
      <c r="O8" s="368" t="s">
        <v>34</v>
      </c>
      <c r="P8" s="368"/>
    </row>
    <row r="9" spans="2:16" ht="15" customHeight="1" x14ac:dyDescent="0.3">
      <c r="B9" s="371"/>
      <c r="C9" s="372"/>
      <c r="D9" s="357" t="s">
        <v>0</v>
      </c>
      <c r="E9" s="368" t="s">
        <v>1</v>
      </c>
      <c r="F9" s="368"/>
      <c r="G9" s="368" t="s">
        <v>2</v>
      </c>
      <c r="H9" s="368"/>
      <c r="J9" s="371"/>
      <c r="K9" s="372"/>
      <c r="L9" s="357" t="s">
        <v>0</v>
      </c>
      <c r="M9" s="368" t="s">
        <v>1</v>
      </c>
      <c r="N9" s="368"/>
      <c r="O9" s="368" t="s">
        <v>2</v>
      </c>
      <c r="P9" s="368"/>
    </row>
    <row r="10" spans="2:16" ht="15" customHeight="1" x14ac:dyDescent="0.3">
      <c r="B10" s="373"/>
      <c r="C10" s="374"/>
      <c r="D10" s="358"/>
      <c r="E10" s="75" t="s">
        <v>3</v>
      </c>
      <c r="F10" s="76" t="s">
        <v>4</v>
      </c>
      <c r="G10" s="75" t="s">
        <v>3</v>
      </c>
      <c r="H10" s="76" t="s">
        <v>4</v>
      </c>
      <c r="J10" s="373"/>
      <c r="K10" s="374"/>
      <c r="L10" s="358"/>
      <c r="M10" s="75" t="s">
        <v>3</v>
      </c>
      <c r="N10" s="76" t="s">
        <v>4</v>
      </c>
      <c r="O10" s="75" t="s">
        <v>3</v>
      </c>
      <c r="P10" s="76" t="s">
        <v>4</v>
      </c>
    </row>
    <row r="11" spans="2:16" ht="7.9" customHeight="1" x14ac:dyDescent="0.3">
      <c r="C11" s="207"/>
      <c r="D11" s="149"/>
      <c r="E11" s="149"/>
      <c r="F11" s="150"/>
      <c r="G11" s="149"/>
      <c r="H11" s="150"/>
      <c r="K11" s="207"/>
      <c r="L11" s="149"/>
      <c r="M11" s="149"/>
      <c r="N11" s="150"/>
      <c r="O11" s="149"/>
      <c r="P11" s="150"/>
    </row>
    <row r="12" spans="2:16" s="255" customFormat="1" ht="15.4" customHeight="1" x14ac:dyDescent="0.35">
      <c r="B12" s="29" t="s">
        <v>295</v>
      </c>
      <c r="C12" s="29"/>
      <c r="D12" s="215"/>
      <c r="E12" s="215"/>
      <c r="F12" s="216"/>
      <c r="G12" s="215"/>
      <c r="H12" s="216"/>
      <c r="I12" s="254"/>
      <c r="J12" s="29" t="s">
        <v>295</v>
      </c>
      <c r="K12" s="29"/>
      <c r="L12" s="215"/>
      <c r="M12" s="215"/>
      <c r="N12" s="216"/>
      <c r="O12" s="215"/>
      <c r="P12" s="216"/>
    </row>
    <row r="13" spans="2:16" s="255" customFormat="1" ht="15.4" customHeight="1" x14ac:dyDescent="0.35">
      <c r="B13" s="29" t="s">
        <v>296</v>
      </c>
      <c r="C13" s="29"/>
      <c r="D13" s="217">
        <v>5625.6656499999463</v>
      </c>
      <c r="E13" s="218">
        <v>4.7647099999912825</v>
      </c>
      <c r="F13" s="219">
        <v>8.4767727644589286E-2</v>
      </c>
      <c r="G13" s="218">
        <v>19.182950000046731</v>
      </c>
      <c r="H13" s="219">
        <v>0.34215658955029937</v>
      </c>
      <c r="J13" s="29" t="s">
        <v>296</v>
      </c>
      <c r="K13" s="29"/>
      <c r="L13" s="217">
        <v>39942.749710002761</v>
      </c>
      <c r="M13" s="218">
        <v>55.428370004578028</v>
      </c>
      <c r="N13" s="219">
        <v>0.1389623773732751</v>
      </c>
      <c r="O13" s="218">
        <v>346.95567000342271</v>
      </c>
      <c r="P13" s="219">
        <v>0.87624374864898869</v>
      </c>
    </row>
    <row r="14" spans="2:16" s="255" customFormat="1" ht="15.4" customHeight="1" x14ac:dyDescent="0.35">
      <c r="B14" s="29" t="s">
        <v>297</v>
      </c>
      <c r="C14" s="29"/>
      <c r="D14" s="220">
        <v>2966.2848099999928</v>
      </c>
      <c r="E14" s="221">
        <v>3.1145599999922524</v>
      </c>
      <c r="F14" s="222">
        <v>0.10510904663651388</v>
      </c>
      <c r="G14" s="221">
        <v>15.402969999987818</v>
      </c>
      <c r="H14" s="222">
        <v>0.52197854184454684</v>
      </c>
      <c r="J14" s="29" t="s">
        <v>297</v>
      </c>
      <c r="K14" s="29"/>
      <c r="L14" s="220">
        <v>20518.321780000337</v>
      </c>
      <c r="M14" s="221">
        <v>23.764099999942118</v>
      </c>
      <c r="N14" s="222">
        <v>0.11595322217239357</v>
      </c>
      <c r="O14" s="221">
        <v>172.56171000005997</v>
      </c>
      <c r="P14" s="222">
        <v>0.84814580239989823</v>
      </c>
    </row>
    <row r="15" spans="2:16" s="255" customFormat="1" ht="15.4" customHeight="1" x14ac:dyDescent="0.35">
      <c r="B15" s="173" t="s">
        <v>270</v>
      </c>
      <c r="C15" s="173"/>
      <c r="D15" s="212">
        <v>2537.9457600000001</v>
      </c>
      <c r="E15" s="210">
        <v>6.9499000000037086</v>
      </c>
      <c r="F15" s="211">
        <v>0.27459151987723374</v>
      </c>
      <c r="G15" s="210">
        <v>-29.750200000019504</v>
      </c>
      <c r="H15" s="211">
        <v>-1.1586340619556523</v>
      </c>
      <c r="J15" s="173" t="s">
        <v>270</v>
      </c>
      <c r="K15" s="173"/>
      <c r="L15" s="212">
        <v>18139.534700000007</v>
      </c>
      <c r="M15" s="210">
        <v>39.429489999853104</v>
      </c>
      <c r="N15" s="211">
        <v>0.21784121993981387</v>
      </c>
      <c r="O15" s="210">
        <v>177.87521999980163</v>
      </c>
      <c r="P15" s="211">
        <v>0.99030504502026417</v>
      </c>
    </row>
    <row r="16" spans="2:16" s="255" customFormat="1" ht="15.4" customHeight="1" x14ac:dyDescent="0.35">
      <c r="B16" s="173" t="s">
        <v>271</v>
      </c>
      <c r="C16" s="173"/>
      <c r="D16" s="212">
        <v>428.33904999999976</v>
      </c>
      <c r="E16" s="210">
        <v>-3.8353400000000306</v>
      </c>
      <c r="F16" s="211">
        <v>-0.88745193809380396</v>
      </c>
      <c r="G16" s="210">
        <v>45.153169999999704</v>
      </c>
      <c r="H16" s="211">
        <v>11.783620523804188</v>
      </c>
      <c r="J16" s="173" t="s">
        <v>271</v>
      </c>
      <c r="K16" s="173"/>
      <c r="L16" s="212">
        <v>2378.7870799999996</v>
      </c>
      <c r="M16" s="210">
        <v>-15.665389999999206</v>
      </c>
      <c r="N16" s="211">
        <v>-0.65423683269015953</v>
      </c>
      <c r="O16" s="210">
        <v>-5.3135100000004059</v>
      </c>
      <c r="P16" s="211">
        <v>-0.2228727270270241</v>
      </c>
    </row>
    <row r="17" spans="2:16" s="255" customFormat="1" ht="15.4" customHeight="1" x14ac:dyDescent="0.35">
      <c r="B17" s="256" t="s">
        <v>12</v>
      </c>
      <c r="C17" s="256"/>
      <c r="D17" s="213">
        <v>118.47404</v>
      </c>
      <c r="E17" s="210">
        <v>1.4062300000000079</v>
      </c>
      <c r="F17" s="211">
        <v>1.2012097945626579</v>
      </c>
      <c r="G17" s="210">
        <v>-7.1617100000000278</v>
      </c>
      <c r="H17" s="211">
        <v>-5.7003758882324718</v>
      </c>
      <c r="J17" s="256" t="s">
        <v>12</v>
      </c>
      <c r="K17" s="256"/>
      <c r="L17" s="213">
        <v>648.92768000000024</v>
      </c>
      <c r="M17" s="210">
        <v>-31.245649999999728</v>
      </c>
      <c r="N17" s="211">
        <v>-4.5937775890153887</v>
      </c>
      <c r="O17" s="210">
        <v>-91.290030000000456</v>
      </c>
      <c r="P17" s="211">
        <v>-12.332862179155427</v>
      </c>
    </row>
    <row r="18" spans="2:16" s="255" customFormat="1" ht="15.4" customHeight="1" x14ac:dyDescent="0.35">
      <c r="B18" s="256" t="s">
        <v>11</v>
      </c>
      <c r="C18" s="256"/>
      <c r="D18" s="212">
        <v>21.396610000000006</v>
      </c>
      <c r="E18" s="210">
        <v>-2.2566099999999913</v>
      </c>
      <c r="F18" s="211">
        <v>-9.5403923863219973</v>
      </c>
      <c r="G18" s="210">
        <v>-4.7347799999999935</v>
      </c>
      <c r="H18" s="211">
        <v>-18.119127991277892</v>
      </c>
      <c r="J18" s="256" t="s">
        <v>11</v>
      </c>
      <c r="K18" s="256"/>
      <c r="L18" s="212">
        <v>233.70400999999981</v>
      </c>
      <c r="M18" s="210">
        <v>-8.8033200000002694</v>
      </c>
      <c r="N18" s="211">
        <v>-3.630125324459371</v>
      </c>
      <c r="O18" s="210">
        <v>-9.6133900000002086</v>
      </c>
      <c r="P18" s="211">
        <v>-3.9509669263275953</v>
      </c>
    </row>
    <row r="19" spans="2:16" s="255" customFormat="1" ht="15.4" customHeight="1" x14ac:dyDescent="0.35">
      <c r="B19" s="256" t="s">
        <v>14</v>
      </c>
      <c r="C19" s="256"/>
      <c r="D19" s="212">
        <v>221.59226000000001</v>
      </c>
      <c r="E19" s="210">
        <v>-12.007839999999959</v>
      </c>
      <c r="F19" s="211">
        <v>-5.1403402652652801</v>
      </c>
      <c r="G19" s="210">
        <v>47.56047000000018</v>
      </c>
      <c r="H19" s="211">
        <v>27.32861047972915</v>
      </c>
      <c r="J19" s="256" t="s">
        <v>14</v>
      </c>
      <c r="K19" s="256"/>
      <c r="L19" s="212">
        <v>890.83323999999777</v>
      </c>
      <c r="M19" s="210">
        <v>-36.324130000000764</v>
      </c>
      <c r="N19" s="211">
        <v>-3.9177955302238274</v>
      </c>
      <c r="O19" s="210">
        <v>39.270699999996282</v>
      </c>
      <c r="P19" s="211">
        <v>4.611604920995731</v>
      </c>
    </row>
    <row r="20" spans="2:16" s="255" customFormat="1" ht="15.4" customHeight="1" x14ac:dyDescent="0.35">
      <c r="B20" s="256" t="s">
        <v>15</v>
      </c>
      <c r="C20" s="256"/>
      <c r="D20" s="212">
        <v>66.876139999999992</v>
      </c>
      <c r="E20" s="210">
        <v>9.0228799999999865</v>
      </c>
      <c r="F20" s="211">
        <v>15.596147909383134</v>
      </c>
      <c r="G20" s="210">
        <v>9.4891900000000007</v>
      </c>
      <c r="H20" s="211">
        <v>16.535449261548152</v>
      </c>
      <c r="J20" s="256" t="s">
        <v>15</v>
      </c>
      <c r="K20" s="256"/>
      <c r="L20" s="212">
        <v>605.32214999999997</v>
      </c>
      <c r="M20" s="210">
        <v>60.707709999999452</v>
      </c>
      <c r="N20" s="211">
        <v>11.14691523786982</v>
      </c>
      <c r="O20" s="210">
        <v>56.319210000000112</v>
      </c>
      <c r="P20" s="211">
        <v>10.258453260742129</v>
      </c>
    </row>
    <row r="21" spans="2:16" s="255" customFormat="1" ht="15.4" customHeight="1" x14ac:dyDescent="0.35">
      <c r="B21" s="227" t="s">
        <v>298</v>
      </c>
      <c r="C21" s="227"/>
      <c r="D21" s="220">
        <v>2659.3808399999957</v>
      </c>
      <c r="E21" s="221">
        <v>1.6501499999931184</v>
      </c>
      <c r="F21" s="222">
        <v>6.2088683635323605E-2</v>
      </c>
      <c r="G21" s="221">
        <v>3.7799799999884272</v>
      </c>
      <c r="H21" s="222">
        <v>0.14233991474112884</v>
      </c>
      <c r="J21" s="227" t="s">
        <v>298</v>
      </c>
      <c r="K21" s="227"/>
      <c r="L21" s="220">
        <v>19424.427930000074</v>
      </c>
      <c r="M21" s="221">
        <v>31.664269999742828</v>
      </c>
      <c r="N21" s="222">
        <v>0.16327879076385443</v>
      </c>
      <c r="O21" s="221">
        <v>174.39395999934641</v>
      </c>
      <c r="P21" s="222">
        <v>0.9059410506554002</v>
      </c>
    </row>
    <row r="22" spans="2:16" s="255" customFormat="1" ht="15.4" customHeight="1" x14ac:dyDescent="0.35">
      <c r="B22" s="173" t="s">
        <v>270</v>
      </c>
      <c r="C22" s="173"/>
      <c r="D22" s="212">
        <v>2310.4961999999909</v>
      </c>
      <c r="E22" s="210">
        <v>-3.8455900000103611</v>
      </c>
      <c r="F22" s="211">
        <v>-0.1661634429549963</v>
      </c>
      <c r="G22" s="210">
        <v>16.038469999978588</v>
      </c>
      <c r="H22" s="211">
        <v>0.69900917285490038</v>
      </c>
      <c r="J22" s="173" t="s">
        <v>270</v>
      </c>
      <c r="K22" s="173"/>
      <c r="L22" s="212">
        <v>17287.025549999915</v>
      </c>
      <c r="M22" s="210">
        <v>-8.0269100003970379</v>
      </c>
      <c r="N22" s="211">
        <v>-4.6411596720858483E-2</v>
      </c>
      <c r="O22" s="210">
        <v>136.90727999987212</v>
      </c>
      <c r="P22" s="211">
        <v>0.79828767268246281</v>
      </c>
    </row>
    <row r="23" spans="2:16" s="255" customFormat="1" ht="15.4" customHeight="1" x14ac:dyDescent="0.35">
      <c r="B23" s="173" t="s">
        <v>271</v>
      </c>
      <c r="C23" s="173"/>
      <c r="D23" s="212">
        <v>348.88464000000005</v>
      </c>
      <c r="E23" s="210">
        <v>5.4957400000003531</v>
      </c>
      <c r="F23" s="211">
        <v>1.6004419478906584</v>
      </c>
      <c r="G23" s="210">
        <v>-12.258489999999767</v>
      </c>
      <c r="H23" s="211">
        <v>-3.3943577993577776</v>
      </c>
      <c r="J23" s="173" t="s">
        <v>271</v>
      </c>
      <c r="K23" s="173"/>
      <c r="L23" s="212">
        <v>2137.4023799999991</v>
      </c>
      <c r="M23" s="210">
        <v>39.69117999999753</v>
      </c>
      <c r="N23" s="211">
        <v>1.8921184193514193</v>
      </c>
      <c r="O23" s="210">
        <v>37.486680000005435</v>
      </c>
      <c r="P23" s="211">
        <v>1.7851516610883635</v>
      </c>
    </row>
    <row r="24" spans="2:16" s="255" customFormat="1" ht="15.4" customHeight="1" x14ac:dyDescent="0.35">
      <c r="B24" s="257" t="s">
        <v>12</v>
      </c>
      <c r="C24" s="257"/>
      <c r="D24" s="212">
        <v>105.04741999999999</v>
      </c>
      <c r="E24" s="210">
        <v>-3.8901600000000371</v>
      </c>
      <c r="F24" s="211">
        <v>-3.5709990987499793</v>
      </c>
      <c r="G24" s="210">
        <v>-5.1466100000000381</v>
      </c>
      <c r="H24" s="211">
        <v>-4.6704980297027276</v>
      </c>
      <c r="J24" s="257" t="s">
        <v>12</v>
      </c>
      <c r="K24" s="257"/>
      <c r="L24" s="212">
        <v>605.96357999999987</v>
      </c>
      <c r="M24" s="210">
        <v>-6.9706900000003316</v>
      </c>
      <c r="N24" s="211">
        <v>-1.1372655015684359</v>
      </c>
      <c r="O24" s="210">
        <v>-50.117010000000619</v>
      </c>
      <c r="P24" s="211">
        <v>-7.6388496724160859</v>
      </c>
    </row>
    <row r="25" spans="2:16" s="255" customFormat="1" ht="15.4" customHeight="1" x14ac:dyDescent="0.35">
      <c r="B25" s="257" t="s">
        <v>11</v>
      </c>
      <c r="C25" s="257"/>
      <c r="D25" s="212">
        <v>11.153650000000001</v>
      </c>
      <c r="E25" s="210">
        <v>-0.7964399999999987</v>
      </c>
      <c r="F25" s="211">
        <v>-6.6647196799354447</v>
      </c>
      <c r="G25" s="210">
        <v>-6.6375200000000003</v>
      </c>
      <c r="H25" s="211">
        <v>-37.30794545833691</v>
      </c>
      <c r="J25" s="257" t="s">
        <v>11</v>
      </c>
      <c r="K25" s="257"/>
      <c r="L25" s="212">
        <v>186.95601999999988</v>
      </c>
      <c r="M25" s="210">
        <v>1.0736999999998886</v>
      </c>
      <c r="N25" s="211">
        <v>0.57762352008512607</v>
      </c>
      <c r="O25" s="210">
        <v>-5.9651100000002373</v>
      </c>
      <c r="P25" s="211">
        <v>-3.0919941221577005</v>
      </c>
    </row>
    <row r="26" spans="2:16" s="255" customFormat="1" ht="15.4" customHeight="1" x14ac:dyDescent="0.35">
      <c r="B26" s="257" t="s">
        <v>14</v>
      </c>
      <c r="C26" s="257"/>
      <c r="D26" s="212">
        <v>169.28648000000001</v>
      </c>
      <c r="E26" s="210">
        <v>8.249199999999945</v>
      </c>
      <c r="F26" s="211">
        <v>5.1225405694879811</v>
      </c>
      <c r="G26" s="210">
        <v>18.480230000000091</v>
      </c>
      <c r="H26" s="211">
        <v>12.2542865431639</v>
      </c>
      <c r="J26" s="257" t="s">
        <v>14</v>
      </c>
      <c r="K26" s="257"/>
      <c r="L26" s="212">
        <v>651.6742200000001</v>
      </c>
      <c r="M26" s="210">
        <v>1.7825300000007473</v>
      </c>
      <c r="N26" s="211">
        <v>0.27428108828422637</v>
      </c>
      <c r="O26" s="210">
        <v>47.375809999999888</v>
      </c>
      <c r="P26" s="211">
        <v>7.839803847903525</v>
      </c>
    </row>
    <row r="27" spans="2:16" s="255" customFormat="1" ht="15.4" customHeight="1" x14ac:dyDescent="0.35">
      <c r="B27" s="257" t="s">
        <v>15</v>
      </c>
      <c r="C27" s="257"/>
      <c r="D27" s="212">
        <v>63.397090000000013</v>
      </c>
      <c r="E27" s="210">
        <v>1.933140000000023</v>
      </c>
      <c r="F27" s="211">
        <v>3.1451606998899706</v>
      </c>
      <c r="G27" s="210">
        <v>-18.954589999999975</v>
      </c>
      <c r="H27" s="211">
        <v>-23.016640340549188</v>
      </c>
      <c r="J27" s="257" t="s">
        <v>15</v>
      </c>
      <c r="K27" s="257"/>
      <c r="L27" s="212">
        <v>692.80855999999983</v>
      </c>
      <c r="M27" s="210">
        <v>43.80564000000038</v>
      </c>
      <c r="N27" s="211">
        <v>6.7496830368652923</v>
      </c>
      <c r="O27" s="210">
        <v>46.192989999999327</v>
      </c>
      <c r="P27" s="211">
        <v>7.1438103477773183</v>
      </c>
    </row>
    <row r="28" spans="2:16" ht="16.899999999999999" customHeight="1" x14ac:dyDescent="0.3">
      <c r="B28" s="202" t="s">
        <v>269</v>
      </c>
      <c r="C28" s="202"/>
      <c r="D28" s="212"/>
      <c r="E28" s="210"/>
      <c r="F28" s="211"/>
      <c r="G28" s="210"/>
      <c r="H28" s="211"/>
      <c r="J28" s="202" t="s">
        <v>269</v>
      </c>
      <c r="K28" s="202"/>
      <c r="L28" s="208"/>
      <c r="M28" s="151"/>
      <c r="N28" s="152"/>
      <c r="O28" s="151"/>
      <c r="P28" s="152"/>
    </row>
    <row r="29" spans="2:16" s="255" customFormat="1" ht="15.4" customHeight="1" x14ac:dyDescent="0.35">
      <c r="B29" s="29" t="s">
        <v>300</v>
      </c>
      <c r="C29" s="29"/>
      <c r="D29" s="223">
        <v>3573.3144800000018</v>
      </c>
      <c r="E29" s="218">
        <v>2.1120300000065981</v>
      </c>
      <c r="F29" s="219">
        <v>5.9140584427154863E-2</v>
      </c>
      <c r="G29" s="218">
        <v>108.92076000000316</v>
      </c>
      <c r="H29" s="219">
        <v>3.1440063919756511</v>
      </c>
      <c r="J29" s="29" t="s">
        <v>300</v>
      </c>
      <c r="K29" s="29"/>
      <c r="L29" s="223">
        <v>23570.642290000196</v>
      </c>
      <c r="M29" s="218">
        <v>268.14483000005566</v>
      </c>
      <c r="N29" s="219">
        <v>1.1507128386574834</v>
      </c>
      <c r="O29" s="218">
        <v>670.84581999971851</v>
      </c>
      <c r="P29" s="219">
        <v>2.9294837658428605</v>
      </c>
    </row>
    <row r="30" spans="2:16" s="255" customFormat="1" ht="15.4" customHeight="1" x14ac:dyDescent="0.35">
      <c r="B30" s="29" t="s">
        <v>299</v>
      </c>
      <c r="C30" s="29"/>
      <c r="D30" s="220">
        <v>9.287510000000001</v>
      </c>
      <c r="E30" s="221">
        <v>3.0803900000000013</v>
      </c>
      <c r="F30" s="222">
        <v>-99.476151131197611</v>
      </c>
      <c r="G30" s="221">
        <v>-1687.6740599999991</v>
      </c>
      <c r="H30" s="222">
        <v>-99.452697682481997</v>
      </c>
      <c r="J30" s="29" t="s">
        <v>299</v>
      </c>
      <c r="K30" s="29"/>
      <c r="L30" s="220">
        <v>11049.818960000001</v>
      </c>
      <c r="M30" s="221">
        <v>101.42555999974684</v>
      </c>
      <c r="N30" s="222">
        <v>0.92639674419943674</v>
      </c>
      <c r="O30" s="221">
        <v>361.6236400000962</v>
      </c>
      <c r="P30" s="222">
        <v>3.3833928850778108</v>
      </c>
    </row>
    <row r="31" spans="2:16" s="255" customFormat="1" ht="15.4" customHeight="1" x14ac:dyDescent="0.35">
      <c r="B31" s="173" t="s">
        <v>270</v>
      </c>
      <c r="C31" s="173"/>
      <c r="D31" s="212">
        <v>1450.9501100000032</v>
      </c>
      <c r="E31" s="210">
        <v>16.642710000000761</v>
      </c>
      <c r="F31" s="211">
        <v>1.1603307631265665</v>
      </c>
      <c r="G31" s="210">
        <v>32.303170000006048</v>
      </c>
      <c r="H31" s="211">
        <v>2.2770408259581671</v>
      </c>
      <c r="J31" s="173" t="s">
        <v>270</v>
      </c>
      <c r="K31" s="173"/>
      <c r="L31" s="212">
        <v>9535.3294300000744</v>
      </c>
      <c r="M31" s="210">
        <v>142.75661999992917</v>
      </c>
      <c r="N31" s="211">
        <v>1.5198883510164478</v>
      </c>
      <c r="O31" s="210">
        <v>380.13964000008855</v>
      </c>
      <c r="P31" s="211">
        <v>4.1521765110244644</v>
      </c>
    </row>
    <row r="32" spans="2:16" s="255" customFormat="1" ht="15.4" customHeight="1" x14ac:dyDescent="0.35">
      <c r="B32" s="173" t="s">
        <v>271</v>
      </c>
      <c r="C32" s="173"/>
      <c r="D32" s="212">
        <v>322.45281999999986</v>
      </c>
      <c r="E32" s="210">
        <v>-16.176700000000096</v>
      </c>
      <c r="F32" s="211">
        <v>-4.7771086230167157</v>
      </c>
      <c r="G32" s="210">
        <v>44.138190000000009</v>
      </c>
      <c r="H32" s="211">
        <v>15.859098028731026</v>
      </c>
      <c r="J32" s="173" t="s">
        <v>271</v>
      </c>
      <c r="K32" s="173"/>
      <c r="L32" s="212">
        <v>1514.4895299999991</v>
      </c>
      <c r="M32" s="210">
        <v>-41.331060000005209</v>
      </c>
      <c r="N32" s="211">
        <v>-2.6565440942008109</v>
      </c>
      <c r="O32" s="210">
        <v>-18.516000000001895</v>
      </c>
      <c r="P32" s="211">
        <v>-1.2078234316611969</v>
      </c>
    </row>
    <row r="33" spans="2:16" s="255" customFormat="1" ht="15.4" customHeight="1" x14ac:dyDescent="0.35">
      <c r="B33" s="256" t="s">
        <v>12</v>
      </c>
      <c r="C33" s="256"/>
      <c r="D33" s="212">
        <v>76.271370000000033</v>
      </c>
      <c r="E33" s="210">
        <v>-14.355209999999985</v>
      </c>
      <c r="F33" s="211">
        <v>-15.839955562705754</v>
      </c>
      <c r="G33" s="210">
        <v>-22.831289999999981</v>
      </c>
      <c r="H33" s="211">
        <v>-23.038019362951488</v>
      </c>
      <c r="J33" s="256" t="s">
        <v>12</v>
      </c>
      <c r="K33" s="256"/>
      <c r="L33" s="212">
        <v>419.85423999999978</v>
      </c>
      <c r="M33" s="210">
        <v>-41.065730000000485</v>
      </c>
      <c r="N33" s="211">
        <v>-8.909514161428163</v>
      </c>
      <c r="O33" s="210">
        <v>-77.150560000000041</v>
      </c>
      <c r="P33" s="211">
        <v>-15.52310158775127</v>
      </c>
    </row>
    <row r="34" spans="2:16" s="255" customFormat="1" ht="15.4" customHeight="1" x14ac:dyDescent="0.35">
      <c r="B34" s="256" t="s">
        <v>11</v>
      </c>
      <c r="C34" s="256"/>
      <c r="D34" s="212">
        <v>15.950780000000004</v>
      </c>
      <c r="E34" s="210">
        <v>-3.3013299999999948</v>
      </c>
      <c r="F34" s="211">
        <v>-17.147886647229811</v>
      </c>
      <c r="G34" s="210">
        <v>-2.5327599999999908</v>
      </c>
      <c r="H34" s="211">
        <v>-13.702786371008969</v>
      </c>
      <c r="J34" s="256" t="s">
        <v>11</v>
      </c>
      <c r="K34" s="256"/>
      <c r="L34" s="212">
        <v>118.70259999999999</v>
      </c>
      <c r="M34" s="210">
        <v>0.15139000000003477</v>
      </c>
      <c r="N34" s="211">
        <v>0.1277000884259536</v>
      </c>
      <c r="O34" s="210">
        <v>-8.7492000000000161</v>
      </c>
      <c r="P34" s="211">
        <v>-6.864712777693228</v>
      </c>
    </row>
    <row r="35" spans="2:16" s="255" customFormat="1" ht="15.4" customHeight="1" x14ac:dyDescent="0.35">
      <c r="B35" s="256" t="s">
        <v>14</v>
      </c>
      <c r="C35" s="256"/>
      <c r="D35" s="212">
        <v>189.48310000000001</v>
      </c>
      <c r="E35" s="210">
        <v>-6.1086500000000115</v>
      </c>
      <c r="F35" s="211">
        <v>-3.1231634258602412</v>
      </c>
      <c r="G35" s="210">
        <v>67.10524999999997</v>
      </c>
      <c r="H35" s="211">
        <v>54.834473722164546</v>
      </c>
      <c r="J35" s="256" t="s">
        <v>14</v>
      </c>
      <c r="K35" s="256"/>
      <c r="L35" s="212">
        <v>667.54302999999891</v>
      </c>
      <c r="M35" s="210">
        <v>-29.277099999999223</v>
      </c>
      <c r="N35" s="211">
        <v>-4.2015290229918065</v>
      </c>
      <c r="O35" s="210">
        <v>55.075919999999314</v>
      </c>
      <c r="P35" s="211">
        <v>8.992469816052548</v>
      </c>
    </row>
    <row r="36" spans="2:16" s="255" customFormat="1" ht="15.4" customHeight="1" x14ac:dyDescent="0.35">
      <c r="B36" s="256" t="s">
        <v>15</v>
      </c>
      <c r="C36" s="256"/>
      <c r="D36" s="212">
        <v>40.747570000000003</v>
      </c>
      <c r="E36" s="210">
        <v>7.5884900000000073</v>
      </c>
      <c r="F36" s="211">
        <v>22.885104170562059</v>
      </c>
      <c r="G36" s="210">
        <v>2.3969899999999953</v>
      </c>
      <c r="H36" s="211">
        <v>6.2502053423963702</v>
      </c>
      <c r="J36" s="256" t="s">
        <v>15</v>
      </c>
      <c r="K36" s="256"/>
      <c r="L36" s="212">
        <v>308.38966000000028</v>
      </c>
      <c r="M36" s="210">
        <v>28.860380000000418</v>
      </c>
      <c r="N36" s="211">
        <v>10.324635759087712</v>
      </c>
      <c r="O36" s="210">
        <v>12.307840000000226</v>
      </c>
      <c r="P36" s="211">
        <v>4.1569050068660687</v>
      </c>
    </row>
    <row r="37" spans="2:16" s="255" customFormat="1" ht="15.4" customHeight="1" x14ac:dyDescent="0.35">
      <c r="B37" s="227" t="s">
        <v>301</v>
      </c>
      <c r="C37" s="227"/>
      <c r="D37" s="220">
        <v>1799.9115499999987</v>
      </c>
      <c r="E37" s="221">
        <v>1.6460199999974066</v>
      </c>
      <c r="F37" s="222">
        <v>9.1533756975110236E-2</v>
      </c>
      <c r="G37" s="221">
        <v>32.479399999999941</v>
      </c>
      <c r="H37" s="222">
        <v>1.8376603594089715</v>
      </c>
      <c r="J37" s="227" t="s">
        <v>301</v>
      </c>
      <c r="K37" s="227"/>
      <c r="L37" s="220">
        <v>12520.823329999954</v>
      </c>
      <c r="M37" s="221">
        <v>166.71926999981406</v>
      </c>
      <c r="N37" s="222">
        <v>1.3495051457403093</v>
      </c>
      <c r="O37" s="221">
        <v>309.22218000008252</v>
      </c>
      <c r="P37" s="222">
        <v>2.5322001284007456</v>
      </c>
    </row>
    <row r="38" spans="2:16" s="255" customFormat="1" ht="15.4" customHeight="1" x14ac:dyDescent="0.35">
      <c r="B38" s="173" t="s">
        <v>270</v>
      </c>
      <c r="C38" s="173"/>
      <c r="D38" s="212">
        <v>1503.1582400000013</v>
      </c>
      <c r="E38" s="210">
        <v>3.9146300000008978</v>
      </c>
      <c r="F38" s="211">
        <v>0.26110699914877955</v>
      </c>
      <c r="G38" s="210">
        <v>26.828220000004649</v>
      </c>
      <c r="H38" s="211">
        <v>1.8172237668109545</v>
      </c>
      <c r="J38" s="173" t="s">
        <v>270</v>
      </c>
      <c r="K38" s="173"/>
      <c r="L38" s="212">
        <v>10859.049959999986</v>
      </c>
      <c r="M38" s="210">
        <v>117.48643999986052</v>
      </c>
      <c r="N38" s="211">
        <v>1.0937554833717371</v>
      </c>
      <c r="O38" s="210">
        <v>251.38784000007036</v>
      </c>
      <c r="P38" s="211">
        <v>2.3698703555621279</v>
      </c>
    </row>
    <row r="39" spans="2:16" s="255" customFormat="1" ht="15.4" customHeight="1" x14ac:dyDescent="0.35">
      <c r="B39" s="173" t="s">
        <v>271</v>
      </c>
      <c r="C39" s="173"/>
      <c r="D39" s="212">
        <v>296.75330999999994</v>
      </c>
      <c r="E39" s="210">
        <v>-2.2686100000000238</v>
      </c>
      <c r="F39" s="211">
        <v>-0.75867682208716758</v>
      </c>
      <c r="G39" s="210">
        <v>5.6511800000001244</v>
      </c>
      <c r="H39" s="211">
        <v>1.9413049296479272</v>
      </c>
      <c r="J39" s="173" t="s">
        <v>271</v>
      </c>
      <c r="K39" s="173"/>
      <c r="L39" s="212">
        <v>1661.7733699999987</v>
      </c>
      <c r="M39" s="210">
        <v>49.232829999999467</v>
      </c>
      <c r="N39" s="211">
        <v>3.0531220008893172</v>
      </c>
      <c r="O39" s="210">
        <v>57.834340000001248</v>
      </c>
      <c r="P39" s="211">
        <v>3.6057692292706065</v>
      </c>
    </row>
    <row r="40" spans="2:16" s="255" customFormat="1" ht="15.4" customHeight="1" x14ac:dyDescent="0.35">
      <c r="B40" s="257" t="s">
        <v>12</v>
      </c>
      <c r="C40" s="257"/>
      <c r="D40" s="212">
        <v>84.162400000000005</v>
      </c>
      <c r="E40" s="210">
        <v>-14.648070000000033</v>
      </c>
      <c r="F40" s="211">
        <v>-14.824410813955268</v>
      </c>
      <c r="G40" s="210">
        <v>-11.682440000000014</v>
      </c>
      <c r="H40" s="211">
        <v>-12.188908656950133</v>
      </c>
      <c r="J40" s="257" t="s">
        <v>12</v>
      </c>
      <c r="K40" s="257"/>
      <c r="L40" s="212">
        <v>460.83058999999992</v>
      </c>
      <c r="M40" s="210">
        <v>-14.472950000000935</v>
      </c>
      <c r="N40" s="211">
        <v>-3.0449909967009461</v>
      </c>
      <c r="O40" s="210">
        <v>-49.713900000000194</v>
      </c>
      <c r="P40" s="211">
        <v>-9.7374275844207432</v>
      </c>
    </row>
    <row r="41" spans="2:16" s="255" customFormat="1" ht="15.4" customHeight="1" x14ac:dyDescent="0.35">
      <c r="B41" s="257" t="s">
        <v>11</v>
      </c>
      <c r="C41" s="257"/>
      <c r="D41" s="212">
        <v>10.3941</v>
      </c>
      <c r="E41" s="210">
        <v>-0.70330000000000048</v>
      </c>
      <c r="F41" s="211">
        <v>-6.3375205002973729</v>
      </c>
      <c r="G41" s="210">
        <v>-3.2071099999999984</v>
      </c>
      <c r="H41" s="211">
        <v>-23.579593286185556</v>
      </c>
      <c r="J41" s="257" t="s">
        <v>11</v>
      </c>
      <c r="K41" s="257"/>
      <c r="L41" s="212">
        <v>106.59049</v>
      </c>
      <c r="M41" s="210">
        <v>1.6131100000000487</v>
      </c>
      <c r="N41" s="211">
        <v>1.5366262712977345</v>
      </c>
      <c r="O41" s="210">
        <v>-6.9646699999999413</v>
      </c>
      <c r="P41" s="211">
        <v>-6.1332924016838604</v>
      </c>
    </row>
    <row r="42" spans="2:16" s="255" customFormat="1" ht="15.4" customHeight="1" x14ac:dyDescent="0.35">
      <c r="B42" s="257" t="s">
        <v>14</v>
      </c>
      <c r="C42" s="257"/>
      <c r="D42" s="212">
        <v>149.5851100000001</v>
      </c>
      <c r="E42" s="210">
        <v>8.2481700000001013</v>
      </c>
      <c r="F42" s="211">
        <v>5.8358204160922753</v>
      </c>
      <c r="G42" s="210">
        <v>30.433090000000107</v>
      </c>
      <c r="H42" s="211">
        <v>25.541396612495618</v>
      </c>
      <c r="J42" s="257" t="s">
        <v>14</v>
      </c>
      <c r="K42" s="257"/>
      <c r="L42" s="212">
        <v>531.09133000000031</v>
      </c>
      <c r="M42" s="210">
        <v>12.612950000000978</v>
      </c>
      <c r="N42" s="211">
        <v>2.4326858142090799</v>
      </c>
      <c r="O42" s="210">
        <v>56.481430000000046</v>
      </c>
      <c r="P42" s="211">
        <v>11.900600893491699</v>
      </c>
    </row>
    <row r="43" spans="2:16" s="255" customFormat="1" ht="15.4" customHeight="1" x14ac:dyDescent="0.35">
      <c r="B43" s="257" t="s">
        <v>15</v>
      </c>
      <c r="C43" s="257"/>
      <c r="D43" s="212">
        <v>52.611700000000006</v>
      </c>
      <c r="E43" s="210">
        <v>4.8345900000000057</v>
      </c>
      <c r="F43" s="211">
        <v>10.119050733709116</v>
      </c>
      <c r="G43" s="210">
        <v>-9.8923599999999823</v>
      </c>
      <c r="H43" s="211">
        <v>-15.826747894456744</v>
      </c>
      <c r="J43" s="257" t="s">
        <v>15</v>
      </c>
      <c r="K43" s="257"/>
      <c r="L43" s="212">
        <v>563.26096000000064</v>
      </c>
      <c r="M43" s="210">
        <v>49.479720000000498</v>
      </c>
      <c r="N43" s="211">
        <v>9.6305034415037198</v>
      </c>
      <c r="O43" s="210">
        <v>58.031480000000897</v>
      </c>
      <c r="P43" s="211">
        <v>11.486162683935405</v>
      </c>
    </row>
    <row r="44" spans="2:16" ht="16.899999999999999" customHeight="1" x14ac:dyDescent="0.3">
      <c r="B44" s="202" t="s">
        <v>269</v>
      </c>
      <c r="C44" s="202"/>
      <c r="D44" s="212"/>
      <c r="E44" s="210"/>
      <c r="F44" s="211"/>
      <c r="G44" s="210"/>
      <c r="H44" s="211"/>
      <c r="J44" s="202" t="s">
        <v>269</v>
      </c>
      <c r="K44" s="202"/>
      <c r="L44" s="208"/>
      <c r="M44" s="151"/>
      <c r="N44" s="152"/>
      <c r="O44" s="151"/>
      <c r="P44" s="152"/>
    </row>
    <row r="45" spans="2:16" s="255" customFormat="1" ht="15.4" customHeight="1" x14ac:dyDescent="0.35">
      <c r="B45" s="29" t="s">
        <v>302</v>
      </c>
      <c r="C45" s="29"/>
      <c r="D45" s="223">
        <v>3139.8146700000066</v>
      </c>
      <c r="E45" s="218">
        <v>4.3766500000133419</v>
      </c>
      <c r="F45" s="219">
        <v>0.13958655767061146</v>
      </c>
      <c r="G45" s="218">
        <v>134.48796000000539</v>
      </c>
      <c r="H45" s="219">
        <v>4.474986348489395</v>
      </c>
      <c r="J45" s="29" t="s">
        <v>302</v>
      </c>
      <c r="K45" s="29"/>
      <c r="L45" s="223">
        <v>20103.288820000031</v>
      </c>
      <c r="M45" s="218">
        <v>387.14642999972784</v>
      </c>
      <c r="N45" s="219">
        <v>1.9636013087229571</v>
      </c>
      <c r="O45" s="218">
        <v>926.41945999999371</v>
      </c>
      <c r="P45" s="219">
        <v>4.8309212656595548</v>
      </c>
    </row>
    <row r="46" spans="2:16" s="255" customFormat="1" ht="15.4" customHeight="1" x14ac:dyDescent="0.35">
      <c r="B46" s="29" t="s">
        <v>303</v>
      </c>
      <c r="C46" s="29"/>
      <c r="D46" s="224">
        <v>1544.0964400000028</v>
      </c>
      <c r="E46" s="225">
        <v>-0.33894999999824904</v>
      </c>
      <c r="F46" s="226">
        <v>-2.1946531541090053E-2</v>
      </c>
      <c r="G46" s="225">
        <v>93.654190000005201</v>
      </c>
      <c r="H46" s="226">
        <v>6.4569402883848142</v>
      </c>
      <c r="J46" s="29" t="s">
        <v>303</v>
      </c>
      <c r="K46" s="29"/>
      <c r="L46" s="224">
        <v>9230.0050900000315</v>
      </c>
      <c r="M46" s="225">
        <v>192.05428999995638</v>
      </c>
      <c r="N46" s="226">
        <v>2.124976050986632</v>
      </c>
      <c r="O46" s="225">
        <v>507.3408600000439</v>
      </c>
      <c r="P46" s="226">
        <v>5.816352052795267</v>
      </c>
    </row>
    <row r="47" spans="2:16" s="255" customFormat="1" ht="15.4" customHeight="1" x14ac:dyDescent="0.35">
      <c r="B47" s="173" t="s">
        <v>270</v>
      </c>
      <c r="C47" s="173"/>
      <c r="D47" s="212">
        <v>1281.3006000000014</v>
      </c>
      <c r="E47" s="210">
        <v>20.09450000000038</v>
      </c>
      <c r="F47" s="211">
        <v>1.5932764676606297</v>
      </c>
      <c r="G47" s="210">
        <v>50.800270000004048</v>
      </c>
      <c r="H47" s="211">
        <v>4.1284239232998914</v>
      </c>
      <c r="J47" s="173" t="s">
        <v>270</v>
      </c>
      <c r="K47" s="173"/>
      <c r="L47" s="212">
        <v>8090.0617099999863</v>
      </c>
      <c r="M47" s="210">
        <v>213.55233000004318</v>
      </c>
      <c r="N47" s="211">
        <v>2.7112559599344479</v>
      </c>
      <c r="O47" s="210">
        <v>445.5637799999995</v>
      </c>
      <c r="P47" s="211">
        <v>5.8285551789010697</v>
      </c>
    </row>
    <row r="48" spans="2:16" s="255" customFormat="1" ht="15.4" customHeight="1" x14ac:dyDescent="0.35">
      <c r="B48" s="173" t="s">
        <v>271</v>
      </c>
      <c r="C48" s="173"/>
      <c r="D48" s="212">
        <v>262.79584000000006</v>
      </c>
      <c r="E48" s="210">
        <v>-20.433449999999766</v>
      </c>
      <c r="F48" s="211">
        <v>-7.2144551151470893</v>
      </c>
      <c r="G48" s="210">
        <v>42.853920000000159</v>
      </c>
      <c r="H48" s="211">
        <v>19.484198373825308</v>
      </c>
      <c r="J48" s="173" t="s">
        <v>271</v>
      </c>
      <c r="K48" s="173"/>
      <c r="L48" s="212">
        <v>1139.9433799999993</v>
      </c>
      <c r="M48" s="210">
        <v>-21.49804000000222</v>
      </c>
      <c r="N48" s="211">
        <v>-1.8509792771125859</v>
      </c>
      <c r="O48" s="210">
        <v>61.777079999997795</v>
      </c>
      <c r="P48" s="211">
        <v>5.7298285060475109</v>
      </c>
    </row>
    <row r="49" spans="2:16" s="255" customFormat="1" ht="15.4" customHeight="1" x14ac:dyDescent="0.35">
      <c r="B49" s="256" t="s">
        <v>12</v>
      </c>
      <c r="C49" s="256"/>
      <c r="D49" s="212">
        <v>62.048710000000007</v>
      </c>
      <c r="E49" s="210">
        <v>-8.8996699999999649</v>
      </c>
      <c r="F49" s="211">
        <v>-12.543866399768362</v>
      </c>
      <c r="G49" s="210">
        <v>-17.677680000000016</v>
      </c>
      <c r="H49" s="211">
        <v>-22.172934206603372</v>
      </c>
      <c r="J49" s="256" t="s">
        <v>12</v>
      </c>
      <c r="K49" s="256"/>
      <c r="L49" s="212">
        <v>329.60895999999951</v>
      </c>
      <c r="M49" s="210">
        <v>-19.699090000000297</v>
      </c>
      <c r="N49" s="211">
        <v>-5.6394606422612696</v>
      </c>
      <c r="O49" s="210">
        <v>-56.873240000000237</v>
      </c>
      <c r="P49" s="211">
        <v>-14.715616915863208</v>
      </c>
    </row>
    <row r="50" spans="2:16" s="255" customFormat="1" ht="15.4" customHeight="1" x14ac:dyDescent="0.35">
      <c r="B50" s="256" t="s">
        <v>11</v>
      </c>
      <c r="C50" s="256"/>
      <c r="D50" s="212">
        <v>13.640900000000002</v>
      </c>
      <c r="E50" s="210">
        <v>-5.6112099999999963</v>
      </c>
      <c r="F50" s="211">
        <v>-29.145948158409624</v>
      </c>
      <c r="G50" s="210">
        <v>-2.3136799999999944</v>
      </c>
      <c r="H50" s="211">
        <v>-14.501666606077961</v>
      </c>
      <c r="J50" s="256" t="s">
        <v>11</v>
      </c>
      <c r="K50" s="256"/>
      <c r="L50" s="212">
        <v>92.361540000000005</v>
      </c>
      <c r="M50" s="210">
        <v>-1.088029999999975</v>
      </c>
      <c r="N50" s="211">
        <v>-1.1642964221236838</v>
      </c>
      <c r="O50" s="210">
        <v>-9.7067199999999758</v>
      </c>
      <c r="P50" s="211">
        <v>-9.5100278970171246</v>
      </c>
    </row>
    <row r="51" spans="2:16" s="255" customFormat="1" ht="15.4" customHeight="1" x14ac:dyDescent="0.35">
      <c r="B51" s="256" t="s">
        <v>14</v>
      </c>
      <c r="C51" s="256"/>
      <c r="D51" s="212">
        <v>156.79410999999999</v>
      </c>
      <c r="E51" s="210">
        <v>-10.315510000000103</v>
      </c>
      <c r="F51" s="211">
        <v>-6.1729001597873889</v>
      </c>
      <c r="G51" s="210">
        <v>61.97451999999997</v>
      </c>
      <c r="H51" s="211">
        <v>65.360459795280633</v>
      </c>
      <c r="J51" s="256" t="s">
        <v>14</v>
      </c>
      <c r="K51" s="256"/>
      <c r="L51" s="212">
        <v>513.38562000000036</v>
      </c>
      <c r="M51" s="210">
        <v>-26.257529999999178</v>
      </c>
      <c r="N51" s="211">
        <v>-4.8657209861737698</v>
      </c>
      <c r="O51" s="210">
        <v>100.82189000000085</v>
      </c>
      <c r="P51" s="211">
        <v>24.437894722350165</v>
      </c>
    </row>
    <row r="52" spans="2:16" s="255" customFormat="1" ht="15.4" customHeight="1" x14ac:dyDescent="0.35">
      <c r="B52" s="256" t="s">
        <v>15</v>
      </c>
      <c r="C52" s="256"/>
      <c r="D52" s="212">
        <v>30.312119999999993</v>
      </c>
      <c r="E52" s="210">
        <v>4.3929399999999958</v>
      </c>
      <c r="F52" s="211">
        <v>16.948607170442884</v>
      </c>
      <c r="G52" s="210">
        <v>0.87075999999998999</v>
      </c>
      <c r="H52" s="211">
        <v>2.9576079365898522</v>
      </c>
      <c r="J52" s="256" t="s">
        <v>15</v>
      </c>
      <c r="K52" s="256"/>
      <c r="L52" s="212">
        <v>204.58725999999993</v>
      </c>
      <c r="M52" s="210">
        <v>25.546609999999845</v>
      </c>
      <c r="N52" s="211">
        <v>14.268608832686795</v>
      </c>
      <c r="O52" s="210">
        <v>27.535149999999817</v>
      </c>
      <c r="P52" s="211">
        <v>15.552003305693333</v>
      </c>
    </row>
    <row r="53" spans="2:16" s="255" customFormat="1" ht="15.4" customHeight="1" x14ac:dyDescent="0.35">
      <c r="B53" s="227" t="s">
        <v>304</v>
      </c>
      <c r="C53" s="227"/>
      <c r="D53" s="224">
        <v>1595.7182299999993</v>
      </c>
      <c r="E53" s="225">
        <v>4.7155999999968117</v>
      </c>
      <c r="F53" s="226">
        <v>0.29639171620958393</v>
      </c>
      <c r="G53" s="225">
        <v>40.83377000000246</v>
      </c>
      <c r="H53" s="226">
        <v>2.6261610460755804</v>
      </c>
      <c r="J53" s="227" t="s">
        <v>304</v>
      </c>
      <c r="K53" s="227"/>
      <c r="L53" s="224">
        <v>10873.283729999992</v>
      </c>
      <c r="M53" s="225">
        <v>195.09213999990061</v>
      </c>
      <c r="N53" s="226">
        <v>1.8270147932408349</v>
      </c>
      <c r="O53" s="225">
        <v>419.0786000000171</v>
      </c>
      <c r="P53" s="226">
        <v>4.0087084076569965</v>
      </c>
    </row>
    <row r="54" spans="2:16" s="255" customFormat="1" ht="15.4" customHeight="1" x14ac:dyDescent="0.35">
      <c r="B54" s="173" t="s">
        <v>270</v>
      </c>
      <c r="C54" s="173"/>
      <c r="D54" s="212">
        <v>1344.4292800000003</v>
      </c>
      <c r="E54" s="210">
        <v>-7.5647100000014689</v>
      </c>
      <c r="F54" s="211">
        <v>-0.55952245764061104</v>
      </c>
      <c r="G54" s="210">
        <v>20.058000000002039</v>
      </c>
      <c r="H54" s="211">
        <v>1.5145299738002649</v>
      </c>
      <c r="J54" s="173" t="s">
        <v>270</v>
      </c>
      <c r="K54" s="173"/>
      <c r="L54" s="212">
        <v>9524.9625700000015</v>
      </c>
      <c r="M54" s="210">
        <v>107.02638999988812</v>
      </c>
      <c r="N54" s="211">
        <v>1.1364102278285486</v>
      </c>
      <c r="O54" s="210">
        <v>324.7909399999844</v>
      </c>
      <c r="P54" s="211">
        <v>3.5302704456175746</v>
      </c>
    </row>
    <row r="55" spans="2:16" s="255" customFormat="1" ht="15.4" customHeight="1" x14ac:dyDescent="0.35">
      <c r="B55" s="173" t="s">
        <v>271</v>
      </c>
      <c r="C55" s="173"/>
      <c r="D55" s="212">
        <v>251.28894999999997</v>
      </c>
      <c r="E55" s="210">
        <v>12.280310000000156</v>
      </c>
      <c r="F55" s="211">
        <v>5.1380192782989553</v>
      </c>
      <c r="G55" s="210">
        <v>20.775769999999966</v>
      </c>
      <c r="H55" s="211">
        <v>9.0128338865482505</v>
      </c>
      <c r="J55" s="173" t="s">
        <v>271</v>
      </c>
      <c r="K55" s="173"/>
      <c r="L55" s="212">
        <v>1348.3211599999991</v>
      </c>
      <c r="M55" s="210">
        <v>88.065750000001344</v>
      </c>
      <c r="N55" s="211">
        <v>6.9879287405718316</v>
      </c>
      <c r="O55" s="210">
        <v>94.287659999997231</v>
      </c>
      <c r="P55" s="211">
        <v>7.51875129332646</v>
      </c>
    </row>
    <row r="56" spans="2:16" s="255" customFormat="1" ht="15.4" customHeight="1" x14ac:dyDescent="0.35">
      <c r="B56" s="257" t="s">
        <v>12</v>
      </c>
      <c r="C56" s="257"/>
      <c r="D56" s="212">
        <v>72.844549999999998</v>
      </c>
      <c r="E56" s="210">
        <v>-7.9562100000000129</v>
      </c>
      <c r="F56" s="211">
        <v>-9.8467019369620061</v>
      </c>
      <c r="G56" s="210">
        <v>-5.1699100000000016</v>
      </c>
      <c r="H56" s="211">
        <v>-6.6268612254702646</v>
      </c>
      <c r="J56" s="257" t="s">
        <v>12</v>
      </c>
      <c r="K56" s="257"/>
      <c r="L56" s="212">
        <v>392.74481999999995</v>
      </c>
      <c r="M56" s="210">
        <v>3.6396099999994931</v>
      </c>
      <c r="N56" s="211">
        <v>0.93537940548252152</v>
      </c>
      <c r="O56" s="210">
        <v>-25.293390000000159</v>
      </c>
      <c r="P56" s="211">
        <v>-6.0504971543151953</v>
      </c>
    </row>
    <row r="57" spans="2:16" s="255" customFormat="1" ht="15.4" customHeight="1" x14ac:dyDescent="0.35">
      <c r="B57" s="257" t="s">
        <v>11</v>
      </c>
      <c r="C57" s="257"/>
      <c r="D57" s="212">
        <v>8.3762600000000003</v>
      </c>
      <c r="E57" s="210">
        <v>-1.7749600000000001</v>
      </c>
      <c r="F57" s="211">
        <v>-17.485188972359978</v>
      </c>
      <c r="G57" s="210">
        <v>-3.7735900000000004</v>
      </c>
      <c r="H57" s="211">
        <v>-31.058737350666888</v>
      </c>
      <c r="J57" s="257" t="s">
        <v>11</v>
      </c>
      <c r="K57" s="257"/>
      <c r="L57" s="212">
        <v>87.537870000000026</v>
      </c>
      <c r="M57" s="210">
        <v>-1.9956099999999424</v>
      </c>
      <c r="N57" s="211">
        <v>-2.2288980613731724</v>
      </c>
      <c r="O57" s="210">
        <v>-8.9848799999999329</v>
      </c>
      <c r="P57" s="211">
        <v>-9.3085619711414438</v>
      </c>
    </row>
    <row r="58" spans="2:16" s="255" customFormat="1" ht="15.4" customHeight="1" x14ac:dyDescent="0.35">
      <c r="B58" s="257" t="s">
        <v>14</v>
      </c>
      <c r="C58" s="257"/>
      <c r="D58" s="212">
        <v>125.46643000000003</v>
      </c>
      <c r="E58" s="210">
        <v>14.400270000000049</v>
      </c>
      <c r="F58" s="211">
        <v>12.965488317953969</v>
      </c>
      <c r="G58" s="210">
        <v>34.868760000000037</v>
      </c>
      <c r="H58" s="211">
        <v>38.487479865652233</v>
      </c>
      <c r="J58" s="257" t="s">
        <v>14</v>
      </c>
      <c r="K58" s="257"/>
      <c r="L58" s="212">
        <v>439.87344000000064</v>
      </c>
      <c r="M58" s="210">
        <v>37.3324400000011</v>
      </c>
      <c r="N58" s="211">
        <v>9.2741956719939509</v>
      </c>
      <c r="O58" s="210">
        <v>84.665620000000786</v>
      </c>
      <c r="P58" s="211">
        <v>23.835516909509707</v>
      </c>
    </row>
    <row r="59" spans="2:16" s="255" customFormat="1" ht="15.4" customHeight="1" x14ac:dyDescent="0.35">
      <c r="B59" s="257" t="s">
        <v>15</v>
      </c>
      <c r="C59" s="257"/>
      <c r="D59" s="212">
        <v>44.601709999999997</v>
      </c>
      <c r="E59" s="210">
        <v>7.6112099999999856</v>
      </c>
      <c r="F59" s="211">
        <v>20.57612089590566</v>
      </c>
      <c r="G59" s="210">
        <v>-5.1494900000000072</v>
      </c>
      <c r="H59" s="211">
        <v>-10.350484008425937</v>
      </c>
      <c r="J59" s="257" t="s">
        <v>15</v>
      </c>
      <c r="K59" s="257"/>
      <c r="L59" s="212">
        <v>428.16503000000029</v>
      </c>
      <c r="M59" s="210">
        <v>49.089310000000523</v>
      </c>
      <c r="N59" s="211">
        <v>12.949737324247664</v>
      </c>
      <c r="O59" s="210">
        <v>43.900310000000388</v>
      </c>
      <c r="P59" s="211">
        <v>11.424496633466745</v>
      </c>
    </row>
    <row r="60" spans="2:16" ht="16.899999999999999" customHeight="1" x14ac:dyDescent="0.3">
      <c r="B60" s="202" t="s">
        <v>269</v>
      </c>
      <c r="C60" s="202"/>
      <c r="D60" s="212"/>
      <c r="E60" s="210"/>
      <c r="F60" s="211"/>
      <c r="G60" s="210"/>
      <c r="H60" s="211"/>
      <c r="J60" s="202" t="s">
        <v>269</v>
      </c>
      <c r="K60" s="202"/>
      <c r="L60" s="208"/>
      <c r="M60" s="151"/>
      <c r="N60" s="152"/>
      <c r="O60" s="151"/>
      <c r="P60" s="152"/>
    </row>
    <row r="61" spans="2:16" s="255" customFormat="1" ht="15.4" customHeight="1" x14ac:dyDescent="0.35">
      <c r="B61" s="29" t="s">
        <v>308</v>
      </c>
      <c r="C61" s="29"/>
      <c r="D61" s="223">
        <v>433.49980999999974</v>
      </c>
      <c r="E61" s="218">
        <v>-2.2646200000000931</v>
      </c>
      <c r="F61" s="219">
        <v>-0.51968904391762294</v>
      </c>
      <c r="G61" s="218">
        <v>-25.567200000000526</v>
      </c>
      <c r="H61" s="219">
        <v>-5.569382997048848</v>
      </c>
      <c r="J61" s="29" t="s">
        <v>308</v>
      </c>
      <c r="K61" s="29"/>
      <c r="L61" s="223">
        <v>3467.3534699999873</v>
      </c>
      <c r="M61" s="218">
        <v>-119.00160000001142</v>
      </c>
      <c r="N61" s="219">
        <v>-3.3181767470673549</v>
      </c>
      <c r="O61" s="218">
        <v>-255.57363999998915</v>
      </c>
      <c r="P61" s="219">
        <v>-6.864857475009515</v>
      </c>
    </row>
    <row r="62" spans="2:16" s="255" customFormat="1" ht="15.4" customHeight="1" x14ac:dyDescent="0.35">
      <c r="B62" s="29" t="s">
        <v>309</v>
      </c>
      <c r="C62" s="29"/>
      <c r="D62" s="220">
        <v>328.37846999999982</v>
      </c>
      <c r="E62" s="221">
        <v>8.0275499999998488</v>
      </c>
      <c r="F62" s="222">
        <v>2.5058613847589015</v>
      </c>
      <c r="G62" s="221">
        <v>-11.726880000000222</v>
      </c>
      <c r="H62" s="222">
        <v>-3.4480139756696673</v>
      </c>
      <c r="J62" s="29" t="s">
        <v>309</v>
      </c>
      <c r="K62" s="29"/>
      <c r="L62" s="220">
        <v>2779.3551099999918</v>
      </c>
      <c r="M62" s="221">
        <v>-60.335660000021107</v>
      </c>
      <c r="N62" s="222">
        <v>-2.1247264187156816</v>
      </c>
      <c r="O62" s="221">
        <v>-138.82723999998461</v>
      </c>
      <c r="P62" s="222">
        <v>-4.7573188837903047</v>
      </c>
    </row>
    <row r="63" spans="2:16" s="255" customFormat="1" ht="15.4" customHeight="1" x14ac:dyDescent="0.35">
      <c r="B63" s="256" t="s">
        <v>126</v>
      </c>
      <c r="C63" s="256"/>
      <c r="D63" s="212">
        <v>169.64950999999991</v>
      </c>
      <c r="E63" s="210">
        <v>-3.4517900000000736</v>
      </c>
      <c r="F63" s="211">
        <v>-1.9940866995222279</v>
      </c>
      <c r="G63" s="210">
        <v>-18.497100000000103</v>
      </c>
      <c r="H63" s="211">
        <v>-9.831216198899412</v>
      </c>
      <c r="J63" s="256" t="s">
        <v>126</v>
      </c>
      <c r="K63" s="256"/>
      <c r="L63" s="212">
        <v>1445.2677200000046</v>
      </c>
      <c r="M63" s="210">
        <v>-70.795709999995552</v>
      </c>
      <c r="N63" s="211">
        <v>-4.6697063328013542</v>
      </c>
      <c r="O63" s="210">
        <v>-65.424140000000762</v>
      </c>
      <c r="P63" s="211">
        <v>-4.3307402212387984</v>
      </c>
    </row>
    <row r="64" spans="2:16" s="255" customFormat="1" ht="15.4" customHeight="1" x14ac:dyDescent="0.35">
      <c r="B64" s="256" t="s">
        <v>127</v>
      </c>
      <c r="C64" s="256"/>
      <c r="D64" s="212">
        <v>158.72895999999997</v>
      </c>
      <c r="E64" s="210">
        <v>11.479340000000008</v>
      </c>
      <c r="F64" s="211">
        <v>7.7958367566585309</v>
      </c>
      <c r="G64" s="210">
        <v>6.7702199999999948</v>
      </c>
      <c r="H64" s="211">
        <v>4.4553014851268102</v>
      </c>
      <c r="J64" s="256" t="s">
        <v>127</v>
      </c>
      <c r="K64" s="256"/>
      <c r="L64" s="212">
        <v>1334.0873900000013</v>
      </c>
      <c r="M64" s="210">
        <v>10.460049999999455</v>
      </c>
      <c r="N64" s="211">
        <v>0.79025641764090437</v>
      </c>
      <c r="O64" s="210">
        <v>-73.403100000000222</v>
      </c>
      <c r="P64" s="211">
        <v>-5.215175556887786</v>
      </c>
    </row>
    <row r="65" spans="2:16" s="255" customFormat="1" ht="15.4" customHeight="1" x14ac:dyDescent="0.35">
      <c r="B65" s="29" t="s">
        <v>310</v>
      </c>
      <c r="C65" s="29"/>
      <c r="D65" s="220">
        <v>105.12134</v>
      </c>
      <c r="E65" s="221">
        <v>-10.292169999999942</v>
      </c>
      <c r="F65" s="222">
        <v>-8.9176475093773178</v>
      </c>
      <c r="G65" s="221">
        <v>-13.840319999999963</v>
      </c>
      <c r="H65" s="222">
        <v>-11.634269394021544</v>
      </c>
      <c r="J65" s="29" t="s">
        <v>310</v>
      </c>
      <c r="K65" s="29"/>
      <c r="L65" s="220">
        <v>687.99835999999971</v>
      </c>
      <c r="M65" s="221">
        <v>-58.665939999999523</v>
      </c>
      <c r="N65" s="222">
        <v>-7.8570704398214275</v>
      </c>
      <c r="O65" s="221">
        <v>-116.74640000000079</v>
      </c>
      <c r="P65" s="222">
        <v>-14.507258177114537</v>
      </c>
    </row>
    <row r="66" spans="2:16" s="255" customFormat="1" ht="15.4" customHeight="1" x14ac:dyDescent="0.35">
      <c r="B66" s="256" t="s">
        <v>126</v>
      </c>
      <c r="C66" s="256"/>
      <c r="D66" s="212">
        <v>59.656980000000011</v>
      </c>
      <c r="E66" s="210">
        <v>4.2567499999999825</v>
      </c>
      <c r="F66" s="211">
        <v>7.6836323603710355</v>
      </c>
      <c r="G66" s="210">
        <v>1.2842700000000065</v>
      </c>
      <c r="H66" s="211">
        <v>2.2001205700403546</v>
      </c>
      <c r="J66" s="256" t="s">
        <v>126</v>
      </c>
      <c r="K66" s="256"/>
      <c r="L66" s="212">
        <v>374.54615000000007</v>
      </c>
      <c r="M66" s="210">
        <v>-19.833020000000488</v>
      </c>
      <c r="N66" s="211">
        <v>-5.028921786107631</v>
      </c>
      <c r="O66" s="210">
        <v>-80.293079999999804</v>
      </c>
      <c r="P66" s="211">
        <v>-17.653068316028893</v>
      </c>
    </row>
    <row r="67" spans="2:16" s="255" customFormat="1" ht="15.4" customHeight="1" x14ac:dyDescent="0.35">
      <c r="B67" s="256" t="s">
        <v>127</v>
      </c>
      <c r="C67" s="256"/>
      <c r="D67" s="212">
        <v>45.464359999999999</v>
      </c>
      <c r="E67" s="210">
        <v>-14.548919999999995</v>
      </c>
      <c r="F67" s="211">
        <v>-24.242834252685398</v>
      </c>
      <c r="G67" s="210">
        <v>-15.124590000000005</v>
      </c>
      <c r="H67" s="211">
        <v>-24.962621071994164</v>
      </c>
      <c r="J67" s="256" t="s">
        <v>127</v>
      </c>
      <c r="K67" s="256"/>
      <c r="L67" s="212">
        <v>313.45221000000004</v>
      </c>
      <c r="M67" s="210">
        <v>-38.832920000000342</v>
      </c>
      <c r="N67" s="211">
        <v>-11.023150480407821</v>
      </c>
      <c r="O67" s="210">
        <v>-36.453319999999962</v>
      </c>
      <c r="P67" s="211">
        <v>-10.418046265230501</v>
      </c>
    </row>
    <row r="68" spans="2:16" s="255" customFormat="1" ht="15.4" customHeight="1" x14ac:dyDescent="0.35">
      <c r="B68" s="258" t="s">
        <v>273</v>
      </c>
      <c r="C68" s="258"/>
      <c r="D68" s="212">
        <v>25.540510000000001</v>
      </c>
      <c r="E68" s="210">
        <v>-12.147400000000001</v>
      </c>
      <c r="F68" s="211">
        <v>-32.23155648588633</v>
      </c>
      <c r="G68" s="210">
        <v>-11.666139999999995</v>
      </c>
      <c r="H68" s="211">
        <v>-31.354986272615236</v>
      </c>
      <c r="J68" s="258" t="s">
        <v>273</v>
      </c>
      <c r="K68" s="258"/>
      <c r="L68" s="212">
        <v>158.33105000000006</v>
      </c>
      <c r="M68" s="210">
        <v>-39.479199999999821</v>
      </c>
      <c r="N68" s="211">
        <v>-19.958116427232582</v>
      </c>
      <c r="O68" s="210">
        <v>-44.697830000000039</v>
      </c>
      <c r="P68" s="211">
        <v>-22.015503410155262</v>
      </c>
    </row>
    <row r="69" spans="2:16" s="255" customFormat="1" ht="15.4" customHeight="1" x14ac:dyDescent="0.35">
      <c r="B69" s="258" t="s">
        <v>274</v>
      </c>
      <c r="C69" s="258"/>
      <c r="D69" s="210">
        <v>4.3277200000000002</v>
      </c>
      <c r="E69" s="210">
        <v>3.3815400000000002</v>
      </c>
      <c r="F69" s="211">
        <v>357.38865754930356</v>
      </c>
      <c r="G69" s="210">
        <v>0.34739999999999993</v>
      </c>
      <c r="H69" s="211">
        <v>8.7279414720424597</v>
      </c>
      <c r="J69" s="258" t="s">
        <v>274</v>
      </c>
      <c r="K69" s="258"/>
      <c r="L69" s="212">
        <v>45.393679999999989</v>
      </c>
      <c r="M69" s="210">
        <v>4.8481399999999937</v>
      </c>
      <c r="N69" s="211">
        <v>11.957270762702848</v>
      </c>
      <c r="O69" s="210">
        <v>2.9777300000000153</v>
      </c>
      <c r="P69" s="211">
        <v>7.0203072193361464</v>
      </c>
    </row>
    <row r="70" spans="2:16" s="255" customFormat="1" ht="15.4" customHeight="1" x14ac:dyDescent="0.35">
      <c r="B70" s="173" t="s">
        <v>275</v>
      </c>
      <c r="C70" s="173"/>
      <c r="D70" s="212">
        <v>56.807670000000009</v>
      </c>
      <c r="E70" s="210">
        <v>-1.9452399999999912</v>
      </c>
      <c r="F70" s="211">
        <v>-3.3108828141448612</v>
      </c>
      <c r="G70" s="210">
        <v>0.69506000000001222</v>
      </c>
      <c r="H70" s="211">
        <v>1.2386877031740511</v>
      </c>
      <c r="J70" s="173" t="s">
        <v>275</v>
      </c>
      <c r="K70" s="173"/>
      <c r="L70" s="212">
        <v>245.37530000000012</v>
      </c>
      <c r="M70" s="210">
        <v>-27.739059999999796</v>
      </c>
      <c r="N70" s="211">
        <v>-10.156573239136819</v>
      </c>
      <c r="O70" s="210">
        <v>-73.930159999999631</v>
      </c>
      <c r="P70" s="211">
        <v>-23.153428068533401</v>
      </c>
    </row>
    <row r="71" spans="2:16" s="255" customFormat="1" ht="15.4" customHeight="1" x14ac:dyDescent="0.35">
      <c r="B71" s="173" t="s">
        <v>276</v>
      </c>
      <c r="C71" s="173"/>
      <c r="D71" s="212">
        <v>18.445440000000001</v>
      </c>
      <c r="E71" s="210">
        <v>0.41892999999999958</v>
      </c>
      <c r="F71" s="211">
        <v>2.3239662031086397</v>
      </c>
      <c r="G71" s="210">
        <v>-3.2166399999999982</v>
      </c>
      <c r="H71" s="211">
        <v>-14.849174225189827</v>
      </c>
      <c r="J71" s="173" t="s">
        <v>276</v>
      </c>
      <c r="K71" s="173"/>
      <c r="L71" s="212">
        <v>238.89833000000019</v>
      </c>
      <c r="M71" s="210">
        <v>3.7041800000002638</v>
      </c>
      <c r="N71" s="211">
        <v>1.5749456353401143</v>
      </c>
      <c r="O71" s="210">
        <v>-1.0961399999997639</v>
      </c>
      <c r="P71" s="211">
        <v>-0.45673552394760009</v>
      </c>
    </row>
    <row r="72" spans="2:16" ht="16.899999999999999" customHeight="1" x14ac:dyDescent="0.3">
      <c r="B72" s="202" t="s">
        <v>269</v>
      </c>
      <c r="C72" s="202"/>
      <c r="D72" s="212"/>
      <c r="E72" s="210"/>
      <c r="F72" s="211"/>
      <c r="G72" s="210"/>
      <c r="H72" s="211"/>
      <c r="J72" s="202" t="s">
        <v>269</v>
      </c>
      <c r="K72" s="202"/>
      <c r="L72" s="208"/>
      <c r="M72" s="151"/>
      <c r="N72" s="152"/>
      <c r="O72" s="151"/>
      <c r="P72" s="152"/>
    </row>
    <row r="73" spans="2:16" s="255" customFormat="1" ht="15.4" customHeight="1" x14ac:dyDescent="0.35">
      <c r="B73" s="29" t="s">
        <v>305</v>
      </c>
      <c r="C73" s="29"/>
      <c r="D73" s="223">
        <v>63.518074167810454</v>
      </c>
      <c r="E73" s="218">
        <v>-1.626824669977367E-2</v>
      </c>
      <c r="F73" s="219"/>
      <c r="G73" s="218">
        <v>1.725433302262779</v>
      </c>
      <c r="H73" s="219"/>
      <c r="J73" s="29" t="s">
        <v>305</v>
      </c>
      <c r="K73" s="259"/>
      <c r="L73" s="223">
        <v>59.011065740667981</v>
      </c>
      <c r="M73" s="218">
        <v>0.59025261719338573</v>
      </c>
      <c r="N73" s="219"/>
      <c r="O73" s="218">
        <v>1.1771542730325635</v>
      </c>
      <c r="P73" s="219"/>
    </row>
    <row r="74" spans="2:16" s="255" customFormat="1" ht="15.4" customHeight="1" x14ac:dyDescent="0.35">
      <c r="B74" s="29" t="s">
        <v>309</v>
      </c>
      <c r="C74" s="29"/>
      <c r="D74" s="220">
        <v>60.929023681661441</v>
      </c>
      <c r="E74" s="221">
        <v>0.38523454036179317</v>
      </c>
      <c r="F74" s="222"/>
      <c r="G74" s="221">
        <v>1.3879819010581684</v>
      </c>
      <c r="H74" s="185"/>
      <c r="J74" s="29" t="s">
        <v>309</v>
      </c>
      <c r="K74" s="260"/>
      <c r="L74" s="220">
        <v>57.568048509592764</v>
      </c>
      <c r="M74" s="221">
        <v>0.68417609484675523</v>
      </c>
      <c r="N74" s="222"/>
      <c r="O74" s="221">
        <v>1.2825136366096999</v>
      </c>
      <c r="P74" s="185"/>
    </row>
    <row r="75" spans="2:16" s="255" customFormat="1" ht="15.4" customHeight="1" x14ac:dyDescent="0.35">
      <c r="B75" s="256" t="s">
        <v>126</v>
      </c>
      <c r="C75" s="256"/>
      <c r="D75" s="212">
        <v>57.170256861596727</v>
      </c>
      <c r="E75" s="210">
        <v>0.50057111979528912</v>
      </c>
      <c r="F75" s="211"/>
      <c r="G75" s="210">
        <v>1.9204546225502312</v>
      </c>
      <c r="H75" s="214"/>
      <c r="J75" s="256" t="s">
        <v>126</v>
      </c>
      <c r="K75" s="256"/>
      <c r="L75" s="212">
        <v>52.566560210610426</v>
      </c>
      <c r="M75" s="210">
        <v>0.67419438717406166</v>
      </c>
      <c r="N75" s="211"/>
      <c r="O75" s="210">
        <v>1.5958255733458273</v>
      </c>
      <c r="P75" s="214"/>
    </row>
    <row r="76" spans="2:16" s="255" customFormat="1" ht="15.4" customHeight="1" x14ac:dyDescent="0.35">
      <c r="B76" s="256" t="s">
        <v>127</v>
      </c>
      <c r="C76" s="256"/>
      <c r="D76" s="212">
        <v>65.057810525722019</v>
      </c>
      <c r="E76" s="210">
        <v>0.27724887842965984</v>
      </c>
      <c r="F76" s="211"/>
      <c r="G76" s="210">
        <v>0.71450183465327655</v>
      </c>
      <c r="H76" s="214"/>
      <c r="J76" s="256" t="s">
        <v>127</v>
      </c>
      <c r="K76" s="256"/>
      <c r="L76" s="212">
        <v>62.816185055039966</v>
      </c>
      <c r="M76" s="210">
        <v>0.70846063591477559</v>
      </c>
      <c r="N76" s="211"/>
      <c r="O76" s="210">
        <v>0.96435433877349652</v>
      </c>
      <c r="P76" s="214"/>
    </row>
    <row r="77" spans="2:16" s="255" customFormat="1" ht="15.4" customHeight="1" x14ac:dyDescent="0.35">
      <c r="B77" s="29" t="s">
        <v>310</v>
      </c>
      <c r="C77" s="29"/>
      <c r="D77" s="220">
        <v>79.668972776678999</v>
      </c>
      <c r="E77" s="221">
        <v>-2.5488743315821409</v>
      </c>
      <c r="F77" s="222"/>
      <c r="G77" s="221">
        <v>3.1682919823082472</v>
      </c>
      <c r="H77" s="185"/>
      <c r="J77" s="29" t="s">
        <v>310</v>
      </c>
      <c r="K77" s="260"/>
      <c r="L77" s="220">
        <v>70.330594589359833</v>
      </c>
      <c r="M77" s="221">
        <v>-0.20025341066444469</v>
      </c>
      <c r="N77" s="222"/>
      <c r="O77" s="221">
        <v>0.37222786808248998</v>
      </c>
      <c r="P77" s="185"/>
    </row>
    <row r="78" spans="2:16" s="255" customFormat="1" ht="15.4" customHeight="1" x14ac:dyDescent="0.35">
      <c r="B78" s="256" t="s">
        <v>126</v>
      </c>
      <c r="C78" s="256"/>
      <c r="D78" s="212">
        <v>75.279809300599624</v>
      </c>
      <c r="E78" s="210">
        <v>-3.0750233399925548</v>
      </c>
      <c r="F78" s="211"/>
      <c r="G78" s="210">
        <v>2.6480541847796388</v>
      </c>
      <c r="H78" s="214"/>
      <c r="J78" s="256" t="s">
        <v>126</v>
      </c>
      <c r="K78" s="256"/>
      <c r="L78" s="212">
        <v>63.666460219718331</v>
      </c>
      <c r="M78" s="210">
        <v>-1.3095879371283701</v>
      </c>
      <c r="N78" s="211"/>
      <c r="O78" s="210">
        <v>-0.63474990665477549</v>
      </c>
      <c r="P78" s="214"/>
    </row>
    <row r="79" spans="2:16" s="255" customFormat="1" ht="15.4" customHeight="1" x14ac:dyDescent="0.35">
      <c r="B79" s="256" t="s">
        <v>127</v>
      </c>
      <c r="C79" s="256"/>
      <c r="D79" s="212">
        <v>85.057717072325076</v>
      </c>
      <c r="E79" s="210">
        <v>-2.0219526549142728</v>
      </c>
      <c r="F79" s="211"/>
      <c r="G79" s="210">
        <v>4.4519666597393552</v>
      </c>
      <c r="H79" s="214"/>
      <c r="J79" s="256" t="s">
        <v>127</v>
      </c>
      <c r="K79" s="256"/>
      <c r="L79" s="212">
        <v>77.747334126202276</v>
      </c>
      <c r="M79" s="210">
        <v>0.87590682963266886</v>
      </c>
      <c r="N79" s="211"/>
      <c r="O79" s="210">
        <v>1.3662189223870769</v>
      </c>
      <c r="P79" s="214"/>
    </row>
    <row r="80" spans="2:16" s="255" customFormat="1" ht="15.4" customHeight="1" x14ac:dyDescent="0.35">
      <c r="B80" s="258" t="s">
        <v>273</v>
      </c>
      <c r="C80" s="258"/>
      <c r="D80" s="212">
        <v>71.775555689373206</v>
      </c>
      <c r="E80" s="210">
        <v>-12.044148787586408</v>
      </c>
      <c r="F80" s="210"/>
      <c r="G80" s="210">
        <v>-10.888940711378211</v>
      </c>
      <c r="H80" s="214"/>
      <c r="J80" s="258" t="s">
        <v>273</v>
      </c>
      <c r="K80" s="261"/>
      <c r="L80" s="212">
        <v>70.180170830100423</v>
      </c>
      <c r="M80" s="210">
        <v>-2.2208814875876755</v>
      </c>
      <c r="N80" s="210"/>
      <c r="O80" s="210">
        <v>-1.9784280881965515</v>
      </c>
      <c r="P80" s="214"/>
    </row>
    <row r="81" spans="2:16" s="255" customFormat="1" ht="15.4" customHeight="1" x14ac:dyDescent="0.35">
      <c r="B81" s="258" t="s">
        <v>274</v>
      </c>
      <c r="C81" s="258"/>
      <c r="D81" s="212">
        <v>80.936004812250346</v>
      </c>
      <c r="E81" s="210">
        <v>-4.3075020414663499</v>
      </c>
      <c r="F81" s="210"/>
      <c r="G81" s="210">
        <v>7.8875531737302111</v>
      </c>
      <c r="H81" s="214"/>
      <c r="J81" s="258" t="s">
        <v>274</v>
      </c>
      <c r="K81" s="261"/>
      <c r="L81" s="212">
        <v>53.557047005392974</v>
      </c>
      <c r="M81" s="210">
        <v>1.3782443662536181</v>
      </c>
      <c r="N81" s="210"/>
      <c r="O81" s="210">
        <v>-1.6895539768723609</v>
      </c>
      <c r="P81" s="214"/>
    </row>
    <row r="82" spans="2:16" s="255" customFormat="1" ht="15.4" customHeight="1" x14ac:dyDescent="0.35">
      <c r="B82" s="173" t="s">
        <v>275</v>
      </c>
      <c r="C82" s="173"/>
      <c r="D82" s="212">
        <v>86.745114354390353</v>
      </c>
      <c r="E82" s="210">
        <v>1.3683337767370034</v>
      </c>
      <c r="F82" s="210"/>
      <c r="G82" s="210">
        <v>12.391177851140853</v>
      </c>
      <c r="H82" s="214"/>
      <c r="J82" s="173" t="s">
        <v>275</v>
      </c>
      <c r="K82" s="261"/>
      <c r="L82" s="212">
        <v>77.706876049727541</v>
      </c>
      <c r="M82" s="210">
        <v>0.6453222385861892</v>
      </c>
      <c r="N82" s="210"/>
      <c r="O82" s="210">
        <v>3.0378625014213725</v>
      </c>
      <c r="P82" s="214"/>
    </row>
    <row r="83" spans="2:16" s="255" customFormat="1" ht="15.4" customHeight="1" x14ac:dyDescent="0.35">
      <c r="B83" s="173" t="s">
        <v>276</v>
      </c>
      <c r="C83" s="173"/>
      <c r="D83" s="212">
        <v>71.664201463339779</v>
      </c>
      <c r="E83" s="210">
        <v>3.831413552861477</v>
      </c>
      <c r="F83" s="210"/>
      <c r="G83" s="210">
        <v>-0.50957038485996975</v>
      </c>
      <c r="H83" s="214"/>
      <c r="J83" s="173" t="s">
        <v>276</v>
      </c>
      <c r="K83" s="261"/>
      <c r="L83" s="212">
        <v>67.146598819775321</v>
      </c>
      <c r="M83" s="210">
        <v>0.68388249333047213</v>
      </c>
      <c r="N83" s="210"/>
      <c r="O83" s="210">
        <v>0.12594856236171381</v>
      </c>
      <c r="P83" s="214"/>
    </row>
    <row r="84" spans="2:16" x14ac:dyDescent="0.3">
      <c r="B84" s="202" t="s">
        <v>269</v>
      </c>
      <c r="C84" s="202"/>
      <c r="D84" s="212"/>
      <c r="E84" s="210"/>
      <c r="F84" s="210"/>
      <c r="G84" s="210"/>
      <c r="H84" s="214"/>
      <c r="J84" s="202" t="s">
        <v>269</v>
      </c>
      <c r="K84" s="209"/>
      <c r="L84" s="208"/>
      <c r="M84" s="151"/>
      <c r="N84" s="151"/>
      <c r="O84" s="151"/>
    </row>
    <row r="85" spans="2:16" s="255" customFormat="1" ht="15.4" customHeight="1" x14ac:dyDescent="0.35">
      <c r="B85" s="29" t="s">
        <v>306</v>
      </c>
      <c r="C85" s="29"/>
      <c r="D85" s="223">
        <v>12.131588541291768</v>
      </c>
      <c r="E85" s="218">
        <v>-7.0588067318041681E-2</v>
      </c>
      <c r="F85" s="219"/>
      <c r="G85" s="218">
        <v>-1.1194171786932134</v>
      </c>
      <c r="H85" s="227"/>
      <c r="J85" s="29" t="s">
        <v>306</v>
      </c>
      <c r="K85" s="29"/>
      <c r="L85" s="223">
        <v>14.7104751212953</v>
      </c>
      <c r="M85" s="218">
        <v>-0.67995706802753908</v>
      </c>
      <c r="N85" s="219"/>
      <c r="O85" s="218">
        <v>-1.5469929958433788</v>
      </c>
      <c r="P85" s="227"/>
    </row>
    <row r="86" spans="2:16" s="255" customFormat="1" ht="15.4" customHeight="1" x14ac:dyDescent="0.35">
      <c r="B86" s="256" t="s">
        <v>277</v>
      </c>
      <c r="C86" s="256"/>
      <c r="D86" s="212">
        <v>6.7728658548281446</v>
      </c>
      <c r="E86" s="210">
        <v>-4.147377867131218</v>
      </c>
      <c r="F86" s="211"/>
      <c r="G86" s="210">
        <v>-4.9752535498941795</v>
      </c>
      <c r="H86" s="214"/>
      <c r="J86" s="256" t="s">
        <v>277</v>
      </c>
      <c r="K86" s="256"/>
      <c r="L86" s="212">
        <v>7.8453993003737859</v>
      </c>
      <c r="M86" s="210">
        <v>-6.2584625363459159</v>
      </c>
      <c r="N86" s="211"/>
      <c r="O86" s="210">
        <v>-6.9205988626916595</v>
      </c>
      <c r="P86" s="214"/>
    </row>
    <row r="87" spans="2:16" s="255" customFormat="1" ht="15.4" customHeight="1" x14ac:dyDescent="0.35">
      <c r="B87" s="256" t="s">
        <v>13</v>
      </c>
      <c r="C87" s="256"/>
      <c r="D87" s="212">
        <v>13.525236216101447</v>
      </c>
      <c r="E87" s="210">
        <v>-4.5745441278431898</v>
      </c>
      <c r="F87" s="211"/>
      <c r="G87" s="210">
        <v>-7.3666075715664761</v>
      </c>
      <c r="H87" s="214"/>
      <c r="J87" s="256" t="s">
        <v>13</v>
      </c>
      <c r="K87" s="256"/>
      <c r="L87" s="212">
        <v>15.234045561941503</v>
      </c>
      <c r="M87" s="210">
        <v>-8.3322169114274622</v>
      </c>
      <c r="N87" s="211"/>
      <c r="O87" s="210">
        <v>-10.419731373153585</v>
      </c>
      <c r="P87" s="214"/>
    </row>
    <row r="88" spans="2:16" ht="16.899999999999999" customHeight="1" x14ac:dyDescent="0.3">
      <c r="B88" s="202" t="s">
        <v>269</v>
      </c>
      <c r="D88" s="212"/>
      <c r="E88" s="214"/>
      <c r="F88" s="214"/>
      <c r="G88" s="214"/>
      <c r="H88" s="214"/>
      <c r="J88" s="202" t="s">
        <v>269</v>
      </c>
      <c r="L88" s="208"/>
    </row>
    <row r="89" spans="2:16" s="255" customFormat="1" ht="15.4" customHeight="1" x14ac:dyDescent="0.35">
      <c r="B89" s="29" t="s">
        <v>307</v>
      </c>
      <c r="C89" s="29"/>
      <c r="D89" s="223">
        <v>2052.3511699999926</v>
      </c>
      <c r="E89" s="218">
        <v>2.6526799999924151</v>
      </c>
      <c r="F89" s="219">
        <v>0.12941805894546121</v>
      </c>
      <c r="G89" s="218">
        <v>-89.73781000003828</v>
      </c>
      <c r="H89" s="219">
        <v>-4.1892662180651854</v>
      </c>
      <c r="J89" s="29" t="s">
        <v>307</v>
      </c>
      <c r="K89" s="29"/>
      <c r="L89" s="223">
        <v>16372.107419999465</v>
      </c>
      <c r="M89" s="218">
        <v>-212.7164600002543</v>
      </c>
      <c r="N89" s="219">
        <v>-1.2825970389518346</v>
      </c>
      <c r="O89" s="218">
        <v>-323.89015000065046</v>
      </c>
      <c r="P89" s="219">
        <v>-1.9399269114810238</v>
      </c>
    </row>
    <row r="90" spans="2:16" s="255" customFormat="1" ht="15.4" customHeight="1" x14ac:dyDescent="0.35">
      <c r="B90" s="29" t="s">
        <v>311</v>
      </c>
      <c r="C90" s="260"/>
      <c r="D90" s="220">
        <v>1894.3336099999963</v>
      </c>
      <c r="E90" s="221">
        <v>-17.453030000004901</v>
      </c>
      <c r="F90" s="222">
        <v>-0.91291724896690596</v>
      </c>
      <c r="G90" s="221">
        <v>-72.843120000035015</v>
      </c>
      <c r="H90" s="222">
        <v>-3.7029270877982441</v>
      </c>
      <c r="J90" s="29" t="s">
        <v>311</v>
      </c>
      <c r="K90" s="260"/>
      <c r="L90" s="220">
        <v>15032.180859999355</v>
      </c>
      <c r="M90" s="221">
        <v>-228.84048000040639</v>
      </c>
      <c r="N90" s="222">
        <v>-1.4995095996662116</v>
      </c>
      <c r="O90" s="221">
        <v>-316.74498000035055</v>
      </c>
      <c r="P90" s="222">
        <v>-2.0636296200930531</v>
      </c>
    </row>
    <row r="91" spans="2:16" s="255" customFormat="1" ht="15.4" customHeight="1" x14ac:dyDescent="0.35">
      <c r="B91" s="256" t="s">
        <v>126</v>
      </c>
      <c r="C91" s="260"/>
      <c r="D91" s="212">
        <v>1086.9956500000012</v>
      </c>
      <c r="E91" s="210">
        <v>-9.6928100000041013</v>
      </c>
      <c r="F91" s="211">
        <v>-0.88382529346611705</v>
      </c>
      <c r="G91" s="210">
        <v>-62.053370000000996</v>
      </c>
      <c r="H91" s="211">
        <v>-5.4004110285913498</v>
      </c>
      <c r="J91" s="256" t="s">
        <v>126</v>
      </c>
      <c r="K91" s="260"/>
      <c r="L91" s="212">
        <v>8604.2052699998967</v>
      </c>
      <c r="M91" s="210">
        <v>-103.32713000017975</v>
      </c>
      <c r="N91" s="211">
        <v>-1.1866407755218802</v>
      </c>
      <c r="O91" s="210">
        <v>-202.2644200003615</v>
      </c>
      <c r="P91" s="211">
        <v>-2.2967707505997907</v>
      </c>
    </row>
    <row r="92" spans="2:16" s="255" customFormat="1" ht="15.4" customHeight="1" x14ac:dyDescent="0.35">
      <c r="B92" s="256" t="s">
        <v>127</v>
      </c>
      <c r="C92" s="260"/>
      <c r="D92" s="212">
        <v>807.33796000000075</v>
      </c>
      <c r="E92" s="210">
        <v>-7.7602200000000039</v>
      </c>
      <c r="F92" s="211">
        <v>-0.95205954207871457</v>
      </c>
      <c r="G92" s="210">
        <v>-10.789749999998662</v>
      </c>
      <c r="H92" s="211">
        <v>-1.3188344396743048</v>
      </c>
      <c r="J92" s="256" t="s">
        <v>127</v>
      </c>
      <c r="K92" s="260"/>
      <c r="L92" s="212">
        <v>6427.9755900000846</v>
      </c>
      <c r="M92" s="210">
        <v>-125.51335000029212</v>
      </c>
      <c r="N92" s="211">
        <v>-1.9152141881891112</v>
      </c>
      <c r="O92" s="210">
        <v>-114.48055999991266</v>
      </c>
      <c r="P92" s="211">
        <v>-1.7498101229140559</v>
      </c>
    </row>
    <row r="93" spans="2:16" s="255" customFormat="1" ht="15.4" customHeight="1" x14ac:dyDescent="0.35">
      <c r="B93" s="29" t="s">
        <v>310</v>
      </c>
      <c r="C93" s="260"/>
      <c r="D93" s="220">
        <v>158.01755999999992</v>
      </c>
      <c r="E93" s="221">
        <v>20.105709999999874</v>
      </c>
      <c r="F93" s="222">
        <v>14.578667460410301</v>
      </c>
      <c r="G93" s="221">
        <v>-16.894689999999855</v>
      </c>
      <c r="H93" s="222">
        <v>-9.6589518458540624</v>
      </c>
      <c r="J93" s="29" t="s">
        <v>310</v>
      </c>
      <c r="K93" s="260"/>
      <c r="L93" s="220">
        <v>1339.926560000001</v>
      </c>
      <c r="M93" s="221">
        <v>16.124020000000428</v>
      </c>
      <c r="N93" s="222">
        <v>1.2180079364404719</v>
      </c>
      <c r="O93" s="221">
        <v>-7.145170000003418</v>
      </c>
      <c r="P93" s="222">
        <v>-0.53042238515416784</v>
      </c>
    </row>
    <row r="94" spans="2:16" s="255" customFormat="1" ht="15.4" customHeight="1" x14ac:dyDescent="0.35">
      <c r="B94" s="256" t="s">
        <v>126</v>
      </c>
      <c r="C94" s="256"/>
      <c r="D94" s="212">
        <v>105.88623000000001</v>
      </c>
      <c r="E94" s="210">
        <v>12.341360000000051</v>
      </c>
      <c r="F94" s="211">
        <v>13.192984286578252</v>
      </c>
      <c r="G94" s="210">
        <v>1.0149800000000369</v>
      </c>
      <c r="H94" s="211">
        <v>0.96783436833263181</v>
      </c>
      <c r="J94" s="256" t="s">
        <v>126</v>
      </c>
      <c r="K94" s="256"/>
      <c r="L94" s="212">
        <v>864.29754999999921</v>
      </c>
      <c r="M94" s="210">
        <v>25.665670000000773</v>
      </c>
      <c r="N94" s="211">
        <v>3.0604214569091681</v>
      </c>
      <c r="O94" s="210">
        <v>13.202489999996487</v>
      </c>
      <c r="P94" s="211">
        <v>1.5512356516317283</v>
      </c>
    </row>
    <row r="95" spans="2:16" s="255" customFormat="1" ht="15.4" customHeight="1" x14ac:dyDescent="0.35">
      <c r="B95" s="256" t="s">
        <v>127</v>
      </c>
      <c r="C95" s="256"/>
      <c r="D95" s="212">
        <v>52.131329999999984</v>
      </c>
      <c r="E95" s="210">
        <v>7.7643499999999861</v>
      </c>
      <c r="F95" s="211">
        <v>17.500289629810254</v>
      </c>
      <c r="G95" s="210">
        <v>-17.909670000000027</v>
      </c>
      <c r="H95" s="211">
        <v>-25.570265987064758</v>
      </c>
      <c r="J95" s="256" t="s">
        <v>127</v>
      </c>
      <c r="K95" s="256"/>
      <c r="L95" s="212">
        <v>475.62901000000028</v>
      </c>
      <c r="M95" s="210">
        <v>-9.5416500000001179</v>
      </c>
      <c r="N95" s="211">
        <v>-1.9666584949716679</v>
      </c>
      <c r="O95" s="210">
        <v>-20.347659999999166</v>
      </c>
      <c r="P95" s="211">
        <v>-4.1025437748915152</v>
      </c>
    </row>
    <row r="96" spans="2:16" ht="16.899999999999999" customHeight="1" x14ac:dyDescent="0.3">
      <c r="B96" s="202" t="s">
        <v>269</v>
      </c>
      <c r="C96" s="209"/>
      <c r="D96" s="212"/>
      <c r="E96" s="214"/>
      <c r="F96" s="214"/>
      <c r="G96" s="214"/>
      <c r="H96" s="214"/>
      <c r="J96" s="202" t="s">
        <v>269</v>
      </c>
      <c r="K96" s="209"/>
      <c r="L96" s="208"/>
    </row>
    <row r="97" spans="1:16" s="255" customFormat="1" ht="15.4" customHeight="1" x14ac:dyDescent="0.35">
      <c r="B97" s="29" t="s">
        <v>315</v>
      </c>
      <c r="C97" s="260"/>
      <c r="D97" s="223"/>
      <c r="E97" s="227"/>
      <c r="F97" s="227"/>
      <c r="G97" s="227"/>
      <c r="H97" s="227"/>
      <c r="I97" s="262"/>
      <c r="J97" s="29" t="s">
        <v>315</v>
      </c>
      <c r="K97" s="260"/>
      <c r="L97" s="223"/>
      <c r="M97" s="227"/>
      <c r="N97" s="227"/>
      <c r="O97" s="227"/>
      <c r="P97" s="227"/>
    </row>
    <row r="98" spans="1:16" s="255" customFormat="1" ht="15.4" customHeight="1" x14ac:dyDescent="0.35">
      <c r="B98" s="103" t="s">
        <v>278</v>
      </c>
      <c r="C98" s="256"/>
      <c r="D98" s="220">
        <v>45.750906904238612</v>
      </c>
      <c r="E98" s="185"/>
      <c r="F98" s="185"/>
      <c r="G98" s="185"/>
      <c r="H98" s="185"/>
      <c r="I98" s="214"/>
      <c r="J98" s="103" t="s">
        <v>278</v>
      </c>
      <c r="K98" s="256"/>
      <c r="L98" s="220">
        <v>43.466631742425648</v>
      </c>
      <c r="M98" s="185"/>
      <c r="N98" s="263"/>
      <c r="O98" s="263"/>
      <c r="P98" s="263"/>
    </row>
    <row r="99" spans="1:16" s="255" customFormat="1" ht="15.4" customHeight="1" x14ac:dyDescent="0.35">
      <c r="A99" s="264"/>
      <c r="B99" s="300">
        <v>1</v>
      </c>
      <c r="C99" s="198" t="s">
        <v>177</v>
      </c>
      <c r="D99" s="212">
        <v>15.224479299750987</v>
      </c>
      <c r="E99" s="214"/>
      <c r="F99" s="214"/>
      <c r="G99" s="214"/>
      <c r="H99" s="214"/>
      <c r="I99" s="214"/>
      <c r="J99" s="301">
        <v>1</v>
      </c>
      <c r="K99" s="198" t="s">
        <v>179</v>
      </c>
      <c r="L99" s="212">
        <v>14.007776181464706</v>
      </c>
      <c r="M99" s="214"/>
    </row>
    <row r="100" spans="1:16" s="255" customFormat="1" ht="15.4" customHeight="1" x14ac:dyDescent="0.35">
      <c r="A100" s="264"/>
      <c r="B100" s="300">
        <v>2</v>
      </c>
      <c r="C100" s="198" t="s">
        <v>178</v>
      </c>
      <c r="D100" s="212">
        <v>11.047640881680064</v>
      </c>
      <c r="E100" s="214"/>
      <c r="F100" s="214"/>
      <c r="G100" s="214"/>
      <c r="H100" s="214"/>
      <c r="I100" s="214"/>
      <c r="J100" s="301">
        <v>2</v>
      </c>
      <c r="K100" s="198" t="s">
        <v>177</v>
      </c>
      <c r="L100" s="212">
        <v>12.776719385914953</v>
      </c>
      <c r="M100" s="214"/>
    </row>
    <row r="101" spans="1:16" s="255" customFormat="1" ht="15.4" customHeight="1" x14ac:dyDescent="0.35">
      <c r="A101" s="264"/>
      <c r="B101" s="300">
        <v>3</v>
      </c>
      <c r="C101" s="198" t="s">
        <v>182</v>
      </c>
      <c r="D101" s="212">
        <v>8.2478074319864181</v>
      </c>
      <c r="E101" s="214"/>
      <c r="F101" s="214"/>
      <c r="G101" s="214"/>
      <c r="H101" s="214"/>
      <c r="I101" s="214"/>
      <c r="J101" s="301">
        <v>3</v>
      </c>
      <c r="K101" s="198" t="s">
        <v>178</v>
      </c>
      <c r="L101" s="212">
        <v>6.3653654113507345</v>
      </c>
      <c r="M101" s="214"/>
    </row>
    <row r="102" spans="1:16" s="255" customFormat="1" ht="15.4" customHeight="1" x14ac:dyDescent="0.35">
      <c r="A102" s="264"/>
      <c r="B102" s="300">
        <v>4</v>
      </c>
      <c r="C102" s="198" t="s">
        <v>179</v>
      </c>
      <c r="D102" s="212">
        <v>6.5978177800973352</v>
      </c>
      <c r="E102" s="214"/>
      <c r="F102" s="214"/>
      <c r="G102" s="214"/>
      <c r="H102" s="214"/>
      <c r="I102" s="214"/>
      <c r="J102" s="301">
        <v>4</v>
      </c>
      <c r="K102" s="198" t="s">
        <v>181</v>
      </c>
      <c r="L102" s="212">
        <v>5.4579765079268894</v>
      </c>
      <c r="M102" s="214"/>
    </row>
    <row r="103" spans="1:16" s="255" customFormat="1" ht="15.4" customHeight="1" x14ac:dyDescent="0.35">
      <c r="A103" s="264"/>
      <c r="B103" s="300">
        <v>5</v>
      </c>
      <c r="C103" s="198" t="s">
        <v>180</v>
      </c>
      <c r="D103" s="212">
        <v>4.6331615107238084</v>
      </c>
      <c r="E103" s="214"/>
      <c r="F103" s="214"/>
      <c r="G103" s="214"/>
      <c r="H103" s="214"/>
      <c r="I103" s="214"/>
      <c r="J103" s="301">
        <v>5</v>
      </c>
      <c r="K103" s="198" t="s">
        <v>208</v>
      </c>
      <c r="L103" s="212">
        <v>4.8587942557683634</v>
      </c>
      <c r="M103" s="214"/>
    </row>
    <row r="104" spans="1:16" s="255" customFormat="1" ht="15.4" customHeight="1" x14ac:dyDescent="0.35">
      <c r="A104" s="264"/>
      <c r="B104" s="103" t="s">
        <v>279</v>
      </c>
      <c r="C104" s="256"/>
      <c r="D104" s="220">
        <v>44.054068989680943</v>
      </c>
      <c r="E104" s="185"/>
      <c r="F104" s="185"/>
      <c r="G104" s="185"/>
      <c r="H104" s="185"/>
      <c r="I104" s="214"/>
      <c r="J104" s="103" t="s">
        <v>279</v>
      </c>
      <c r="K104" s="256"/>
      <c r="L104" s="220">
        <v>43.175712193227781</v>
      </c>
      <c r="M104" s="185"/>
      <c r="N104" s="263"/>
      <c r="O104" s="263"/>
      <c r="P104" s="263"/>
    </row>
    <row r="105" spans="1:16" s="255" customFormat="1" ht="15.4" customHeight="1" x14ac:dyDescent="0.35">
      <c r="A105" s="264"/>
      <c r="B105" s="300">
        <v>1</v>
      </c>
      <c r="C105" s="198" t="s">
        <v>177</v>
      </c>
      <c r="D105" s="212">
        <v>15.529124469337482</v>
      </c>
      <c r="E105" s="214"/>
      <c r="F105" s="214"/>
      <c r="G105" s="214"/>
      <c r="H105" s="214"/>
      <c r="I105" s="214"/>
      <c r="J105" s="301">
        <v>1</v>
      </c>
      <c r="K105" s="198" t="s">
        <v>179</v>
      </c>
      <c r="L105" s="212">
        <v>15.583522930296375</v>
      </c>
      <c r="M105" s="214"/>
    </row>
    <row r="106" spans="1:16" s="255" customFormat="1" ht="15.4" customHeight="1" x14ac:dyDescent="0.35">
      <c r="A106" s="264"/>
      <c r="B106" s="300">
        <v>2</v>
      </c>
      <c r="C106" s="198" t="s">
        <v>178</v>
      </c>
      <c r="D106" s="212">
        <v>9.1507467912602856</v>
      </c>
      <c r="E106" s="214"/>
      <c r="F106" s="214"/>
      <c r="G106" s="214"/>
      <c r="H106" s="214"/>
      <c r="I106" s="214"/>
      <c r="J106" s="301">
        <v>2</v>
      </c>
      <c r="K106" s="198" t="s">
        <v>177</v>
      </c>
      <c r="L106" s="212">
        <v>12.232298534261016</v>
      </c>
      <c r="M106" s="214"/>
    </row>
    <row r="107" spans="1:16" s="255" customFormat="1" ht="15.4" customHeight="1" x14ac:dyDescent="0.35">
      <c r="A107" s="264"/>
      <c r="B107" s="300">
        <v>3</v>
      </c>
      <c r="C107" s="198" t="s">
        <v>182</v>
      </c>
      <c r="D107" s="212">
        <v>8.150338748074434</v>
      </c>
      <c r="E107" s="214"/>
      <c r="F107" s="214"/>
      <c r="G107" s="214"/>
      <c r="H107" s="214"/>
      <c r="I107" s="214"/>
      <c r="J107" s="301">
        <v>3</v>
      </c>
      <c r="K107" s="198" t="s">
        <v>208</v>
      </c>
      <c r="L107" s="212">
        <v>5.610694603979999</v>
      </c>
      <c r="M107" s="214"/>
    </row>
    <row r="108" spans="1:16" s="255" customFormat="1" ht="15.4" customHeight="1" x14ac:dyDescent="0.35">
      <c r="A108" s="264"/>
      <c r="B108" s="300">
        <v>4</v>
      </c>
      <c r="C108" s="198" t="s">
        <v>179</v>
      </c>
      <c r="D108" s="212">
        <v>5.6497471485130433</v>
      </c>
      <c r="E108" s="214"/>
      <c r="F108" s="214"/>
      <c r="G108" s="214"/>
      <c r="H108" s="214"/>
      <c r="I108" s="214"/>
      <c r="J108" s="301">
        <v>4</v>
      </c>
      <c r="K108" s="198" t="s">
        <v>178</v>
      </c>
      <c r="L108" s="212">
        <v>5.247627262396894</v>
      </c>
      <c r="M108" s="214"/>
    </row>
    <row r="109" spans="1:16" s="255" customFormat="1" ht="15.4" customHeight="1" x14ac:dyDescent="0.35">
      <c r="A109" s="264"/>
      <c r="B109" s="300">
        <v>5</v>
      </c>
      <c r="C109" s="198" t="s">
        <v>181</v>
      </c>
      <c r="D109" s="212">
        <v>5.5741118324956922</v>
      </c>
      <c r="E109" s="214"/>
      <c r="F109" s="214"/>
      <c r="G109" s="214"/>
      <c r="H109" s="214"/>
      <c r="I109" s="214"/>
      <c r="J109" s="301">
        <v>5</v>
      </c>
      <c r="K109" s="198" t="s">
        <v>183</v>
      </c>
      <c r="L109" s="212">
        <v>4.5015688622934942</v>
      </c>
      <c r="M109" s="214"/>
    </row>
    <row r="110" spans="1:16" ht="7.15" customHeight="1" x14ac:dyDescent="0.3">
      <c r="B110" s="233"/>
      <c r="C110" s="233"/>
      <c r="D110" s="234"/>
      <c r="E110" s="234"/>
      <c r="F110" s="234"/>
      <c r="G110" s="234"/>
      <c r="H110" s="234"/>
      <c r="I110" s="233"/>
      <c r="J110" s="233"/>
      <c r="K110" s="233"/>
      <c r="L110" s="233"/>
      <c r="M110" s="233"/>
      <c r="N110" s="233"/>
      <c r="O110" s="233"/>
      <c r="P110" s="233"/>
    </row>
    <row r="111" spans="1:16" ht="6" customHeight="1" x14ac:dyDescent="0.3"/>
    <row r="112" spans="1:16" x14ac:dyDescent="0.3">
      <c r="B112" s="291" t="s">
        <v>319</v>
      </c>
    </row>
    <row r="113" spans="2:2" x14ac:dyDescent="0.3">
      <c r="B113" s="290" t="s">
        <v>318</v>
      </c>
    </row>
  </sheetData>
  <mergeCells count="8">
    <mergeCell ref="M8:N9"/>
    <mergeCell ref="O8:P9"/>
    <mergeCell ref="B8:C10"/>
    <mergeCell ref="J8:K10"/>
    <mergeCell ref="D8:D10"/>
    <mergeCell ref="E8:F9"/>
    <mergeCell ref="G8:H9"/>
    <mergeCell ref="L8:L10"/>
  </mergeCells>
  <conditionalFormatting sqref="D32">
    <cfRule type="expression" dxfId="15" priority="26">
      <formula>D32&lt;5</formula>
    </cfRule>
  </conditionalFormatting>
  <conditionalFormatting sqref="D33:D59">
    <cfRule type="expression" dxfId="14" priority="25">
      <formula>D33&lt;5</formula>
    </cfRule>
  </conditionalFormatting>
  <conditionalFormatting sqref="D61:D68 D74:D84 D70:D72">
    <cfRule type="expression" dxfId="13" priority="24">
      <formula>D61&lt;5</formula>
    </cfRule>
  </conditionalFormatting>
  <conditionalFormatting sqref="D89:D95">
    <cfRule type="expression" dxfId="12" priority="23">
      <formula>D89&lt;5</formula>
    </cfRule>
  </conditionalFormatting>
  <conditionalFormatting sqref="L61:L72 L84">
    <cfRule type="expression" dxfId="11" priority="13">
      <formula>L61&lt;5</formula>
    </cfRule>
  </conditionalFormatting>
  <conditionalFormatting sqref="L44">
    <cfRule type="expression" dxfId="10" priority="14">
      <formula>L44&lt;5</formula>
    </cfRule>
  </conditionalFormatting>
  <conditionalFormatting sqref="L32">
    <cfRule type="expression" dxfId="9" priority="8">
      <formula>L32&lt;5</formula>
    </cfRule>
  </conditionalFormatting>
  <conditionalFormatting sqref="L33:L43">
    <cfRule type="expression" dxfId="8" priority="7">
      <formula>L33&lt;5</formula>
    </cfRule>
  </conditionalFormatting>
  <conditionalFormatting sqref="L45:L59">
    <cfRule type="expression" dxfId="7" priority="6">
      <formula>L45&lt;5</formula>
    </cfRule>
  </conditionalFormatting>
  <conditionalFormatting sqref="D73">
    <cfRule type="expression" dxfId="6" priority="5">
      <formula>D73&lt;5</formula>
    </cfRule>
  </conditionalFormatting>
  <conditionalFormatting sqref="L74:L83">
    <cfRule type="expression" dxfId="5" priority="4">
      <formula>L74&lt;5</formula>
    </cfRule>
  </conditionalFormatting>
  <conditionalFormatting sqref="L73">
    <cfRule type="expression" dxfId="4" priority="3">
      <formula>L73&lt;5</formula>
    </cfRule>
  </conditionalFormatting>
  <conditionalFormatting sqref="L89:L95">
    <cfRule type="expression" dxfId="3" priority="1">
      <formula>L89&lt;5</formula>
    </cfRule>
  </conditionalFormatting>
  <conditionalFormatting sqref="D85:D87 L85:L87">
    <cfRule type="expression" dxfId="2" priority="21">
      <formula>+#REF!&lt;5</formula>
    </cfRule>
  </conditionalFormatting>
  <conditionalFormatting sqref="L99:L103 D99:D103">
    <cfRule type="expression" dxfId="1" priority="19">
      <formula>+#REF!&lt;5</formula>
    </cfRule>
  </conditionalFormatting>
  <conditionalFormatting sqref="L105:L109 D105:D109">
    <cfRule type="expression" dxfId="0" priority="17">
      <formula>+#REF!&lt;5</formula>
    </cfRule>
  </conditionalFormatting>
  <hyperlinks>
    <hyperlink ref="P5" location="ÍNDICE!B29" display="ÍNDICE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V35"/>
  <sheetViews>
    <sheetView showGridLines="0" workbookViewId="0">
      <selection activeCell="B6" sqref="B6"/>
    </sheetView>
  </sheetViews>
  <sheetFormatPr baseColWidth="10" defaultColWidth="10.7265625" defaultRowHeight="14" x14ac:dyDescent="0.3"/>
  <cols>
    <col min="1" max="1" width="1.81640625" style="20" customWidth="1"/>
    <col min="2" max="2" width="27.26953125" style="20" customWidth="1"/>
    <col min="3" max="6" width="11.7265625" style="20" customWidth="1"/>
    <col min="7" max="7" width="0.7265625" style="45" customWidth="1"/>
    <col min="8" max="11" width="11.7265625" style="20" customWidth="1"/>
    <col min="12" max="12" width="0.7265625" style="45" customWidth="1"/>
    <col min="13" max="16" width="11.7265625" style="20" customWidth="1"/>
    <col min="17" max="16384" width="10.7265625" style="20"/>
  </cols>
  <sheetData>
    <row r="5" spans="2:22" ht="14.5" x14ac:dyDescent="0.35">
      <c r="P5" s="98" t="s">
        <v>125</v>
      </c>
    </row>
    <row r="6" spans="2:22" ht="15.5" x14ac:dyDescent="0.3">
      <c r="B6" s="4" t="s">
        <v>314</v>
      </c>
    </row>
    <row r="7" spans="2:22" ht="18" x14ac:dyDescent="0.3">
      <c r="B7" s="19"/>
      <c r="C7" s="23"/>
      <c r="D7" s="23"/>
      <c r="E7" s="24"/>
    </row>
    <row r="8" spans="2:22" ht="18" customHeight="1" x14ac:dyDescent="0.3">
      <c r="B8" s="382"/>
      <c r="C8" s="379" t="s">
        <v>8</v>
      </c>
      <c r="D8" s="380"/>
      <c r="E8" s="380"/>
      <c r="F8" s="381"/>
      <c r="G8" s="46"/>
      <c r="H8" s="379" t="s">
        <v>10</v>
      </c>
      <c r="I8" s="380"/>
      <c r="J8" s="380"/>
      <c r="K8" s="381"/>
      <c r="L8" s="46"/>
      <c r="M8" s="379" t="s">
        <v>9</v>
      </c>
      <c r="N8" s="380"/>
      <c r="O8" s="380"/>
      <c r="P8" s="381"/>
    </row>
    <row r="9" spans="2:22" ht="25" x14ac:dyDescent="0.3">
      <c r="B9" s="383"/>
      <c r="C9" s="25" t="s">
        <v>17</v>
      </c>
      <c r="D9" s="25" t="s">
        <v>18</v>
      </c>
      <c r="E9" s="26" t="s">
        <v>5</v>
      </c>
      <c r="F9" s="26" t="s">
        <v>6</v>
      </c>
      <c r="G9" s="47"/>
      <c r="H9" s="25" t="s">
        <v>17</v>
      </c>
      <c r="I9" s="25" t="s">
        <v>18</v>
      </c>
      <c r="J9" s="26" t="s">
        <v>5</v>
      </c>
      <c r="K9" s="26" t="s">
        <v>6</v>
      </c>
      <c r="L9" s="47"/>
      <c r="M9" s="25" t="s">
        <v>17</v>
      </c>
      <c r="N9" s="25" t="s">
        <v>18</v>
      </c>
      <c r="O9" s="26" t="s">
        <v>5</v>
      </c>
      <c r="P9" s="26" t="s">
        <v>6</v>
      </c>
    </row>
    <row r="10" spans="2:22" s="36" customFormat="1" ht="7.9" customHeight="1" x14ac:dyDescent="0.3">
      <c r="B10" s="42"/>
      <c r="C10" s="37"/>
      <c r="D10" s="37"/>
      <c r="E10" s="38"/>
      <c r="F10" s="38"/>
      <c r="G10" s="40"/>
      <c r="H10" s="37"/>
      <c r="I10" s="39"/>
      <c r="J10" s="40"/>
      <c r="K10" s="40"/>
      <c r="L10" s="40"/>
      <c r="M10" s="39"/>
      <c r="N10" s="39"/>
      <c r="O10" s="40"/>
      <c r="P10" s="40"/>
    </row>
    <row r="11" spans="2:22" x14ac:dyDescent="0.3">
      <c r="B11" s="27" t="s">
        <v>54</v>
      </c>
      <c r="C11" s="41">
        <v>20103.288820000031</v>
      </c>
      <c r="D11" s="41">
        <v>3467.3534699999873</v>
      </c>
      <c r="E11" s="135">
        <v>59.011065740672372</v>
      </c>
      <c r="F11" s="135">
        <v>14.71047512129541</v>
      </c>
      <c r="G11" s="43"/>
      <c r="H11" s="41">
        <v>9230.0050900000315</v>
      </c>
      <c r="I11" s="41">
        <v>1819.8138700000027</v>
      </c>
      <c r="J11" s="135">
        <v>53.853424653720317</v>
      </c>
      <c r="K11" s="135">
        <v>16.469173627076305</v>
      </c>
      <c r="L11" s="43"/>
      <c r="M11" s="41">
        <v>10873.283729999992</v>
      </c>
      <c r="N11" s="41">
        <v>1647.5396000000005</v>
      </c>
      <c r="O11" s="135">
        <v>64.459161294846766</v>
      </c>
      <c r="P11" s="135">
        <v>13.158396669111069</v>
      </c>
    </row>
    <row r="12" spans="2:22" x14ac:dyDescent="0.3">
      <c r="B12" s="27" t="s">
        <v>35</v>
      </c>
      <c r="C12" s="147">
        <v>3148.6796499999791</v>
      </c>
      <c r="D12" s="147">
        <v>919.83531999999877</v>
      </c>
      <c r="E12" s="146">
        <v>57.390884460706602</v>
      </c>
      <c r="F12" s="146">
        <v>22.608625672575659</v>
      </c>
      <c r="G12" s="43"/>
      <c r="H12" s="147">
        <v>1367.3605699999985</v>
      </c>
      <c r="I12" s="147">
        <v>484.95367000000022</v>
      </c>
      <c r="J12" s="146">
        <v>51.08495637345721</v>
      </c>
      <c r="K12" s="146">
        <v>26.180961066303766</v>
      </c>
      <c r="L12" s="43"/>
      <c r="M12" s="147">
        <v>1781.3190799999984</v>
      </c>
      <c r="N12" s="147">
        <v>434.88165000000049</v>
      </c>
      <c r="O12" s="146">
        <v>63.993184915740123</v>
      </c>
      <c r="P12" s="146">
        <v>19.622845715784994</v>
      </c>
    </row>
    <row r="13" spans="2:22" x14ac:dyDescent="0.3">
      <c r="B13" s="28" t="s">
        <v>36</v>
      </c>
      <c r="C13" s="147">
        <v>602.60190999999952</v>
      </c>
      <c r="D13" s="147">
        <v>59.165199999999984</v>
      </c>
      <c r="E13" s="146">
        <v>58.85058106854337</v>
      </c>
      <c r="F13" s="146">
        <v>8.9404866313165705</v>
      </c>
      <c r="G13" s="43"/>
      <c r="H13" s="147">
        <v>276.46272000000005</v>
      </c>
      <c r="I13" s="147">
        <v>29.853340000000006</v>
      </c>
      <c r="J13" s="146">
        <v>53.477875130069421</v>
      </c>
      <c r="K13" s="146">
        <v>9.7459271316038745</v>
      </c>
      <c r="L13" s="43"/>
      <c r="M13" s="147">
        <v>326.13919000000021</v>
      </c>
      <c r="N13" s="147">
        <v>29.311859999999992</v>
      </c>
      <c r="O13" s="146">
        <v>64.42870693263157</v>
      </c>
      <c r="P13" s="146">
        <v>8.2463844177700345</v>
      </c>
      <c r="V13" s="20" t="s">
        <v>128</v>
      </c>
    </row>
    <row r="14" spans="2:22" x14ac:dyDescent="0.3">
      <c r="B14" s="28" t="s">
        <v>37</v>
      </c>
      <c r="C14" s="147">
        <v>394.19913000000139</v>
      </c>
      <c r="D14" s="147">
        <v>54.212599999999981</v>
      </c>
      <c r="E14" s="146">
        <v>50.719212764302981</v>
      </c>
      <c r="F14" s="146">
        <v>12.089915667460307</v>
      </c>
      <c r="G14" s="43"/>
      <c r="H14" s="147">
        <v>188.42261999999971</v>
      </c>
      <c r="I14" s="147">
        <v>27.871770000000005</v>
      </c>
      <c r="J14" s="146">
        <v>46.410983934516686</v>
      </c>
      <c r="K14" s="146">
        <v>12.886034630856605</v>
      </c>
      <c r="L14" s="43"/>
      <c r="M14" s="147">
        <v>205.77650999999955</v>
      </c>
      <c r="N14" s="147">
        <v>26.34083</v>
      </c>
      <c r="O14" s="146">
        <v>55.521847602263172</v>
      </c>
      <c r="P14" s="146">
        <v>11.348066456387986</v>
      </c>
    </row>
    <row r="15" spans="2:22" x14ac:dyDescent="0.3">
      <c r="B15" s="28" t="s">
        <v>38</v>
      </c>
      <c r="C15" s="147">
        <v>597.60910999999783</v>
      </c>
      <c r="D15" s="147">
        <v>66.570409999999995</v>
      </c>
      <c r="E15" s="146">
        <v>66.84017739016312</v>
      </c>
      <c r="F15" s="146">
        <v>10.022954336201185</v>
      </c>
      <c r="G15" s="43"/>
      <c r="H15" s="147">
        <v>275.30050999999986</v>
      </c>
      <c r="I15" s="147">
        <v>33.072249999999997</v>
      </c>
      <c r="J15" s="146">
        <v>61.633351337298073</v>
      </c>
      <c r="K15" s="146">
        <v>10.724763756694985</v>
      </c>
      <c r="L15" s="43"/>
      <c r="M15" s="147">
        <v>322.30859999999961</v>
      </c>
      <c r="N15" s="147">
        <v>33.498160000000006</v>
      </c>
      <c r="O15" s="146">
        <v>72.120727885798914</v>
      </c>
      <c r="P15" s="146">
        <v>9.4147058926030649</v>
      </c>
    </row>
    <row r="16" spans="2:22" x14ac:dyDescent="0.3">
      <c r="B16" s="27" t="s">
        <v>39</v>
      </c>
      <c r="C16" s="147">
        <v>843.26100999999642</v>
      </c>
      <c r="D16" s="147">
        <v>273.5204500000001</v>
      </c>
      <c r="E16" s="146">
        <v>59.534416501695929</v>
      </c>
      <c r="F16" s="146">
        <v>24.491850894444553</v>
      </c>
      <c r="G16" s="43"/>
      <c r="H16" s="147">
        <v>387.18975999999998</v>
      </c>
      <c r="I16" s="147">
        <v>138.39700999999991</v>
      </c>
      <c r="J16" s="146">
        <v>54.947809975653769</v>
      </c>
      <c r="K16" s="146">
        <v>26.331905196167693</v>
      </c>
      <c r="L16" s="43"/>
      <c r="M16" s="147">
        <v>456.07124999999968</v>
      </c>
      <c r="N16" s="147">
        <v>135.12344000000002</v>
      </c>
      <c r="O16" s="146">
        <v>64.306521790632473</v>
      </c>
      <c r="P16" s="146">
        <v>22.855996896724509</v>
      </c>
    </row>
    <row r="17" spans="2:16" x14ac:dyDescent="0.3">
      <c r="B17" s="27" t="s">
        <v>40</v>
      </c>
      <c r="C17" s="147">
        <v>256.12367000000052</v>
      </c>
      <c r="D17" s="147">
        <v>27.635239999999989</v>
      </c>
      <c r="E17" s="146">
        <v>56.845877844678817</v>
      </c>
      <c r="F17" s="146">
        <v>9.7389858172206605</v>
      </c>
      <c r="G17" s="43"/>
      <c r="H17" s="147">
        <v>117.79648000000006</v>
      </c>
      <c r="I17" s="147">
        <v>14.102999999999994</v>
      </c>
      <c r="J17" s="146">
        <v>51.13887181776068</v>
      </c>
      <c r="K17" s="146">
        <v>10.692233206681323</v>
      </c>
      <c r="L17" s="43"/>
      <c r="M17" s="147">
        <v>138.32719000000006</v>
      </c>
      <c r="N17" s="147">
        <v>13.53224</v>
      </c>
      <c r="O17" s="146">
        <v>62.947370602688338</v>
      </c>
      <c r="P17" s="146">
        <v>8.9110304180649145</v>
      </c>
    </row>
    <row r="18" spans="2:16" x14ac:dyDescent="0.3">
      <c r="B18" s="27" t="s">
        <v>41</v>
      </c>
      <c r="C18" s="147">
        <v>999.90237000000434</v>
      </c>
      <c r="D18" s="147">
        <v>110.21819000000006</v>
      </c>
      <c r="E18" s="146">
        <v>53.826150707337327</v>
      </c>
      <c r="F18" s="146">
        <v>9.9284883076122501</v>
      </c>
      <c r="G18" s="43"/>
      <c r="H18" s="147">
        <v>445.67566000000039</v>
      </c>
      <c r="I18" s="147">
        <v>64.144960000000012</v>
      </c>
      <c r="J18" s="146">
        <v>48.562833545208697</v>
      </c>
      <c r="K18" s="146">
        <v>12.581868501121033</v>
      </c>
      <c r="L18" s="43"/>
      <c r="M18" s="147">
        <v>554.22670999999934</v>
      </c>
      <c r="N18" s="147">
        <v>46.073229999999988</v>
      </c>
      <c r="O18" s="146">
        <v>59.282900805950334</v>
      </c>
      <c r="P18" s="146">
        <v>7.6750349167118088</v>
      </c>
    </row>
    <row r="19" spans="2:16" x14ac:dyDescent="0.3">
      <c r="B19" s="27" t="s">
        <v>42</v>
      </c>
      <c r="C19" s="147">
        <v>867.73950999999704</v>
      </c>
      <c r="D19" s="147">
        <v>155.52038999999982</v>
      </c>
      <c r="E19" s="146">
        <v>59.523678016623968</v>
      </c>
      <c r="F19" s="146">
        <v>15.198522877716631</v>
      </c>
      <c r="G19" s="43"/>
      <c r="H19" s="147">
        <v>364.1521700000003</v>
      </c>
      <c r="I19" s="147">
        <v>88.296510000000012</v>
      </c>
      <c r="J19" s="146">
        <v>52.599234596072542</v>
      </c>
      <c r="K19" s="146">
        <v>19.515254194133121</v>
      </c>
      <c r="L19" s="43"/>
      <c r="M19" s="147">
        <v>503.58734000000106</v>
      </c>
      <c r="N19" s="147">
        <v>67.223879999999951</v>
      </c>
      <c r="O19" s="146">
        <v>66.458455223832416</v>
      </c>
      <c r="P19" s="146">
        <v>11.776902353110689</v>
      </c>
    </row>
    <row r="20" spans="2:16" x14ac:dyDescent="0.3">
      <c r="B20" s="27" t="s">
        <v>43</v>
      </c>
      <c r="C20" s="147">
        <v>3534.9921500000132</v>
      </c>
      <c r="D20" s="147">
        <v>438.96787999999992</v>
      </c>
      <c r="E20" s="146">
        <v>61.513470769843934</v>
      </c>
      <c r="F20" s="146">
        <v>11.046107074207248</v>
      </c>
      <c r="G20" s="43"/>
      <c r="H20" s="147">
        <v>1654.2987599999997</v>
      </c>
      <c r="I20" s="147">
        <v>222.15666999999993</v>
      </c>
      <c r="J20" s="146">
        <v>56.770531332485177</v>
      </c>
      <c r="K20" s="146">
        <v>11.839165825537354</v>
      </c>
      <c r="L20" s="43"/>
      <c r="M20" s="147">
        <v>1880.6933900000015</v>
      </c>
      <c r="N20" s="147">
        <v>216.81120999999999</v>
      </c>
      <c r="O20" s="146">
        <v>66.48244735225326</v>
      </c>
      <c r="P20" s="146">
        <v>10.336626198579008</v>
      </c>
    </row>
    <row r="21" spans="2:16" x14ac:dyDescent="0.3">
      <c r="B21" s="27" t="s">
        <v>44</v>
      </c>
      <c r="C21" s="147">
        <v>2100.5461299999988</v>
      </c>
      <c r="D21" s="147">
        <v>406.37341000000009</v>
      </c>
      <c r="E21" s="146">
        <v>58.409437599832238</v>
      </c>
      <c r="F21" s="146">
        <v>16.210069909144362</v>
      </c>
      <c r="G21" s="43"/>
      <c r="H21" s="147">
        <v>944.85907000000009</v>
      </c>
      <c r="I21" s="147">
        <v>214.57833999999994</v>
      </c>
      <c r="J21" s="146">
        <v>52.86418091751267</v>
      </c>
      <c r="K21" s="146">
        <v>18.507108546721806</v>
      </c>
      <c r="L21" s="43"/>
      <c r="M21" s="147">
        <v>1155.6870600000013</v>
      </c>
      <c r="N21" s="147">
        <v>191.79507000000001</v>
      </c>
      <c r="O21" s="146">
        <v>64.204379616299477</v>
      </c>
      <c r="P21" s="146">
        <v>14.233589131159746</v>
      </c>
    </row>
    <row r="22" spans="2:16" x14ac:dyDescent="0.3">
      <c r="B22" s="27" t="s">
        <v>45</v>
      </c>
      <c r="C22" s="147">
        <v>413.62816000000043</v>
      </c>
      <c r="D22" s="147">
        <v>93.871319999999969</v>
      </c>
      <c r="E22" s="146">
        <v>56.179103282736143</v>
      </c>
      <c r="F22" s="146">
        <v>18.496830775077818</v>
      </c>
      <c r="G22" s="43"/>
      <c r="H22" s="147">
        <v>174.20635999999996</v>
      </c>
      <c r="I22" s="147">
        <v>54.899900000000024</v>
      </c>
      <c r="J22" s="146">
        <v>49.991018882080432</v>
      </c>
      <c r="K22" s="146">
        <v>23.962636376675185</v>
      </c>
      <c r="L22" s="43"/>
      <c r="M22" s="147">
        <v>239.42180000000036</v>
      </c>
      <c r="N22" s="147">
        <v>38.971420000000009</v>
      </c>
      <c r="O22" s="146">
        <v>62.551131852549013</v>
      </c>
      <c r="P22" s="146">
        <v>13.998695801571589</v>
      </c>
    </row>
    <row r="23" spans="2:16" x14ac:dyDescent="0.3">
      <c r="B23" s="27" t="s">
        <v>46</v>
      </c>
      <c r="C23" s="147">
        <v>1115.0173300000026</v>
      </c>
      <c r="D23" s="147">
        <v>125.96151000000012</v>
      </c>
      <c r="E23" s="146">
        <v>52.947893516190049</v>
      </c>
      <c r="F23" s="146">
        <v>10.150173874036389</v>
      </c>
      <c r="G23" s="43"/>
      <c r="H23" s="147">
        <v>526.3482699999995</v>
      </c>
      <c r="I23" s="147">
        <v>65.10757999999997</v>
      </c>
      <c r="J23" s="146">
        <v>48.259064038805754</v>
      </c>
      <c r="K23" s="146">
        <v>11.008020294329667</v>
      </c>
      <c r="L23" s="43"/>
      <c r="M23" s="147">
        <v>588.66906000000108</v>
      </c>
      <c r="N23" s="147">
        <v>60.853930000000005</v>
      </c>
      <c r="O23" s="146">
        <v>58.087060738411807</v>
      </c>
      <c r="P23" s="146">
        <v>9.3690186393556143</v>
      </c>
    </row>
    <row r="24" spans="2:16" x14ac:dyDescent="0.3">
      <c r="B24" s="27" t="s">
        <v>47</v>
      </c>
      <c r="C24" s="147">
        <v>3139.8146700000066</v>
      </c>
      <c r="D24" s="147">
        <v>433.49980999999974</v>
      </c>
      <c r="E24" s="146">
        <v>63.518074167809935</v>
      </c>
      <c r="F24" s="146">
        <v>12.131588541291752</v>
      </c>
      <c r="G24" s="43"/>
      <c r="H24" s="147">
        <v>1544.0964400000028</v>
      </c>
      <c r="I24" s="147">
        <v>229.30648999999988</v>
      </c>
      <c r="J24" s="146">
        <v>59.785322165338513</v>
      </c>
      <c r="K24" s="146">
        <v>12.930309639219978</v>
      </c>
      <c r="L24" s="43"/>
      <c r="M24" s="147">
        <v>1595.7182299999993</v>
      </c>
      <c r="N24" s="147">
        <v>204.19331999999991</v>
      </c>
      <c r="O24" s="146">
        <v>67.68160178216516</v>
      </c>
      <c r="P24" s="146">
        <v>11.344630795885498</v>
      </c>
    </row>
    <row r="25" spans="2:16" x14ac:dyDescent="0.3">
      <c r="B25" s="27" t="s">
        <v>48</v>
      </c>
      <c r="C25" s="147">
        <v>648.47207000000185</v>
      </c>
      <c r="D25" s="147">
        <v>116.20993</v>
      </c>
      <c r="E25" s="146">
        <v>61.422787172727709</v>
      </c>
      <c r="F25" s="146">
        <v>15.197157772773481</v>
      </c>
      <c r="G25" s="43"/>
      <c r="H25" s="147">
        <v>282.017</v>
      </c>
      <c r="I25" s="147">
        <v>60.16621</v>
      </c>
      <c r="J25" s="146">
        <v>54.537992404853263</v>
      </c>
      <c r="K25" s="146">
        <v>17.583039799059691</v>
      </c>
      <c r="L25" s="43"/>
      <c r="M25" s="147">
        <v>366.45507000000026</v>
      </c>
      <c r="N25" s="147">
        <v>56.043719999999979</v>
      </c>
      <c r="O25" s="146">
        <v>68.417901691598189</v>
      </c>
      <c r="P25" s="146">
        <v>13.264823788016045</v>
      </c>
    </row>
    <row r="26" spans="2:16" x14ac:dyDescent="0.3">
      <c r="B26" s="27" t="s">
        <v>49</v>
      </c>
      <c r="C26" s="147">
        <v>287.08448999999973</v>
      </c>
      <c r="D26" s="147">
        <v>35.587540000000018</v>
      </c>
      <c r="E26" s="146">
        <v>58.657884345747668</v>
      </c>
      <c r="F26" s="146">
        <v>11.029012957832151</v>
      </c>
      <c r="G26" s="43"/>
      <c r="H26" s="147">
        <v>139.5441000000001</v>
      </c>
      <c r="I26" s="147">
        <v>14.791340000000002</v>
      </c>
      <c r="J26" s="146">
        <v>55.372112920399111</v>
      </c>
      <c r="K26" s="146">
        <v>9.5838907771280493</v>
      </c>
      <c r="L26" s="43"/>
      <c r="M26" s="147">
        <v>147.54039000000012</v>
      </c>
      <c r="N26" s="147">
        <v>20.796199999999999</v>
      </c>
      <c r="O26" s="146">
        <v>62.032733044976396</v>
      </c>
      <c r="P26" s="146">
        <v>12.353939211908703</v>
      </c>
    </row>
    <row r="27" spans="2:16" x14ac:dyDescent="0.3">
      <c r="B27" s="27" t="s">
        <v>50</v>
      </c>
      <c r="C27" s="147">
        <v>957.34881000000109</v>
      </c>
      <c r="D27" s="147">
        <v>109.12332000000002</v>
      </c>
      <c r="E27" s="146">
        <v>56.841205760916438</v>
      </c>
      <c r="F27" s="146">
        <v>10.232177375324371</v>
      </c>
      <c r="G27" s="43"/>
      <c r="H27" s="147">
        <v>456.28954999999991</v>
      </c>
      <c r="I27" s="147">
        <v>55.309640000000016</v>
      </c>
      <c r="J27" s="146">
        <v>52.663700420563018</v>
      </c>
      <c r="K27" s="146">
        <v>10.811127359290781</v>
      </c>
      <c r="L27" s="43"/>
      <c r="M27" s="147">
        <v>501.05925999999977</v>
      </c>
      <c r="N27" s="147">
        <v>53.813680000000005</v>
      </c>
      <c r="O27" s="146">
        <v>61.326490927547141</v>
      </c>
      <c r="P27" s="146">
        <v>9.698378875711624</v>
      </c>
    </row>
    <row r="28" spans="2:16" x14ac:dyDescent="0.3">
      <c r="B28" s="27" t="s">
        <v>51</v>
      </c>
      <c r="C28" s="147">
        <v>142.56455999999986</v>
      </c>
      <c r="D28" s="147">
        <v>20.148029999999999</v>
      </c>
      <c r="E28" s="146">
        <v>60.510135723364463</v>
      </c>
      <c r="F28" s="146">
        <v>12.382588218895672</v>
      </c>
      <c r="G28" s="43"/>
      <c r="H28" s="147">
        <v>65.275520000000029</v>
      </c>
      <c r="I28" s="147">
        <v>11.246810000000004</v>
      </c>
      <c r="J28" s="146">
        <v>55.628042338542805</v>
      </c>
      <c r="K28" s="146">
        <v>14.697422307972063</v>
      </c>
      <c r="L28" s="43"/>
      <c r="M28" s="147">
        <v>77.289040000000043</v>
      </c>
      <c r="N28" s="147">
        <v>8.9012200000000004</v>
      </c>
      <c r="O28" s="146">
        <v>65.623435604523692</v>
      </c>
      <c r="P28" s="146">
        <v>10.327408224548803</v>
      </c>
    </row>
    <row r="29" spans="2:16" x14ac:dyDescent="0.3">
      <c r="B29" s="27" t="s">
        <v>52</v>
      </c>
      <c r="C29" s="147">
        <v>24.036329999999992</v>
      </c>
      <c r="D29" s="147">
        <v>12.159649999999996</v>
      </c>
      <c r="E29" s="146">
        <v>56.17794804794093</v>
      </c>
      <c r="F29" s="146">
        <v>33.593923966142093</v>
      </c>
      <c r="G29" s="43"/>
      <c r="H29" s="147">
        <v>10.020819999999999</v>
      </c>
      <c r="I29" s="147">
        <v>6.768320000000001</v>
      </c>
      <c r="J29" s="146">
        <v>50.486790968566076</v>
      </c>
      <c r="K29" s="146">
        <v>40.31367896151918</v>
      </c>
      <c r="L29" s="43"/>
      <c r="M29" s="147">
        <v>14.015510000000001</v>
      </c>
      <c r="N29" s="147">
        <v>5.3913300000000008</v>
      </c>
      <c r="O29" s="146">
        <v>62.248455723909288</v>
      </c>
      <c r="P29" s="146">
        <v>27.780566027235761</v>
      </c>
    </row>
    <row r="30" spans="2:16" x14ac:dyDescent="0.3">
      <c r="B30" s="29" t="s">
        <v>53</v>
      </c>
      <c r="C30" s="147">
        <v>29.667760000000008</v>
      </c>
      <c r="D30" s="147">
        <v>8.7732700000000019</v>
      </c>
      <c r="E30" s="146">
        <v>59.026651415964452</v>
      </c>
      <c r="F30" s="146">
        <v>22.822671504899841</v>
      </c>
      <c r="G30" s="43"/>
      <c r="H30" s="147">
        <v>10.68871</v>
      </c>
      <c r="I30" s="147">
        <v>4.7900599999999995</v>
      </c>
      <c r="J30" s="146">
        <v>48.948410979229429</v>
      </c>
      <c r="K30" s="146">
        <v>30.945998939192194</v>
      </c>
      <c r="L30" s="43"/>
      <c r="M30" s="147">
        <v>18.979050000000001</v>
      </c>
      <c r="N30" s="147">
        <v>3.9832100000000001</v>
      </c>
      <c r="O30" s="146">
        <v>68.53945630517353</v>
      </c>
      <c r="P30" s="146">
        <v>17.346768131708291</v>
      </c>
    </row>
    <row r="31" spans="2:16" ht="7.9" customHeight="1" x14ac:dyDescent="0.3">
      <c r="B31" s="30"/>
      <c r="C31" s="31"/>
      <c r="D31" s="31"/>
      <c r="E31" s="32"/>
      <c r="F31" s="32"/>
      <c r="G31" s="44"/>
      <c r="H31" s="31"/>
      <c r="I31" s="33"/>
      <c r="J31" s="33"/>
      <c r="K31" s="33"/>
      <c r="L31" s="44"/>
      <c r="M31" s="33"/>
      <c r="N31" s="33"/>
      <c r="O31" s="33"/>
      <c r="P31" s="33"/>
    </row>
    <row r="32" spans="2:16" ht="7.9" customHeight="1" x14ac:dyDescent="0.3">
      <c r="B32" s="6"/>
      <c r="C32" s="7"/>
      <c r="D32" s="7"/>
      <c r="E32" s="8"/>
      <c r="F32" s="8"/>
      <c r="G32" s="44"/>
      <c r="H32" s="7"/>
      <c r="L32" s="44"/>
    </row>
    <row r="33" spans="2:12" x14ac:dyDescent="0.3">
      <c r="B33" s="74" t="s">
        <v>7</v>
      </c>
      <c r="C33" s="7"/>
      <c r="D33" s="7"/>
      <c r="E33" s="8"/>
      <c r="F33" s="8"/>
      <c r="G33" s="44"/>
      <c r="H33" s="7"/>
      <c r="L33" s="44"/>
    </row>
    <row r="34" spans="2:12" x14ac:dyDescent="0.3">
      <c r="B34" s="291" t="s">
        <v>319</v>
      </c>
    </row>
    <row r="35" spans="2:12" x14ac:dyDescent="0.3">
      <c r="B35" s="290" t="s">
        <v>318</v>
      </c>
    </row>
  </sheetData>
  <mergeCells count="4">
    <mergeCell ref="C8:F8"/>
    <mergeCell ref="H8:K8"/>
    <mergeCell ref="M8:P8"/>
    <mergeCell ref="B8:B9"/>
  </mergeCells>
  <hyperlinks>
    <hyperlink ref="P5" location="ÍNDICE!B29" display="ÍNDIC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O82"/>
  <sheetViews>
    <sheetView showGridLines="0" workbookViewId="0">
      <selection activeCell="B6" sqref="B6"/>
    </sheetView>
  </sheetViews>
  <sheetFormatPr baseColWidth="10" defaultColWidth="10.7265625" defaultRowHeight="12.5" x14ac:dyDescent="0.25"/>
  <cols>
    <col min="1" max="1" width="2.26953125" style="21" customWidth="1"/>
    <col min="2" max="2" width="10.7265625" style="21"/>
    <col min="3" max="3" width="12.453125" style="21" bestFit="1" customWidth="1"/>
    <col min="4" max="5" width="11.7265625" style="21" customWidth="1"/>
    <col min="6" max="6" width="12.453125" style="21" bestFit="1" customWidth="1"/>
    <col min="7" max="8" width="11.7265625" style="21" customWidth="1"/>
    <col min="9" max="9" width="1.26953125" style="71" customWidth="1"/>
    <col min="10" max="10" width="12.453125" style="21" bestFit="1" customWidth="1"/>
    <col min="11" max="12" width="11.7265625" style="21" customWidth="1"/>
    <col min="13" max="13" width="12.453125" style="21" bestFit="1" customWidth="1"/>
    <col min="14" max="15" width="11.7265625" style="21" customWidth="1"/>
    <col min="16" max="16384" width="10.7265625" style="21"/>
  </cols>
  <sheetData>
    <row r="5" spans="2:15" ht="14.5" x14ac:dyDescent="0.35">
      <c r="C5" s="61"/>
      <c r="D5" s="61"/>
      <c r="O5" s="98" t="s">
        <v>125</v>
      </c>
    </row>
    <row r="6" spans="2:15" ht="15.5" x14ac:dyDescent="0.35">
      <c r="B6" s="18" t="s">
        <v>272</v>
      </c>
    </row>
    <row r="7" spans="2:15" ht="13" x14ac:dyDescent="0.3">
      <c r="B7" s="62"/>
      <c r="E7" s="61"/>
      <c r="J7" s="61"/>
      <c r="K7" s="61"/>
    </row>
    <row r="8" spans="2:15" ht="13.9" customHeight="1" x14ac:dyDescent="0.3">
      <c r="B8" s="64"/>
      <c r="C8" s="384" t="s">
        <v>118</v>
      </c>
      <c r="D8" s="385"/>
      <c r="E8" s="385"/>
      <c r="F8" s="385"/>
      <c r="G8" s="385"/>
      <c r="H8" s="385"/>
      <c r="I8" s="72"/>
      <c r="J8" s="384" t="s">
        <v>54</v>
      </c>
      <c r="K8" s="385"/>
      <c r="L8" s="385"/>
      <c r="M8" s="385"/>
      <c r="N8" s="385"/>
      <c r="O8" s="385"/>
    </row>
    <row r="9" spans="2:15" ht="13.9" customHeight="1" x14ac:dyDescent="0.3">
      <c r="B9" s="65"/>
      <c r="C9" s="384" t="s">
        <v>5</v>
      </c>
      <c r="D9" s="385"/>
      <c r="E9" s="385"/>
      <c r="F9" s="384" t="s">
        <v>6</v>
      </c>
      <c r="G9" s="385"/>
      <c r="H9" s="385"/>
      <c r="I9" s="72"/>
      <c r="J9" s="384" t="s">
        <v>5</v>
      </c>
      <c r="K9" s="385"/>
      <c r="L9" s="385"/>
      <c r="M9" s="384" t="s">
        <v>6</v>
      </c>
      <c r="N9" s="385"/>
      <c r="O9" s="385"/>
    </row>
    <row r="10" spans="2:15" ht="13.9" customHeight="1" x14ac:dyDescent="0.3">
      <c r="B10" s="66"/>
      <c r="C10" s="63" t="s">
        <v>8</v>
      </c>
      <c r="D10" s="63" t="s">
        <v>10</v>
      </c>
      <c r="E10" s="63" t="s">
        <v>9</v>
      </c>
      <c r="F10" s="63" t="s">
        <v>8</v>
      </c>
      <c r="G10" s="63" t="s">
        <v>10</v>
      </c>
      <c r="H10" s="63" t="s">
        <v>9</v>
      </c>
      <c r="I10" s="72"/>
      <c r="J10" s="63" t="s">
        <v>8</v>
      </c>
      <c r="K10" s="63" t="s">
        <v>10</v>
      </c>
      <c r="L10" s="63" t="s">
        <v>9</v>
      </c>
      <c r="M10" s="63" t="s">
        <v>8</v>
      </c>
      <c r="N10" s="63" t="s">
        <v>10</v>
      </c>
      <c r="O10" s="63" t="s">
        <v>9</v>
      </c>
    </row>
    <row r="11" spans="2:15" s="69" customFormat="1" ht="7.15" customHeight="1" x14ac:dyDescent="0.3">
      <c r="B11" s="67"/>
      <c r="C11" s="68"/>
      <c r="D11" s="68"/>
      <c r="E11" s="68"/>
      <c r="F11" s="68"/>
      <c r="G11" s="68"/>
      <c r="H11" s="68"/>
      <c r="I11" s="72"/>
      <c r="J11" s="68"/>
      <c r="K11" s="68"/>
      <c r="L11" s="68"/>
      <c r="M11" s="68"/>
      <c r="N11" s="68"/>
      <c r="O11" s="68"/>
    </row>
    <row r="12" spans="2:15" x14ac:dyDescent="0.25">
      <c r="B12" s="35" t="s">
        <v>325</v>
      </c>
      <c r="C12" s="21">
        <v>63.52</v>
      </c>
      <c r="D12" s="21">
        <v>59.79</v>
      </c>
      <c r="E12" s="21">
        <v>67.680000000000007</v>
      </c>
      <c r="F12" s="21">
        <v>12.13</v>
      </c>
      <c r="G12" s="21">
        <v>12.93</v>
      </c>
      <c r="H12" s="21">
        <v>11.34</v>
      </c>
      <c r="J12" s="21">
        <v>59.01</v>
      </c>
      <c r="K12" s="21">
        <v>53.85</v>
      </c>
      <c r="L12" s="21">
        <v>64.459999999999994</v>
      </c>
      <c r="M12" s="21">
        <v>14.71</v>
      </c>
      <c r="N12" s="21">
        <v>16.47</v>
      </c>
      <c r="O12" s="21">
        <v>13.16</v>
      </c>
    </row>
    <row r="13" spans="2:15" x14ac:dyDescent="0.25">
      <c r="B13" s="35" t="s">
        <v>321</v>
      </c>
      <c r="C13" s="21">
        <v>63.53</v>
      </c>
      <c r="D13" s="21">
        <v>59.83</v>
      </c>
      <c r="E13" s="21">
        <v>67.66</v>
      </c>
      <c r="F13" s="21">
        <v>12.2</v>
      </c>
      <c r="G13" s="21">
        <v>12.89</v>
      </c>
      <c r="H13" s="21">
        <v>11.53</v>
      </c>
      <c r="J13" s="21">
        <v>58.42</v>
      </c>
      <c r="K13" s="21">
        <v>53.42</v>
      </c>
      <c r="L13" s="21">
        <v>63.7</v>
      </c>
      <c r="M13" s="21">
        <v>15.39</v>
      </c>
      <c r="N13" s="21">
        <v>17.45</v>
      </c>
      <c r="O13" s="21">
        <v>13.57</v>
      </c>
    </row>
    <row r="14" spans="2:15" x14ac:dyDescent="0.25">
      <c r="B14" s="35" t="s">
        <v>117</v>
      </c>
      <c r="C14" s="21">
        <v>63.24</v>
      </c>
      <c r="D14" s="21">
        <v>59.19</v>
      </c>
      <c r="E14" s="21">
        <v>67.77</v>
      </c>
      <c r="F14" s="21">
        <v>12.24</v>
      </c>
      <c r="G14" s="21">
        <v>13.68</v>
      </c>
      <c r="H14" s="21">
        <v>10.84</v>
      </c>
      <c r="J14" s="21">
        <v>57.56</v>
      </c>
      <c r="K14" s="21">
        <v>52.53</v>
      </c>
      <c r="L14" s="21">
        <v>62.88</v>
      </c>
      <c r="M14" s="21">
        <v>16.14</v>
      </c>
      <c r="N14" s="21">
        <v>18.3</v>
      </c>
      <c r="O14" s="21">
        <v>14.24</v>
      </c>
    </row>
    <row r="15" spans="2:15" x14ac:dyDescent="0.25">
      <c r="B15" s="35" t="s">
        <v>116</v>
      </c>
      <c r="C15" s="34">
        <v>63.33</v>
      </c>
      <c r="D15" s="34">
        <v>59.48</v>
      </c>
      <c r="E15" s="34">
        <v>67.62</v>
      </c>
      <c r="F15" s="34">
        <v>13.53</v>
      </c>
      <c r="G15" s="34">
        <v>14.4</v>
      </c>
      <c r="H15" s="34">
        <v>12.68</v>
      </c>
      <c r="J15" s="34">
        <v>58.19</v>
      </c>
      <c r="K15" s="34">
        <v>53.35</v>
      </c>
      <c r="L15" s="34">
        <v>63.3</v>
      </c>
      <c r="M15" s="34">
        <v>16.13</v>
      </c>
      <c r="N15" s="34">
        <v>18.329999999999998</v>
      </c>
      <c r="O15" s="34">
        <v>14.17</v>
      </c>
    </row>
    <row r="16" spans="2:15" x14ac:dyDescent="0.25">
      <c r="B16" s="35" t="s">
        <v>115</v>
      </c>
      <c r="C16" s="34">
        <v>61.79</v>
      </c>
      <c r="D16" s="34">
        <v>57.51</v>
      </c>
      <c r="E16" s="34">
        <v>66.55</v>
      </c>
      <c r="F16" s="34">
        <v>13.25</v>
      </c>
      <c r="G16" s="34">
        <v>14.53</v>
      </c>
      <c r="H16" s="34">
        <v>12.03</v>
      </c>
      <c r="J16" s="34">
        <v>57.83</v>
      </c>
      <c r="K16" s="34">
        <v>52.53</v>
      </c>
      <c r="L16" s="34">
        <v>63.44</v>
      </c>
      <c r="M16" s="34">
        <v>16.260000000000002</v>
      </c>
      <c r="N16" s="34">
        <v>18.39</v>
      </c>
      <c r="O16" s="34">
        <v>14.39</v>
      </c>
    </row>
    <row r="17" spans="2:15" x14ac:dyDescent="0.25">
      <c r="B17" s="35" t="s">
        <v>114</v>
      </c>
      <c r="C17" s="34">
        <v>60.48</v>
      </c>
      <c r="D17" s="34">
        <v>56.46</v>
      </c>
      <c r="E17" s="34">
        <v>64.94</v>
      </c>
      <c r="F17" s="34">
        <v>12.61</v>
      </c>
      <c r="G17" s="34">
        <v>13.38</v>
      </c>
      <c r="H17" s="34">
        <v>11.86</v>
      </c>
      <c r="J17" s="34">
        <v>55.54</v>
      </c>
      <c r="K17" s="34">
        <v>50.05</v>
      </c>
      <c r="L17" s="34">
        <v>61.35</v>
      </c>
      <c r="M17" s="34">
        <v>15.33</v>
      </c>
      <c r="N17" s="34">
        <v>16.72</v>
      </c>
      <c r="O17" s="34">
        <v>14.13</v>
      </c>
    </row>
    <row r="18" spans="2:15" x14ac:dyDescent="0.25">
      <c r="B18" s="35" t="s">
        <v>113</v>
      </c>
      <c r="C18" s="34">
        <v>62.96</v>
      </c>
      <c r="D18" s="34">
        <v>59.07</v>
      </c>
      <c r="E18" s="34">
        <v>67.28</v>
      </c>
      <c r="F18" s="34">
        <v>10.6</v>
      </c>
      <c r="G18" s="34">
        <v>11.49</v>
      </c>
      <c r="H18" s="34">
        <v>9.7200000000000006</v>
      </c>
      <c r="J18" s="34">
        <v>58.18</v>
      </c>
      <c r="K18" s="34">
        <v>53.03</v>
      </c>
      <c r="L18" s="34">
        <v>63.63</v>
      </c>
      <c r="M18" s="34">
        <v>14.41</v>
      </c>
      <c r="N18" s="34">
        <v>16.239999999999998</v>
      </c>
      <c r="O18" s="34">
        <v>12.79</v>
      </c>
    </row>
    <row r="19" spans="2:15" x14ac:dyDescent="0.25">
      <c r="B19" s="35" t="s">
        <v>112</v>
      </c>
      <c r="C19" s="21">
        <v>63.4</v>
      </c>
      <c r="D19" s="21">
        <v>59.21</v>
      </c>
      <c r="E19" s="21">
        <v>68.05</v>
      </c>
      <c r="F19" s="21">
        <v>9.99</v>
      </c>
      <c r="G19" s="21">
        <v>10.6</v>
      </c>
      <c r="H19" s="21">
        <v>9.4</v>
      </c>
      <c r="J19" s="21">
        <v>58.74</v>
      </c>
      <c r="K19" s="21">
        <v>53.53</v>
      </c>
      <c r="L19" s="21">
        <v>64.239999999999995</v>
      </c>
      <c r="M19" s="21">
        <v>13.78</v>
      </c>
      <c r="N19" s="21">
        <v>15.55</v>
      </c>
      <c r="O19" s="21">
        <v>12.23</v>
      </c>
    </row>
    <row r="20" spans="2:15" x14ac:dyDescent="0.25">
      <c r="B20" s="35" t="s">
        <v>111</v>
      </c>
      <c r="C20" s="21">
        <v>62.37</v>
      </c>
      <c r="D20" s="21">
        <v>57.55</v>
      </c>
      <c r="E20" s="21">
        <v>67.72</v>
      </c>
      <c r="F20" s="21">
        <v>10.26</v>
      </c>
      <c r="G20" s="21">
        <v>11.17</v>
      </c>
      <c r="H20" s="21">
        <v>9.41</v>
      </c>
      <c r="J20" s="21">
        <v>58.72</v>
      </c>
      <c r="K20" s="21">
        <v>53.28</v>
      </c>
      <c r="L20" s="21">
        <v>64.459999999999994</v>
      </c>
      <c r="M20" s="21">
        <v>13.92</v>
      </c>
      <c r="N20" s="21">
        <v>15.92</v>
      </c>
      <c r="O20" s="21">
        <v>12.17</v>
      </c>
    </row>
    <row r="21" spans="2:15" x14ac:dyDescent="0.25">
      <c r="B21" s="35" t="s">
        <v>110</v>
      </c>
      <c r="C21" s="21">
        <v>62.86</v>
      </c>
      <c r="D21" s="21">
        <v>58.43</v>
      </c>
      <c r="E21" s="21">
        <v>67.78</v>
      </c>
      <c r="F21" s="21">
        <v>10.54</v>
      </c>
      <c r="G21" s="21">
        <v>11.32</v>
      </c>
      <c r="H21" s="21">
        <v>9.8000000000000007</v>
      </c>
      <c r="J21" s="21">
        <v>58.74</v>
      </c>
      <c r="K21" s="21">
        <v>53.37</v>
      </c>
      <c r="L21" s="21">
        <v>64.42</v>
      </c>
      <c r="M21" s="21">
        <v>14.02</v>
      </c>
      <c r="N21" s="21">
        <v>15.78</v>
      </c>
      <c r="O21" s="21">
        <v>12.49</v>
      </c>
    </row>
    <row r="22" spans="2:15" x14ac:dyDescent="0.25">
      <c r="B22" s="35" t="s">
        <v>109</v>
      </c>
      <c r="C22" s="21">
        <v>62.71</v>
      </c>
      <c r="D22" s="21">
        <v>58.25</v>
      </c>
      <c r="E22" s="21">
        <v>67.67</v>
      </c>
      <c r="F22" s="21">
        <v>11.7</v>
      </c>
      <c r="G22" s="21">
        <v>12.82</v>
      </c>
      <c r="H22" s="21">
        <v>10.64</v>
      </c>
      <c r="J22" s="21">
        <v>58.35</v>
      </c>
      <c r="K22" s="21">
        <v>53.02</v>
      </c>
      <c r="L22" s="21">
        <v>63.99</v>
      </c>
      <c r="M22" s="21">
        <v>14.7</v>
      </c>
      <c r="N22" s="21">
        <v>16.739999999999998</v>
      </c>
      <c r="O22" s="21">
        <v>12.9</v>
      </c>
    </row>
    <row r="23" spans="2:15" x14ac:dyDescent="0.25">
      <c r="B23" s="35" t="s">
        <v>108</v>
      </c>
      <c r="C23" s="34">
        <v>62.94</v>
      </c>
      <c r="D23" s="34">
        <v>58.14</v>
      </c>
      <c r="E23" s="34">
        <v>68.290000000000006</v>
      </c>
      <c r="F23" s="34">
        <v>11.54</v>
      </c>
      <c r="G23" s="34">
        <v>12.05</v>
      </c>
      <c r="H23" s="34">
        <v>11.07</v>
      </c>
      <c r="J23" s="34">
        <v>58.61</v>
      </c>
      <c r="K23" s="34">
        <v>53.08</v>
      </c>
      <c r="L23" s="34">
        <v>64.45</v>
      </c>
      <c r="M23" s="34">
        <v>14.45</v>
      </c>
      <c r="N23" s="34">
        <v>16.260000000000002</v>
      </c>
      <c r="O23" s="34">
        <v>12.87</v>
      </c>
    </row>
    <row r="24" spans="2:15" x14ac:dyDescent="0.25">
      <c r="B24" s="35" t="s">
        <v>107</v>
      </c>
      <c r="C24" s="34">
        <v>62.53</v>
      </c>
      <c r="D24" s="34">
        <v>57.34</v>
      </c>
      <c r="E24" s="34">
        <v>68.290000000000006</v>
      </c>
      <c r="F24" s="34">
        <v>11.86</v>
      </c>
      <c r="G24" s="34">
        <v>12.56</v>
      </c>
      <c r="H24" s="34">
        <v>11.2</v>
      </c>
      <c r="J24" s="34">
        <v>58.73</v>
      </c>
      <c r="K24" s="34">
        <v>52.93</v>
      </c>
      <c r="L24" s="34">
        <v>64.86</v>
      </c>
      <c r="M24" s="34">
        <v>14.55</v>
      </c>
      <c r="N24" s="34">
        <v>16.22</v>
      </c>
      <c r="O24" s="34">
        <v>13.12</v>
      </c>
    </row>
    <row r="25" spans="2:15" x14ac:dyDescent="0.25">
      <c r="B25" s="35" t="s">
        <v>106</v>
      </c>
      <c r="C25" s="34">
        <v>62.84</v>
      </c>
      <c r="D25" s="34">
        <v>57.85</v>
      </c>
      <c r="E25" s="34">
        <v>68.400000000000006</v>
      </c>
      <c r="F25" s="34">
        <v>12.08</v>
      </c>
      <c r="G25" s="34">
        <v>12.83</v>
      </c>
      <c r="H25" s="34">
        <v>11.36</v>
      </c>
      <c r="J25" s="34">
        <v>58.8</v>
      </c>
      <c r="K25" s="34">
        <v>53.29</v>
      </c>
      <c r="L25" s="34">
        <v>64.62</v>
      </c>
      <c r="M25" s="34">
        <v>15.28</v>
      </c>
      <c r="N25" s="34">
        <v>17.079999999999998</v>
      </c>
      <c r="O25" s="34">
        <v>13.72</v>
      </c>
    </row>
    <row r="26" spans="2:15" x14ac:dyDescent="0.25">
      <c r="B26" s="35" t="s">
        <v>105</v>
      </c>
      <c r="C26" s="34">
        <v>63.27</v>
      </c>
      <c r="D26" s="34">
        <v>58.39</v>
      </c>
      <c r="E26" s="34">
        <v>68.69</v>
      </c>
      <c r="F26" s="34">
        <v>13.4</v>
      </c>
      <c r="G26" s="34">
        <v>13.97</v>
      </c>
      <c r="H26" s="34">
        <v>12.85</v>
      </c>
      <c r="J26" s="34">
        <v>58.46</v>
      </c>
      <c r="K26" s="34">
        <v>52.94</v>
      </c>
      <c r="L26" s="34">
        <v>64.290000000000006</v>
      </c>
      <c r="M26" s="34">
        <v>16.739999999999998</v>
      </c>
      <c r="N26" s="34">
        <v>18.54</v>
      </c>
      <c r="O26" s="34">
        <v>15.18</v>
      </c>
    </row>
    <row r="27" spans="2:15" x14ac:dyDescent="0.25">
      <c r="B27" s="35" t="s">
        <v>104</v>
      </c>
      <c r="C27" s="21">
        <v>63.32</v>
      </c>
      <c r="D27" s="21">
        <v>58.9</v>
      </c>
      <c r="E27" s="21">
        <v>68.239999999999995</v>
      </c>
      <c r="F27" s="21">
        <v>13.75</v>
      </c>
      <c r="G27" s="21">
        <v>14.53</v>
      </c>
      <c r="H27" s="21">
        <v>13</v>
      </c>
      <c r="J27" s="21">
        <v>58.8</v>
      </c>
      <c r="K27" s="21">
        <v>53.33</v>
      </c>
      <c r="L27" s="21">
        <v>64.569999999999993</v>
      </c>
      <c r="M27" s="21">
        <v>16.55</v>
      </c>
      <c r="N27" s="21">
        <v>18.350000000000001</v>
      </c>
      <c r="O27" s="21">
        <v>14.97</v>
      </c>
    </row>
    <row r="28" spans="2:15" x14ac:dyDescent="0.25">
      <c r="B28" s="35" t="s">
        <v>103</v>
      </c>
      <c r="C28" s="21">
        <v>62.85</v>
      </c>
      <c r="D28" s="21">
        <v>57.74</v>
      </c>
      <c r="E28" s="21">
        <v>68.52</v>
      </c>
      <c r="F28" s="21">
        <v>12.35</v>
      </c>
      <c r="G28" s="21">
        <v>12.93</v>
      </c>
      <c r="H28" s="21">
        <v>11.81</v>
      </c>
      <c r="J28" s="21">
        <v>58.92</v>
      </c>
      <c r="K28" s="21">
        <v>53.13</v>
      </c>
      <c r="L28" s="21">
        <v>65.040000000000006</v>
      </c>
      <c r="M28" s="21">
        <v>16.38</v>
      </c>
      <c r="N28" s="21">
        <v>18.21</v>
      </c>
      <c r="O28" s="21">
        <v>14.8</v>
      </c>
    </row>
    <row r="29" spans="2:15" x14ac:dyDescent="0.25">
      <c r="B29" s="35" t="s">
        <v>102</v>
      </c>
      <c r="C29" s="21">
        <v>62.64</v>
      </c>
      <c r="D29" s="21">
        <v>57.77</v>
      </c>
      <c r="E29" s="21">
        <v>68.040000000000006</v>
      </c>
      <c r="F29" s="21">
        <v>13.04</v>
      </c>
      <c r="G29" s="21">
        <v>13.32</v>
      </c>
      <c r="H29" s="21">
        <v>12.78</v>
      </c>
      <c r="J29" s="21">
        <v>58.84</v>
      </c>
      <c r="K29" s="21">
        <v>53.28</v>
      </c>
      <c r="L29" s="21">
        <v>64.7</v>
      </c>
      <c r="M29" s="21">
        <v>17.22</v>
      </c>
      <c r="N29" s="21">
        <v>19.04</v>
      </c>
      <c r="O29" s="21">
        <v>15.64</v>
      </c>
    </row>
    <row r="30" spans="2:15" x14ac:dyDescent="0.25">
      <c r="B30" s="35" t="s">
        <v>101</v>
      </c>
      <c r="C30" s="21">
        <v>62.67</v>
      </c>
      <c r="D30" s="21">
        <v>57.79</v>
      </c>
      <c r="E30" s="21">
        <v>68.09</v>
      </c>
      <c r="F30" s="21">
        <v>14.23</v>
      </c>
      <c r="G30" s="21">
        <v>14.93</v>
      </c>
      <c r="H30" s="21">
        <v>13.58</v>
      </c>
      <c r="J30" s="21">
        <v>58.78</v>
      </c>
      <c r="K30" s="21">
        <v>53.24</v>
      </c>
      <c r="L30" s="21">
        <v>64.62</v>
      </c>
      <c r="M30" s="21">
        <v>18.75</v>
      </c>
      <c r="N30" s="21">
        <v>20.51</v>
      </c>
      <c r="O30" s="21">
        <v>17.22</v>
      </c>
    </row>
    <row r="31" spans="2:15" x14ac:dyDescent="0.25">
      <c r="B31" s="35" t="s">
        <v>100</v>
      </c>
      <c r="C31" s="34">
        <v>63.18</v>
      </c>
      <c r="D31" s="34">
        <v>58.42</v>
      </c>
      <c r="E31" s="34">
        <v>68.47</v>
      </c>
      <c r="F31" s="34">
        <v>14.6</v>
      </c>
      <c r="G31" s="34">
        <v>15.08</v>
      </c>
      <c r="H31" s="34">
        <v>14.15</v>
      </c>
      <c r="J31" s="34">
        <v>58.95</v>
      </c>
      <c r="K31" s="34">
        <v>53.41</v>
      </c>
      <c r="L31" s="34">
        <v>64.8</v>
      </c>
      <c r="M31" s="34">
        <v>18.63</v>
      </c>
      <c r="N31" s="34">
        <v>20.25</v>
      </c>
      <c r="O31" s="34">
        <v>17.22</v>
      </c>
    </row>
    <row r="32" spans="2:15" x14ac:dyDescent="0.25">
      <c r="B32" s="35" t="s">
        <v>99</v>
      </c>
      <c r="C32" s="34">
        <v>63.15</v>
      </c>
      <c r="D32" s="34">
        <v>58.17</v>
      </c>
      <c r="E32" s="34">
        <v>68.66</v>
      </c>
      <c r="F32" s="34">
        <v>15.19</v>
      </c>
      <c r="G32" s="34">
        <v>16.14</v>
      </c>
      <c r="H32" s="34">
        <v>14.3</v>
      </c>
      <c r="J32" s="34">
        <v>59.28</v>
      </c>
      <c r="K32" s="34">
        <v>53.61</v>
      </c>
      <c r="L32" s="34">
        <v>65.260000000000005</v>
      </c>
      <c r="M32" s="34">
        <v>18.91</v>
      </c>
      <c r="N32" s="34">
        <v>20.66</v>
      </c>
      <c r="O32" s="34">
        <v>17.39</v>
      </c>
    </row>
    <row r="33" spans="2:15" x14ac:dyDescent="0.25">
      <c r="B33" s="35" t="s">
        <v>98</v>
      </c>
      <c r="C33" s="34">
        <v>64.03</v>
      </c>
      <c r="D33" s="34">
        <v>59.34</v>
      </c>
      <c r="E33" s="34">
        <v>69.23</v>
      </c>
      <c r="F33" s="34">
        <v>16.25</v>
      </c>
      <c r="G33" s="34">
        <v>16.829999999999998</v>
      </c>
      <c r="H33" s="34">
        <v>15.69</v>
      </c>
      <c r="J33" s="34">
        <v>59.41</v>
      </c>
      <c r="K33" s="34">
        <v>53.91</v>
      </c>
      <c r="L33" s="34">
        <v>65.209999999999994</v>
      </c>
      <c r="M33" s="34">
        <v>20</v>
      </c>
      <c r="N33" s="34">
        <v>21.82</v>
      </c>
      <c r="O33" s="34">
        <v>18.41</v>
      </c>
    </row>
    <row r="34" spans="2:15" x14ac:dyDescent="0.25">
      <c r="B34" s="35" t="s">
        <v>97</v>
      </c>
      <c r="C34" s="34">
        <v>64.239999999999995</v>
      </c>
      <c r="D34" s="34">
        <v>59.49</v>
      </c>
      <c r="E34" s="34">
        <v>69.52</v>
      </c>
      <c r="F34" s="34">
        <v>16.809999999999999</v>
      </c>
      <c r="G34" s="34">
        <v>17.79</v>
      </c>
      <c r="H34" s="34">
        <v>15.88</v>
      </c>
      <c r="J34" s="34">
        <v>59.29</v>
      </c>
      <c r="K34" s="34">
        <v>53.64</v>
      </c>
      <c r="L34" s="34">
        <v>65.25</v>
      </c>
      <c r="M34" s="34">
        <v>21</v>
      </c>
      <c r="N34" s="34">
        <v>22.78</v>
      </c>
      <c r="O34" s="34">
        <v>19.45</v>
      </c>
    </row>
    <row r="35" spans="2:15" x14ac:dyDescent="0.25">
      <c r="B35" s="35" t="s">
        <v>96</v>
      </c>
      <c r="C35" s="21">
        <v>64.75</v>
      </c>
      <c r="D35" s="21">
        <v>59.91</v>
      </c>
      <c r="E35" s="21">
        <v>70.12</v>
      </c>
      <c r="F35" s="21">
        <v>16.510000000000002</v>
      </c>
      <c r="G35" s="21">
        <v>16.68</v>
      </c>
      <c r="H35" s="21">
        <v>16.350000000000001</v>
      </c>
      <c r="J35" s="21">
        <v>59.43</v>
      </c>
      <c r="K35" s="21">
        <v>53.79</v>
      </c>
      <c r="L35" s="21">
        <v>65.37</v>
      </c>
      <c r="M35" s="21">
        <v>20.9</v>
      </c>
      <c r="N35" s="21">
        <v>22.52</v>
      </c>
      <c r="O35" s="21">
        <v>19.489999999999998</v>
      </c>
    </row>
    <row r="36" spans="2:15" x14ac:dyDescent="0.25">
      <c r="B36" s="35" t="s">
        <v>95</v>
      </c>
      <c r="C36" s="21">
        <v>63.93</v>
      </c>
      <c r="D36" s="21">
        <v>58.14</v>
      </c>
      <c r="E36" s="21">
        <v>70.36</v>
      </c>
      <c r="F36" s="21">
        <v>16.27</v>
      </c>
      <c r="G36" s="21">
        <v>16.91</v>
      </c>
      <c r="H36" s="21">
        <v>15.68</v>
      </c>
      <c r="J36" s="21">
        <v>59.5</v>
      </c>
      <c r="K36" s="21">
        <v>53.42</v>
      </c>
      <c r="L36" s="21">
        <v>65.900000000000006</v>
      </c>
      <c r="M36" s="21">
        <v>21.18</v>
      </c>
      <c r="N36" s="21">
        <v>22.69</v>
      </c>
      <c r="O36" s="21">
        <v>19.899999999999999</v>
      </c>
    </row>
    <row r="37" spans="2:15" x14ac:dyDescent="0.25">
      <c r="B37" s="35" t="s">
        <v>94</v>
      </c>
      <c r="C37" s="21">
        <v>65.06</v>
      </c>
      <c r="D37" s="21">
        <v>59.6</v>
      </c>
      <c r="E37" s="21">
        <v>71.099999999999994</v>
      </c>
      <c r="F37" s="21">
        <v>17.66</v>
      </c>
      <c r="G37" s="21">
        <v>18.43</v>
      </c>
      <c r="H37" s="21">
        <v>16.95</v>
      </c>
      <c r="J37" s="21">
        <v>59.79</v>
      </c>
      <c r="K37" s="21">
        <v>54.03</v>
      </c>
      <c r="L37" s="21">
        <v>65.84</v>
      </c>
      <c r="M37" s="21">
        <v>22.37</v>
      </c>
      <c r="N37" s="21">
        <v>24.01</v>
      </c>
      <c r="O37" s="21">
        <v>20.96</v>
      </c>
    </row>
    <row r="38" spans="2:15" x14ac:dyDescent="0.25">
      <c r="B38" s="35" t="s">
        <v>93</v>
      </c>
      <c r="C38" s="21">
        <v>64.56</v>
      </c>
      <c r="D38" s="21">
        <v>59.32</v>
      </c>
      <c r="E38" s="21">
        <v>70.38</v>
      </c>
      <c r="F38" s="21">
        <v>17.79</v>
      </c>
      <c r="G38" s="21">
        <v>17.29</v>
      </c>
      <c r="H38" s="21">
        <v>18.25</v>
      </c>
      <c r="J38" s="21">
        <v>59.45</v>
      </c>
      <c r="K38" s="21">
        <v>53.55</v>
      </c>
      <c r="L38" s="21">
        <v>65.66</v>
      </c>
      <c r="M38" s="21">
        <v>23.78</v>
      </c>
      <c r="N38" s="21">
        <v>24.98</v>
      </c>
      <c r="O38" s="21">
        <v>22.74</v>
      </c>
    </row>
    <row r="39" spans="2:15" x14ac:dyDescent="0.25">
      <c r="B39" s="35" t="s">
        <v>92</v>
      </c>
      <c r="C39" s="34">
        <v>64.819999999999993</v>
      </c>
      <c r="D39" s="34">
        <v>59.9</v>
      </c>
      <c r="E39" s="34">
        <v>70.28</v>
      </c>
      <c r="F39" s="34">
        <v>18</v>
      </c>
      <c r="G39" s="34">
        <v>17.64</v>
      </c>
      <c r="H39" s="34">
        <v>18.350000000000001</v>
      </c>
      <c r="J39" s="34">
        <v>59.77</v>
      </c>
      <c r="K39" s="34">
        <v>53.9</v>
      </c>
      <c r="L39" s="34">
        <v>65.95</v>
      </c>
      <c r="M39" s="34">
        <v>23.7</v>
      </c>
      <c r="N39" s="34">
        <v>24.74</v>
      </c>
      <c r="O39" s="34">
        <v>22.8</v>
      </c>
    </row>
    <row r="40" spans="2:15" x14ac:dyDescent="0.25">
      <c r="B40" s="35" t="s">
        <v>91</v>
      </c>
      <c r="C40" s="34">
        <v>63.65</v>
      </c>
      <c r="D40" s="34">
        <v>57.83</v>
      </c>
      <c r="E40" s="34">
        <v>70.11</v>
      </c>
      <c r="F40" s="34">
        <v>17.53</v>
      </c>
      <c r="G40" s="34">
        <v>18.97</v>
      </c>
      <c r="H40" s="34">
        <v>16.21</v>
      </c>
      <c r="J40" s="34">
        <v>59.53</v>
      </c>
      <c r="K40" s="34">
        <v>53.35</v>
      </c>
      <c r="L40" s="34">
        <v>66.02</v>
      </c>
      <c r="M40" s="34">
        <v>23.67</v>
      </c>
      <c r="N40" s="34">
        <v>25.01</v>
      </c>
      <c r="O40" s="34">
        <v>22.53</v>
      </c>
    </row>
    <row r="41" spans="2:15" x14ac:dyDescent="0.25">
      <c r="B41" s="35" t="s">
        <v>90</v>
      </c>
      <c r="C41" s="34">
        <v>63.5</v>
      </c>
      <c r="D41" s="34">
        <v>58</v>
      </c>
      <c r="E41" s="34">
        <v>69.59</v>
      </c>
      <c r="F41" s="34">
        <v>19.03</v>
      </c>
      <c r="G41" s="34">
        <v>19.88</v>
      </c>
      <c r="H41" s="34">
        <v>18.239999999999998</v>
      </c>
      <c r="J41" s="34">
        <v>59.63</v>
      </c>
      <c r="K41" s="34">
        <v>53.71</v>
      </c>
      <c r="L41" s="34">
        <v>65.86</v>
      </c>
      <c r="M41" s="34">
        <v>24.47</v>
      </c>
      <c r="N41" s="34">
        <v>25.38</v>
      </c>
      <c r="O41" s="34">
        <v>23.7</v>
      </c>
    </row>
    <row r="42" spans="2:15" x14ac:dyDescent="0.25">
      <c r="B42" s="35" t="s">
        <v>89</v>
      </c>
      <c r="C42" s="34">
        <v>63.47</v>
      </c>
      <c r="D42" s="34">
        <v>58.59</v>
      </c>
      <c r="E42" s="34">
        <v>68.87</v>
      </c>
      <c r="F42" s="34">
        <v>20.43</v>
      </c>
      <c r="G42" s="34">
        <v>21.93</v>
      </c>
      <c r="H42" s="34">
        <v>19.02</v>
      </c>
      <c r="J42" s="34">
        <v>59.46</v>
      </c>
      <c r="K42" s="34">
        <v>53.75</v>
      </c>
      <c r="L42" s="34">
        <v>65.48</v>
      </c>
      <c r="M42" s="34">
        <v>25.93</v>
      </c>
      <c r="N42" s="34">
        <v>26.57</v>
      </c>
      <c r="O42" s="34">
        <v>25.37</v>
      </c>
    </row>
    <row r="43" spans="2:15" x14ac:dyDescent="0.25">
      <c r="B43" s="35" t="s">
        <v>88</v>
      </c>
      <c r="C43" s="21">
        <v>64.05</v>
      </c>
      <c r="D43" s="21">
        <v>59.27</v>
      </c>
      <c r="E43" s="21">
        <v>69.349999999999994</v>
      </c>
      <c r="F43" s="21">
        <v>20.45</v>
      </c>
      <c r="G43" s="21">
        <v>21.53</v>
      </c>
      <c r="H43" s="21">
        <v>19.43</v>
      </c>
      <c r="J43" s="21">
        <v>59.86</v>
      </c>
      <c r="K43" s="21">
        <v>53.96</v>
      </c>
      <c r="L43" s="21">
        <v>66.05</v>
      </c>
      <c r="M43" s="21">
        <v>25.73</v>
      </c>
      <c r="N43" s="21">
        <v>26.53</v>
      </c>
      <c r="O43" s="21">
        <v>25.04</v>
      </c>
    </row>
    <row r="44" spans="2:15" x14ac:dyDescent="0.25">
      <c r="B44" s="35" t="s">
        <v>87</v>
      </c>
      <c r="C44" s="21">
        <v>64.040000000000006</v>
      </c>
      <c r="D44" s="21">
        <v>58.39</v>
      </c>
      <c r="E44" s="21">
        <v>70.3</v>
      </c>
      <c r="F44" s="21">
        <v>19.41</v>
      </c>
      <c r="G44" s="21">
        <v>20.149999999999999</v>
      </c>
      <c r="H44" s="21">
        <v>18.73</v>
      </c>
      <c r="J44" s="21">
        <v>60.04</v>
      </c>
      <c r="K44" s="21">
        <v>53.78</v>
      </c>
      <c r="L44" s="21">
        <v>66.61</v>
      </c>
      <c r="M44" s="21">
        <v>25.65</v>
      </c>
      <c r="N44" s="21">
        <v>26.18</v>
      </c>
      <c r="O44" s="21">
        <v>25.19</v>
      </c>
    </row>
    <row r="45" spans="2:15" x14ac:dyDescent="0.25">
      <c r="B45" s="35" t="s">
        <v>86</v>
      </c>
      <c r="C45" s="21">
        <v>64.38</v>
      </c>
      <c r="D45" s="21">
        <v>59.01</v>
      </c>
      <c r="E45" s="21">
        <v>70.31</v>
      </c>
      <c r="F45" s="21">
        <v>19.2</v>
      </c>
      <c r="G45" s="21">
        <v>19.690000000000001</v>
      </c>
      <c r="H45" s="21">
        <v>18.75</v>
      </c>
      <c r="J45" s="21">
        <v>60</v>
      </c>
      <c r="K45" s="21">
        <v>53.96</v>
      </c>
      <c r="L45" s="21">
        <v>66.319999999999993</v>
      </c>
      <c r="M45" s="21">
        <v>26.06</v>
      </c>
      <c r="N45" s="21">
        <v>26.71</v>
      </c>
      <c r="O45" s="21">
        <v>25.5</v>
      </c>
    </row>
    <row r="46" spans="2:15" x14ac:dyDescent="0.25">
      <c r="B46" s="35" t="s">
        <v>85</v>
      </c>
      <c r="C46" s="21">
        <v>65.38</v>
      </c>
      <c r="D46" s="21">
        <v>60.49</v>
      </c>
      <c r="E46" s="21">
        <v>70.78</v>
      </c>
      <c r="F46" s="21">
        <v>19.989999999999998</v>
      </c>
      <c r="G46" s="21">
        <v>20.010000000000002</v>
      </c>
      <c r="H46" s="21">
        <v>19.97</v>
      </c>
      <c r="J46" s="21">
        <v>60.18</v>
      </c>
      <c r="K46" s="21">
        <v>54.07</v>
      </c>
      <c r="L46" s="21">
        <v>66.569999999999993</v>
      </c>
      <c r="M46" s="21">
        <v>26.94</v>
      </c>
      <c r="N46" s="21">
        <v>27.26</v>
      </c>
      <c r="O46" s="21">
        <v>26.66</v>
      </c>
    </row>
    <row r="47" spans="2:15" x14ac:dyDescent="0.25">
      <c r="B47" s="35" t="s">
        <v>84</v>
      </c>
      <c r="C47" s="34">
        <v>65.03</v>
      </c>
      <c r="D47" s="34">
        <v>59.72</v>
      </c>
      <c r="E47" s="34">
        <v>70.89</v>
      </c>
      <c r="F47" s="34">
        <v>19.32</v>
      </c>
      <c r="G47" s="34">
        <v>18.809999999999999</v>
      </c>
      <c r="H47" s="34">
        <v>19.79</v>
      </c>
      <c r="J47" s="34">
        <v>60.23</v>
      </c>
      <c r="K47" s="34">
        <v>54.03</v>
      </c>
      <c r="L47" s="34">
        <v>66.72</v>
      </c>
      <c r="M47" s="34">
        <v>25.77</v>
      </c>
      <c r="N47" s="34">
        <v>26.22</v>
      </c>
      <c r="O47" s="34">
        <v>25.4</v>
      </c>
    </row>
    <row r="48" spans="2:15" x14ac:dyDescent="0.25">
      <c r="B48" s="35" t="s">
        <v>83</v>
      </c>
      <c r="C48" s="34">
        <v>65.209999999999994</v>
      </c>
      <c r="D48" s="34">
        <v>59.74</v>
      </c>
      <c r="E48" s="34">
        <v>71.25</v>
      </c>
      <c r="F48" s="34">
        <v>18.23</v>
      </c>
      <c r="G48" s="34">
        <v>17.95</v>
      </c>
      <c r="H48" s="34">
        <v>18.489999999999998</v>
      </c>
      <c r="J48" s="34">
        <v>60.55</v>
      </c>
      <c r="K48" s="34">
        <v>54.02</v>
      </c>
      <c r="L48" s="34">
        <v>67.37</v>
      </c>
      <c r="M48" s="34">
        <v>24.79</v>
      </c>
      <c r="N48" s="34">
        <v>25.1</v>
      </c>
      <c r="O48" s="34">
        <v>24.54</v>
      </c>
    </row>
    <row r="49" spans="2:15" x14ac:dyDescent="0.25">
      <c r="B49" s="35" t="s">
        <v>82</v>
      </c>
      <c r="C49" s="34">
        <v>65.69</v>
      </c>
      <c r="D49" s="34">
        <v>60.36</v>
      </c>
      <c r="E49" s="34">
        <v>71.56</v>
      </c>
      <c r="F49" s="34">
        <v>18.420000000000002</v>
      </c>
      <c r="G49" s="34">
        <v>17.670000000000002</v>
      </c>
      <c r="H49" s="34">
        <v>19.12</v>
      </c>
      <c r="J49" s="34">
        <v>60.5</v>
      </c>
      <c r="K49" s="34">
        <v>53.97</v>
      </c>
      <c r="L49" s="34">
        <v>67.319999999999993</v>
      </c>
      <c r="M49" s="34">
        <v>24.4</v>
      </c>
      <c r="N49" s="34">
        <v>24.36</v>
      </c>
      <c r="O49" s="34">
        <v>24.43</v>
      </c>
    </row>
    <row r="50" spans="2:15" x14ac:dyDescent="0.25">
      <c r="B50" s="35" t="s">
        <v>81</v>
      </c>
      <c r="C50" s="34">
        <v>65.37</v>
      </c>
      <c r="D50" s="34">
        <v>59.99</v>
      </c>
      <c r="E50" s="34">
        <v>71.28</v>
      </c>
      <c r="F50" s="34">
        <v>18.149999999999999</v>
      </c>
      <c r="G50" s="34">
        <v>17.2</v>
      </c>
      <c r="H50" s="34">
        <v>19.02</v>
      </c>
      <c r="J50" s="34">
        <v>60.31</v>
      </c>
      <c r="K50" s="34">
        <v>53.91</v>
      </c>
      <c r="L50" s="34">
        <v>66.989999999999995</v>
      </c>
      <c r="M50" s="34">
        <v>24.19</v>
      </c>
      <c r="N50" s="34">
        <v>24.46</v>
      </c>
      <c r="O50" s="34">
        <v>23.96</v>
      </c>
    </row>
    <row r="51" spans="2:15" x14ac:dyDescent="0.25">
      <c r="B51" s="35" t="s">
        <v>80</v>
      </c>
      <c r="C51" s="21">
        <v>65</v>
      </c>
      <c r="D51" s="21">
        <v>58.76</v>
      </c>
      <c r="E51" s="21">
        <v>71.84</v>
      </c>
      <c r="F51" s="21">
        <v>17.96</v>
      </c>
      <c r="G51" s="21">
        <v>17.36</v>
      </c>
      <c r="H51" s="21">
        <v>18.5</v>
      </c>
      <c r="J51" s="21">
        <v>60.29</v>
      </c>
      <c r="K51" s="21">
        <v>53.44</v>
      </c>
      <c r="L51" s="21">
        <v>67.42</v>
      </c>
      <c r="M51" s="21">
        <v>22.56</v>
      </c>
      <c r="N51" s="21">
        <v>22.92</v>
      </c>
      <c r="O51" s="21">
        <v>22.26</v>
      </c>
    </row>
    <row r="52" spans="2:15" x14ac:dyDescent="0.25">
      <c r="B52" s="35" t="s">
        <v>79</v>
      </c>
      <c r="C52" s="21">
        <v>64.86</v>
      </c>
      <c r="D52" s="21">
        <v>58.53</v>
      </c>
      <c r="E52" s="21">
        <v>71.8</v>
      </c>
      <c r="F52" s="21">
        <v>16.59</v>
      </c>
      <c r="G52" s="21">
        <v>17.18</v>
      </c>
      <c r="H52" s="21">
        <v>16.059999999999999</v>
      </c>
      <c r="J52" s="21">
        <v>60.44</v>
      </c>
      <c r="K52" s="21">
        <v>53.4</v>
      </c>
      <c r="L52" s="21">
        <v>67.77</v>
      </c>
      <c r="M52" s="21">
        <v>21.28</v>
      </c>
      <c r="N52" s="21">
        <v>21.75</v>
      </c>
      <c r="O52" s="21">
        <v>20.9</v>
      </c>
    </row>
    <row r="53" spans="2:15" x14ac:dyDescent="0.25">
      <c r="B53" s="35" t="s">
        <v>78</v>
      </c>
      <c r="C53" s="21">
        <v>65.790000000000006</v>
      </c>
      <c r="D53" s="21">
        <v>59.77</v>
      </c>
      <c r="E53" s="21">
        <v>72.39</v>
      </c>
      <c r="F53" s="21">
        <v>15.62</v>
      </c>
      <c r="G53" s="21">
        <v>14.82</v>
      </c>
      <c r="H53" s="21">
        <v>16.34</v>
      </c>
      <c r="J53" s="21">
        <v>60.44</v>
      </c>
      <c r="K53" s="21">
        <v>53.6</v>
      </c>
      <c r="L53" s="21">
        <v>67.55</v>
      </c>
      <c r="M53" s="21">
        <v>20.64</v>
      </c>
      <c r="N53" s="21">
        <v>20.92</v>
      </c>
      <c r="O53" s="21">
        <v>20.420000000000002</v>
      </c>
    </row>
    <row r="54" spans="2:15" x14ac:dyDescent="0.25">
      <c r="B54" s="35" t="s">
        <v>77</v>
      </c>
      <c r="C54" s="21">
        <v>65.3</v>
      </c>
      <c r="D54" s="21">
        <v>59.24</v>
      </c>
      <c r="E54" s="21">
        <v>71.930000000000007</v>
      </c>
      <c r="F54" s="21">
        <v>15.18</v>
      </c>
      <c r="G54" s="21">
        <v>15.74</v>
      </c>
      <c r="H54" s="21">
        <v>14.68</v>
      </c>
      <c r="J54" s="21">
        <v>60.16</v>
      </c>
      <c r="K54" s="21">
        <v>53.1</v>
      </c>
      <c r="L54" s="21">
        <v>67.5</v>
      </c>
      <c r="M54" s="21">
        <v>21.08</v>
      </c>
      <c r="N54" s="21">
        <v>21.66</v>
      </c>
      <c r="O54" s="21">
        <v>20.6</v>
      </c>
    </row>
    <row r="55" spans="2:15" x14ac:dyDescent="0.25">
      <c r="B55" s="35" t="s">
        <v>76</v>
      </c>
      <c r="C55" s="34">
        <v>66.33</v>
      </c>
      <c r="D55" s="34">
        <v>60.35</v>
      </c>
      <c r="E55" s="34">
        <v>72.88</v>
      </c>
      <c r="F55" s="34">
        <v>15.54</v>
      </c>
      <c r="G55" s="34">
        <v>15.96</v>
      </c>
      <c r="H55" s="34">
        <v>15.16</v>
      </c>
      <c r="J55" s="34">
        <v>60.25</v>
      </c>
      <c r="K55" s="34">
        <v>53.01</v>
      </c>
      <c r="L55" s="34">
        <v>67.760000000000005</v>
      </c>
      <c r="M55" s="34">
        <v>20.11</v>
      </c>
      <c r="N55" s="34">
        <v>20.51</v>
      </c>
      <c r="O55" s="34">
        <v>19.8</v>
      </c>
    </row>
    <row r="56" spans="2:15" x14ac:dyDescent="0.25">
      <c r="B56" s="35" t="s">
        <v>75</v>
      </c>
      <c r="C56" s="34">
        <v>65.86</v>
      </c>
      <c r="D56" s="34">
        <v>59.77</v>
      </c>
      <c r="E56" s="34">
        <v>72.52</v>
      </c>
      <c r="F56" s="34">
        <v>15.76</v>
      </c>
      <c r="G56" s="34">
        <v>16.54</v>
      </c>
      <c r="H56" s="34">
        <v>15.06</v>
      </c>
      <c r="J56" s="34">
        <v>60.37</v>
      </c>
      <c r="K56" s="34">
        <v>52.68</v>
      </c>
      <c r="L56" s="34">
        <v>68.349999999999994</v>
      </c>
      <c r="M56" s="34">
        <v>19.59</v>
      </c>
      <c r="N56" s="34">
        <v>20.18</v>
      </c>
      <c r="O56" s="34">
        <v>19.12</v>
      </c>
    </row>
    <row r="57" spans="2:15" x14ac:dyDescent="0.25">
      <c r="B57" s="35" t="s">
        <v>74</v>
      </c>
      <c r="C57" s="34">
        <v>66.22</v>
      </c>
      <c r="D57" s="34">
        <v>59.44</v>
      </c>
      <c r="E57" s="34">
        <v>73.62</v>
      </c>
      <c r="F57" s="34">
        <v>16.18</v>
      </c>
      <c r="G57" s="34">
        <v>16.37</v>
      </c>
      <c r="H57" s="34">
        <v>16.010000000000002</v>
      </c>
      <c r="J57" s="34">
        <v>60.41</v>
      </c>
      <c r="K57" s="34">
        <v>52.65</v>
      </c>
      <c r="L57" s="34">
        <v>68.459999999999994</v>
      </c>
      <c r="M57" s="34">
        <v>19.89</v>
      </c>
      <c r="N57" s="34">
        <v>20.3</v>
      </c>
      <c r="O57" s="34">
        <v>19.559999999999999</v>
      </c>
    </row>
    <row r="58" spans="2:15" x14ac:dyDescent="0.25">
      <c r="B58" s="35" t="s">
        <v>73</v>
      </c>
      <c r="C58" s="34">
        <v>65.900000000000006</v>
      </c>
      <c r="D58" s="34">
        <v>59.7</v>
      </c>
      <c r="E58" s="34">
        <v>72.67</v>
      </c>
      <c r="F58" s="34">
        <v>15.89</v>
      </c>
      <c r="G58" s="34">
        <v>15.7</v>
      </c>
      <c r="H58" s="34">
        <v>16.059999999999999</v>
      </c>
      <c r="J58" s="34">
        <v>60.09</v>
      </c>
      <c r="K58" s="34">
        <v>52.45</v>
      </c>
      <c r="L58" s="34">
        <v>68.02</v>
      </c>
      <c r="M58" s="34">
        <v>19.84</v>
      </c>
      <c r="N58" s="34">
        <v>19.899999999999999</v>
      </c>
      <c r="O58" s="34">
        <v>19.8</v>
      </c>
    </row>
    <row r="59" spans="2:15" x14ac:dyDescent="0.25">
      <c r="B59" s="35" t="s">
        <v>72</v>
      </c>
      <c r="C59" s="21">
        <v>65.599999999999994</v>
      </c>
      <c r="D59" s="21">
        <v>58.57</v>
      </c>
      <c r="E59" s="21">
        <v>73.260000000000005</v>
      </c>
      <c r="F59" s="21">
        <v>14.48</v>
      </c>
      <c r="G59" s="21">
        <v>14.71</v>
      </c>
      <c r="H59" s="21">
        <v>14.29</v>
      </c>
      <c r="J59" s="21">
        <v>59.99</v>
      </c>
      <c r="K59" s="21">
        <v>52.12</v>
      </c>
      <c r="L59" s="21">
        <v>68.16</v>
      </c>
      <c r="M59" s="21">
        <v>18.66</v>
      </c>
      <c r="N59" s="21">
        <v>18.8</v>
      </c>
      <c r="O59" s="21">
        <v>18.559999999999999</v>
      </c>
    </row>
    <row r="60" spans="2:15" x14ac:dyDescent="0.25">
      <c r="B60" s="35" t="s">
        <v>71</v>
      </c>
      <c r="C60" s="21">
        <v>65.349999999999994</v>
      </c>
      <c r="D60" s="21">
        <v>58.55</v>
      </c>
      <c r="E60" s="21">
        <v>72.760000000000005</v>
      </c>
      <c r="F60" s="21">
        <v>14.18</v>
      </c>
      <c r="G60" s="21">
        <v>14.03</v>
      </c>
      <c r="H60" s="21">
        <v>14.31</v>
      </c>
      <c r="J60" s="21">
        <v>60.05</v>
      </c>
      <c r="K60" s="21">
        <v>51.96</v>
      </c>
      <c r="L60" s="21">
        <v>68.430000000000007</v>
      </c>
      <c r="M60" s="21">
        <v>17.75</v>
      </c>
      <c r="N60" s="21">
        <v>17.91</v>
      </c>
      <c r="O60" s="21">
        <v>17.62</v>
      </c>
    </row>
    <row r="61" spans="2:15" x14ac:dyDescent="0.25">
      <c r="B61" s="35" t="s">
        <v>70</v>
      </c>
      <c r="C61" s="21">
        <v>66.02</v>
      </c>
      <c r="D61" s="21">
        <v>58.6</v>
      </c>
      <c r="E61" s="21">
        <v>74.08</v>
      </c>
      <c r="F61" s="21">
        <v>13.4</v>
      </c>
      <c r="G61" s="21">
        <v>12.81</v>
      </c>
      <c r="H61" s="21">
        <v>13.92</v>
      </c>
      <c r="J61" s="21">
        <v>60.3</v>
      </c>
      <c r="K61" s="21">
        <v>52.01</v>
      </c>
      <c r="L61" s="21">
        <v>68.88</v>
      </c>
      <c r="M61" s="21">
        <v>17.77</v>
      </c>
      <c r="N61" s="21">
        <v>18.04</v>
      </c>
      <c r="O61" s="21">
        <v>17.559999999999999</v>
      </c>
    </row>
    <row r="62" spans="2:15" x14ac:dyDescent="0.25">
      <c r="B62" s="35" t="s">
        <v>69</v>
      </c>
      <c r="C62" s="21">
        <v>66.13</v>
      </c>
      <c r="D62" s="21">
        <v>59.02</v>
      </c>
      <c r="E62" s="21">
        <v>73.86</v>
      </c>
      <c r="F62" s="21">
        <v>13.36</v>
      </c>
      <c r="G62" s="21">
        <v>13.62</v>
      </c>
      <c r="H62" s="21">
        <v>13.15</v>
      </c>
      <c r="J62" s="21">
        <v>60.39</v>
      </c>
      <c r="K62" s="21">
        <v>51.95</v>
      </c>
      <c r="L62" s="21">
        <v>69.11</v>
      </c>
      <c r="M62" s="21">
        <v>17.239999999999998</v>
      </c>
      <c r="N62" s="21">
        <v>17.760000000000002</v>
      </c>
      <c r="O62" s="21">
        <v>16.850000000000001</v>
      </c>
    </row>
    <row r="63" spans="2:15" x14ac:dyDescent="0.25">
      <c r="B63" s="35" t="s">
        <v>68</v>
      </c>
      <c r="C63" s="34">
        <v>66.010000000000005</v>
      </c>
      <c r="D63" s="34">
        <v>58.93</v>
      </c>
      <c r="E63" s="34">
        <v>73.680000000000007</v>
      </c>
      <c r="F63" s="34">
        <v>10.02</v>
      </c>
      <c r="G63" s="34">
        <v>10.82</v>
      </c>
      <c r="H63" s="34">
        <v>9.33</v>
      </c>
      <c r="J63" s="34">
        <v>60.35</v>
      </c>
      <c r="K63" s="34">
        <v>51.78</v>
      </c>
      <c r="L63" s="34">
        <v>69.209999999999994</v>
      </c>
      <c r="M63" s="34">
        <v>13.79</v>
      </c>
      <c r="N63" s="34">
        <v>14.85</v>
      </c>
      <c r="O63" s="34">
        <v>12.96</v>
      </c>
    </row>
    <row r="64" spans="2:15" x14ac:dyDescent="0.25">
      <c r="B64" s="35" t="s">
        <v>67</v>
      </c>
      <c r="C64" s="34">
        <v>65.61</v>
      </c>
      <c r="D64" s="34">
        <v>57.17</v>
      </c>
      <c r="E64" s="34">
        <v>74.75</v>
      </c>
      <c r="F64" s="34">
        <v>8.32</v>
      </c>
      <c r="G64" s="34">
        <v>8.4700000000000006</v>
      </c>
      <c r="H64" s="34">
        <v>8.1999999999999993</v>
      </c>
      <c r="J64" s="34">
        <v>60.23</v>
      </c>
      <c r="K64" s="34">
        <v>50.95</v>
      </c>
      <c r="L64" s="34">
        <v>69.83</v>
      </c>
      <c r="M64" s="34">
        <v>11.23</v>
      </c>
      <c r="N64" s="34">
        <v>12.48</v>
      </c>
      <c r="O64" s="34">
        <v>10.29</v>
      </c>
    </row>
    <row r="65" spans="2:15" x14ac:dyDescent="0.25">
      <c r="B65" s="35" t="s">
        <v>66</v>
      </c>
      <c r="C65" s="34">
        <v>65.59</v>
      </c>
      <c r="D65" s="34">
        <v>57.77</v>
      </c>
      <c r="E65" s="34">
        <v>74.069999999999993</v>
      </c>
      <c r="F65" s="34">
        <v>8.67</v>
      </c>
      <c r="G65" s="34">
        <v>9.7899999999999991</v>
      </c>
      <c r="H65" s="34">
        <v>7.72</v>
      </c>
      <c r="J65" s="34">
        <v>60.07</v>
      </c>
      <c r="K65" s="34">
        <v>50.75</v>
      </c>
      <c r="L65" s="34">
        <v>69.709999999999994</v>
      </c>
      <c r="M65" s="34">
        <v>10.36</v>
      </c>
      <c r="N65" s="34">
        <v>12.08</v>
      </c>
      <c r="O65" s="34">
        <v>9.06</v>
      </c>
    </row>
    <row r="66" spans="2:15" x14ac:dyDescent="0.25">
      <c r="B66" s="35" t="s">
        <v>65</v>
      </c>
      <c r="C66" s="34">
        <v>64.89</v>
      </c>
      <c r="D66" s="34">
        <v>56.96</v>
      </c>
      <c r="E66" s="34">
        <v>73.47</v>
      </c>
      <c r="F66" s="34">
        <v>7.39</v>
      </c>
      <c r="G66" s="34">
        <v>8.92</v>
      </c>
      <c r="H66" s="34">
        <v>6.1</v>
      </c>
      <c r="J66" s="34">
        <v>59.67</v>
      </c>
      <c r="K66" s="34">
        <v>50.25</v>
      </c>
      <c r="L66" s="34">
        <v>69.42</v>
      </c>
      <c r="M66" s="34">
        <v>9.6</v>
      </c>
      <c r="N66" s="34">
        <v>11.88</v>
      </c>
      <c r="O66" s="34">
        <v>7.9</v>
      </c>
    </row>
    <row r="67" spans="2:15" x14ac:dyDescent="0.25">
      <c r="B67" s="35" t="s">
        <v>64</v>
      </c>
      <c r="C67" s="21">
        <v>64.989999999999995</v>
      </c>
      <c r="D67" s="21">
        <v>57.09</v>
      </c>
      <c r="E67" s="21">
        <v>73.55</v>
      </c>
      <c r="F67" s="21">
        <v>6.4</v>
      </c>
      <c r="G67" s="21">
        <v>7.62</v>
      </c>
      <c r="H67" s="21">
        <v>5.37</v>
      </c>
      <c r="J67" s="21">
        <v>59.47</v>
      </c>
      <c r="K67" s="21">
        <v>49.94</v>
      </c>
      <c r="L67" s="21">
        <v>69.34</v>
      </c>
      <c r="M67" s="21">
        <v>8.57</v>
      </c>
      <c r="N67" s="21">
        <v>10.82</v>
      </c>
      <c r="O67" s="21">
        <v>6.89</v>
      </c>
    </row>
    <row r="68" spans="2:15" x14ac:dyDescent="0.25">
      <c r="B68" s="35" t="s">
        <v>63</v>
      </c>
      <c r="C68" s="21">
        <v>65.12</v>
      </c>
      <c r="D68" s="21">
        <v>56.85</v>
      </c>
      <c r="E68" s="21">
        <v>74.08</v>
      </c>
      <c r="F68" s="21">
        <v>5.97</v>
      </c>
      <c r="G68" s="21">
        <v>8.16</v>
      </c>
      <c r="H68" s="21">
        <v>4.1399999999999997</v>
      </c>
      <c r="J68" s="21">
        <v>59.5</v>
      </c>
      <c r="K68" s="21">
        <v>49.61</v>
      </c>
      <c r="L68" s="21">
        <v>69.739999999999995</v>
      </c>
      <c r="M68" s="21">
        <v>8.01</v>
      </c>
      <c r="N68" s="21">
        <v>10.39</v>
      </c>
      <c r="O68" s="21">
        <v>6.25</v>
      </c>
    </row>
    <row r="69" spans="2:15" x14ac:dyDescent="0.25">
      <c r="B69" s="35" t="s">
        <v>62</v>
      </c>
      <c r="C69" s="21">
        <v>64.739999999999995</v>
      </c>
      <c r="D69" s="21">
        <v>55.77</v>
      </c>
      <c r="E69" s="21">
        <v>74.459999999999994</v>
      </c>
      <c r="F69" s="21">
        <v>6.17</v>
      </c>
      <c r="G69" s="21">
        <v>7.2</v>
      </c>
      <c r="H69" s="21">
        <v>5.34</v>
      </c>
      <c r="J69" s="21">
        <v>59.23</v>
      </c>
      <c r="K69" s="21">
        <v>49.34</v>
      </c>
      <c r="L69" s="21">
        <v>69.48</v>
      </c>
      <c r="M69" s="21">
        <v>7.93</v>
      </c>
      <c r="N69" s="21">
        <v>10.35</v>
      </c>
      <c r="O69" s="21">
        <v>6.15</v>
      </c>
    </row>
    <row r="70" spans="2:15" x14ac:dyDescent="0.25">
      <c r="B70" s="35" t="s">
        <v>61</v>
      </c>
      <c r="C70" s="21">
        <v>64.97</v>
      </c>
      <c r="D70" s="21">
        <v>56.66</v>
      </c>
      <c r="E70" s="21">
        <v>73.989999999999995</v>
      </c>
      <c r="F70" s="21">
        <v>6.43</v>
      </c>
      <c r="G70" s="21">
        <v>8.3800000000000008</v>
      </c>
      <c r="H70" s="21">
        <v>4.8099999999999996</v>
      </c>
      <c r="J70" s="21">
        <v>58.9</v>
      </c>
      <c r="K70" s="21">
        <v>49.13</v>
      </c>
      <c r="L70" s="21">
        <v>69.040000000000006</v>
      </c>
      <c r="M70" s="21">
        <v>8.42</v>
      </c>
      <c r="N70" s="21">
        <v>11.23</v>
      </c>
      <c r="O70" s="21">
        <v>6.34</v>
      </c>
    </row>
    <row r="71" spans="2:15" x14ac:dyDescent="0.25">
      <c r="B71" s="35" t="s">
        <v>60</v>
      </c>
      <c r="C71" s="34">
        <v>65.2</v>
      </c>
      <c r="D71" s="34">
        <v>56.89</v>
      </c>
      <c r="E71" s="34">
        <v>74.239999999999995</v>
      </c>
      <c r="F71" s="34">
        <v>6.46</v>
      </c>
      <c r="G71" s="34">
        <v>8.58</v>
      </c>
      <c r="H71" s="34">
        <v>4.68</v>
      </c>
      <c r="J71" s="34">
        <v>58.88</v>
      </c>
      <c r="K71" s="34">
        <v>49.06</v>
      </c>
      <c r="L71" s="34">
        <v>69.08</v>
      </c>
      <c r="M71" s="34">
        <v>8.26</v>
      </c>
      <c r="N71" s="34">
        <v>11.17</v>
      </c>
      <c r="O71" s="34">
        <v>6.12</v>
      </c>
    </row>
    <row r="72" spans="2:15" x14ac:dyDescent="0.25">
      <c r="B72" s="35" t="s">
        <v>59</v>
      </c>
      <c r="C72" s="34">
        <v>63.81</v>
      </c>
      <c r="D72" s="34">
        <v>54.68</v>
      </c>
      <c r="E72" s="34">
        <v>73.72</v>
      </c>
      <c r="F72" s="34">
        <v>5.97</v>
      </c>
      <c r="G72" s="34">
        <v>8.6</v>
      </c>
      <c r="H72" s="34">
        <v>3.85</v>
      </c>
      <c r="J72" s="34">
        <v>58.74</v>
      </c>
      <c r="K72" s="34">
        <v>48.32</v>
      </c>
      <c r="L72" s="34">
        <v>69.569999999999993</v>
      </c>
      <c r="M72" s="34">
        <v>8.08</v>
      </c>
      <c r="N72" s="34">
        <v>10.91</v>
      </c>
      <c r="O72" s="34">
        <v>6.05</v>
      </c>
    </row>
    <row r="73" spans="2:15" x14ac:dyDescent="0.25">
      <c r="B73" s="35" t="s">
        <v>58</v>
      </c>
      <c r="C73" s="34">
        <v>64.319999999999993</v>
      </c>
      <c r="D73" s="34">
        <v>55.86</v>
      </c>
      <c r="E73" s="34">
        <v>73.52</v>
      </c>
      <c r="F73" s="34">
        <v>6.91</v>
      </c>
      <c r="G73" s="34">
        <v>8.7799999999999994</v>
      </c>
      <c r="H73" s="34">
        <v>5.36</v>
      </c>
      <c r="J73" s="34">
        <v>58.63</v>
      </c>
      <c r="K73" s="34">
        <v>48.46</v>
      </c>
      <c r="L73" s="34">
        <v>69.2</v>
      </c>
      <c r="M73" s="34">
        <v>8.44</v>
      </c>
      <c r="N73" s="34">
        <v>11.28</v>
      </c>
      <c r="O73" s="34">
        <v>6.38</v>
      </c>
    </row>
    <row r="74" spans="2:15" x14ac:dyDescent="0.25">
      <c r="B74" s="35" t="s">
        <v>57</v>
      </c>
      <c r="C74" s="34">
        <v>63.77</v>
      </c>
      <c r="D74" s="34">
        <v>55.55</v>
      </c>
      <c r="E74" s="34">
        <v>72.709999999999994</v>
      </c>
      <c r="F74" s="34">
        <v>5.87</v>
      </c>
      <c r="G74" s="34">
        <v>7.29</v>
      </c>
      <c r="H74" s="34">
        <v>4.7</v>
      </c>
      <c r="J74" s="34">
        <v>58.3</v>
      </c>
      <c r="K74" s="34">
        <v>47.97</v>
      </c>
      <c r="L74" s="34">
        <v>69.03</v>
      </c>
      <c r="M74" s="34">
        <v>9.0299999999999994</v>
      </c>
      <c r="N74" s="34">
        <v>12.03</v>
      </c>
      <c r="O74" s="34">
        <v>6.86</v>
      </c>
    </row>
    <row r="75" spans="2:15" x14ac:dyDescent="0.25">
      <c r="B75" s="35" t="s">
        <v>56</v>
      </c>
      <c r="C75" s="21">
        <v>63.09</v>
      </c>
      <c r="D75" s="21">
        <v>54.38</v>
      </c>
      <c r="E75" s="21">
        <v>72.569999999999993</v>
      </c>
      <c r="F75" s="21">
        <v>5.9</v>
      </c>
      <c r="G75" s="21">
        <v>7.14</v>
      </c>
      <c r="H75" s="21">
        <v>4.8899999999999997</v>
      </c>
      <c r="J75" s="21">
        <v>58.08</v>
      </c>
      <c r="K75" s="21">
        <v>47.49</v>
      </c>
      <c r="L75" s="21">
        <v>69.08</v>
      </c>
      <c r="M75" s="21">
        <v>8.7100000000000009</v>
      </c>
      <c r="N75" s="21">
        <v>11.47</v>
      </c>
      <c r="O75" s="21">
        <v>6.73</v>
      </c>
    </row>
    <row r="76" spans="2:15" x14ac:dyDescent="0.25">
      <c r="B76" s="35" t="s">
        <v>55</v>
      </c>
      <c r="C76" s="21">
        <v>63.13</v>
      </c>
      <c r="D76" s="21">
        <v>54.31</v>
      </c>
      <c r="E76" s="21">
        <v>72.72</v>
      </c>
      <c r="F76" s="21">
        <v>6.22</v>
      </c>
      <c r="G76" s="21">
        <v>7.31</v>
      </c>
      <c r="H76" s="21">
        <v>5.33</v>
      </c>
      <c r="J76" s="21">
        <v>57.86</v>
      </c>
      <c r="K76" s="21">
        <v>46.93</v>
      </c>
      <c r="L76" s="21">
        <v>69.23</v>
      </c>
      <c r="M76" s="21">
        <v>8.41</v>
      </c>
      <c r="N76" s="21">
        <v>11.04</v>
      </c>
      <c r="O76" s="21">
        <v>6.56</v>
      </c>
    </row>
    <row r="77" spans="2:15" x14ac:dyDescent="0.25">
      <c r="B77" s="35" t="s">
        <v>32</v>
      </c>
      <c r="C77" s="21">
        <v>63.98</v>
      </c>
      <c r="D77" s="21">
        <v>54.82</v>
      </c>
      <c r="E77" s="21">
        <v>73.94</v>
      </c>
      <c r="F77" s="21">
        <v>6.96</v>
      </c>
      <c r="G77" s="21">
        <v>6.82</v>
      </c>
      <c r="H77" s="21">
        <v>7.07</v>
      </c>
      <c r="J77" s="21">
        <v>57.86</v>
      </c>
      <c r="K77" s="21">
        <v>47.15</v>
      </c>
      <c r="L77" s="21">
        <v>69</v>
      </c>
      <c r="M77" s="21">
        <v>9.32</v>
      </c>
      <c r="N77" s="21">
        <v>12</v>
      </c>
      <c r="O77" s="21">
        <v>7.41</v>
      </c>
    </row>
    <row r="78" spans="2:15" x14ac:dyDescent="0.25">
      <c r="B78" s="35" t="s">
        <v>31</v>
      </c>
      <c r="C78" s="21">
        <v>63.05</v>
      </c>
      <c r="D78" s="21">
        <v>53.43</v>
      </c>
      <c r="E78" s="21">
        <v>73.510000000000005</v>
      </c>
      <c r="F78" s="21">
        <v>8.26</v>
      </c>
      <c r="G78" s="21">
        <v>9.25</v>
      </c>
      <c r="H78" s="21">
        <v>7.49</v>
      </c>
      <c r="J78" s="21">
        <v>57.38</v>
      </c>
      <c r="K78" s="21">
        <v>46.55</v>
      </c>
      <c r="L78" s="21">
        <v>68.67</v>
      </c>
      <c r="M78" s="21">
        <v>10.17</v>
      </c>
      <c r="N78" s="21">
        <v>13.46</v>
      </c>
      <c r="O78" s="21">
        <v>7.84</v>
      </c>
    </row>
    <row r="79" spans="2:15" ht="7.15" customHeight="1" x14ac:dyDescent="0.25">
      <c r="B79" s="70"/>
      <c r="C79" s="70"/>
      <c r="D79" s="70"/>
      <c r="E79" s="70"/>
      <c r="F79" s="70"/>
      <c r="G79" s="70"/>
      <c r="H79" s="70"/>
      <c r="I79" s="73"/>
      <c r="J79" s="70"/>
      <c r="K79" s="70"/>
      <c r="L79" s="70"/>
      <c r="M79" s="70"/>
      <c r="N79" s="70"/>
      <c r="O79" s="70"/>
    </row>
    <row r="80" spans="2:15" ht="7.15" customHeight="1" x14ac:dyDescent="0.25"/>
    <row r="81" spans="2:2" x14ac:dyDescent="0.25">
      <c r="B81" s="291" t="s">
        <v>319</v>
      </c>
    </row>
    <row r="82" spans="2:2" x14ac:dyDescent="0.25">
      <c r="B82" s="290" t="s">
        <v>318</v>
      </c>
    </row>
  </sheetData>
  <sortState ref="B11:C75">
    <sortCondition descending="1" ref="C11:C75"/>
  </sortState>
  <mergeCells count="6">
    <mergeCell ref="C9:E9"/>
    <mergeCell ref="F9:H9"/>
    <mergeCell ref="C8:H8"/>
    <mergeCell ref="J8:O8"/>
    <mergeCell ref="J9:L9"/>
    <mergeCell ref="M9:O9"/>
  </mergeCells>
  <hyperlinks>
    <hyperlink ref="O5" location="ÍNDICE!B29" display="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SINOPSIS</vt:lpstr>
      <vt:lpstr>RELACIÓN ACTIVIDAD</vt:lpstr>
      <vt:lpstr>POB.OCUPADA</vt:lpstr>
      <vt:lpstr>POB.PARADA</vt:lpstr>
      <vt:lpstr>HOGARES</vt:lpstr>
      <vt:lpstr>NACIONALIDAD</vt:lpstr>
      <vt:lpstr>CCAA</vt:lpstr>
      <vt:lpstr>SERIES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Encuesta de Población Activa 3T 2021</dc:title>
  <dc:creator>Dirección General de Economía. Comunidad de Madrid</dc:creator>
  <cp:keywords>EPA, paro, activos, ocupados, encuesta de población activa</cp:keywords>
  <cp:lastModifiedBy>Dirección General de Economía. Comunidad de Madrid</cp:lastModifiedBy>
  <dcterms:created xsi:type="dcterms:W3CDTF">2021-05-18T12:51:47Z</dcterms:created>
  <dcterms:modified xsi:type="dcterms:W3CDTF">2024-04-24T12:45:28Z</dcterms:modified>
</cp:coreProperties>
</file>