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BANCO\EPA\FICHEROS EPA\2023\datos_3t2023\"/>
    </mc:Choice>
  </mc:AlternateContent>
  <bookViews>
    <workbookView xWindow="0" yWindow="0" windowWidth="28800" windowHeight="12150"/>
  </bookViews>
  <sheets>
    <sheet name="ÍNDICE" sheetId="22" r:id="rId1"/>
    <sheet name="SINOPSIS" sheetId="29" r:id="rId2"/>
    <sheet name="RELACIÓN ACTIVIDAD" sheetId="21" r:id="rId3"/>
    <sheet name="POB.OCUPADA" sheetId="14" r:id="rId4"/>
    <sheet name="POB.PARADA" sheetId="9" r:id="rId5"/>
    <sheet name="HOGARES" sheetId="4" r:id="rId6"/>
    <sheet name="NACIONALIDAD" sheetId="10" r:id="rId7"/>
    <sheet name="CCAA" sheetId="7" r:id="rId8"/>
    <sheet name="SERIES" sheetId="11" r:id="rId9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6" i="22" l="1"/>
  <c r="B54" i="22"/>
  <c r="C42" i="22"/>
  <c r="C41" i="22"/>
  <c r="B40" i="22"/>
  <c r="C52" i="22"/>
  <c r="C51" i="22"/>
  <c r="C50" i="22"/>
  <c r="C49" i="22"/>
  <c r="C48" i="22"/>
  <c r="C47" i="22"/>
  <c r="C46" i="22"/>
  <c r="C45" i="22"/>
  <c r="B44" i="22"/>
  <c r="C38" i="22"/>
  <c r="C37" i="22"/>
  <c r="C36" i="22"/>
  <c r="C35" i="22"/>
  <c r="C34" i="22"/>
  <c r="C33" i="22"/>
  <c r="C30" i="22"/>
  <c r="C29" i="22"/>
  <c r="C28" i="22"/>
  <c r="C27" i="22"/>
  <c r="C26" i="22"/>
  <c r="C25" i="22"/>
  <c r="C24" i="22"/>
  <c r="C23" i="22"/>
  <c r="C22" i="22"/>
  <c r="C21" i="22"/>
  <c r="C20" i="22" l="1"/>
  <c r="B32" i="22" l="1"/>
  <c r="C14" i="22" l="1"/>
  <c r="B19" i="22"/>
  <c r="B13" i="22"/>
  <c r="C17" i="22" l="1"/>
  <c r="C16" i="22"/>
  <c r="C15" i="22"/>
</calcChain>
</file>

<file path=xl/sharedStrings.xml><?xml version="1.0" encoding="utf-8"?>
<sst xmlns="http://schemas.openxmlformats.org/spreadsheetml/2006/main" count="1252" uniqueCount="338">
  <si>
    <t>actual</t>
  </si>
  <si>
    <t>trimestre anterior</t>
  </si>
  <si>
    <t>trimestre del año anterior</t>
  </si>
  <si>
    <t>Diferencia</t>
  </si>
  <si>
    <t>Porcentaje</t>
  </si>
  <si>
    <t>Tasa de actividad</t>
  </si>
  <si>
    <t>Tasa de paro</t>
  </si>
  <si>
    <t>* Los datos inferiores a 5.000 estan sujetos a fuertes variaciones, debidas al error de muestreo</t>
  </si>
  <si>
    <t>Ambos sexos</t>
  </si>
  <si>
    <t>Hombres</t>
  </si>
  <si>
    <t>Mujeres</t>
  </si>
  <si>
    <t>Resto de Europa</t>
  </si>
  <si>
    <t xml:space="preserve">UE-27 </t>
  </si>
  <si>
    <t>Extranjera</t>
  </si>
  <si>
    <t>Améria Latina</t>
  </si>
  <si>
    <t>Resto del mundo y apátridas</t>
  </si>
  <si>
    <t>Población ocupada</t>
  </si>
  <si>
    <t>Ocupada</t>
  </si>
  <si>
    <t>Parada</t>
  </si>
  <si>
    <t>Población Total:</t>
  </si>
  <si>
    <t>Mujeres:</t>
  </si>
  <si>
    <t>&lt; 25 años:</t>
  </si>
  <si>
    <t>Extran.:</t>
  </si>
  <si>
    <t>Población &lt; 16 años:</t>
  </si>
  <si>
    <t>Población Activa:</t>
  </si>
  <si>
    <t>Población Inactiva:</t>
  </si>
  <si>
    <t>Jubilada:</t>
  </si>
  <si>
    <t>Estudiante:</t>
  </si>
  <si>
    <t>Contrato temporal:</t>
  </si>
  <si>
    <t>Buscan primer empleo:</t>
  </si>
  <si>
    <t>Han trabajado antes:</t>
  </si>
  <si>
    <t>1T 2005</t>
  </si>
  <si>
    <t>2T 2005</t>
  </si>
  <si>
    <t>Variación sobre el trimestre anterior</t>
  </si>
  <si>
    <t>Variación sobre igual trimestre del año anterior</t>
  </si>
  <si>
    <t xml:space="preserve">    Andalucía</t>
  </si>
  <si>
    <t xml:space="preserve">    Aragón</t>
  </si>
  <si>
    <t xml:space="preserve">    Asturias, Principado de</t>
  </si>
  <si>
    <t xml:space="preserve">    Balears, Illes</t>
  </si>
  <si>
    <t xml:space="preserve">    Canarias</t>
  </si>
  <si>
    <t xml:space="preserve">    Cantabria</t>
  </si>
  <si>
    <t xml:space="preserve">    Castilla y León</t>
  </si>
  <si>
    <t xml:space="preserve">    Castilla-La Mancha</t>
  </si>
  <si>
    <t xml:space="preserve">    Cataluña</t>
  </si>
  <si>
    <t xml:space="preserve">    Comunitat Valenciana</t>
  </si>
  <si>
    <t xml:space="preserve">    Extremadura</t>
  </si>
  <si>
    <t xml:space="preserve">    Galicia</t>
  </si>
  <si>
    <t xml:space="preserve">    Madrid, Comunidad de</t>
  </si>
  <si>
    <t xml:space="preserve">    Murcia, Región de</t>
  </si>
  <si>
    <t xml:space="preserve">    Navarra, Comunidad Foral de</t>
  </si>
  <si>
    <t xml:space="preserve">    País Vasco</t>
  </si>
  <si>
    <t xml:space="preserve">    Rioja, La</t>
  </si>
  <si>
    <t xml:space="preserve">    Ceuta </t>
  </si>
  <si>
    <t xml:space="preserve">    Melilla</t>
  </si>
  <si>
    <t>España</t>
  </si>
  <si>
    <t>3T 2005</t>
  </si>
  <si>
    <t>4T 2005</t>
  </si>
  <si>
    <t>1T 2006</t>
  </si>
  <si>
    <t>2T 2006</t>
  </si>
  <si>
    <t>3T 2006</t>
  </si>
  <si>
    <t>4T 2006</t>
  </si>
  <si>
    <t>1T 2007</t>
  </si>
  <si>
    <t>2T 2007</t>
  </si>
  <si>
    <t>3T 2007</t>
  </si>
  <si>
    <t>4T 2007</t>
  </si>
  <si>
    <t>1T 2008</t>
  </si>
  <si>
    <t>2T 2008</t>
  </si>
  <si>
    <t>3T 2008</t>
  </si>
  <si>
    <t>4T 2008</t>
  </si>
  <si>
    <t>1T 2009</t>
  </si>
  <si>
    <t>2T 2009</t>
  </si>
  <si>
    <t>3T 2009</t>
  </si>
  <si>
    <t>4T 2009</t>
  </si>
  <si>
    <t>1T 2010</t>
  </si>
  <si>
    <t>2T 2010</t>
  </si>
  <si>
    <t>3T 2010</t>
  </si>
  <si>
    <t>4T 2010</t>
  </si>
  <si>
    <t>1T 2011</t>
  </si>
  <si>
    <t>2T 2011</t>
  </si>
  <si>
    <t>3T 2011</t>
  </si>
  <si>
    <t>4T 2011</t>
  </si>
  <si>
    <t>1T 2012</t>
  </si>
  <si>
    <t>2T 2012</t>
  </si>
  <si>
    <t>3T 2012</t>
  </si>
  <si>
    <t>4T 2012</t>
  </si>
  <si>
    <t>1T 2013</t>
  </si>
  <si>
    <t>2T 2013</t>
  </si>
  <si>
    <t>3T 2013</t>
  </si>
  <si>
    <t>4T 2013</t>
  </si>
  <si>
    <t>1T 2014</t>
  </si>
  <si>
    <t>2T 2014</t>
  </si>
  <si>
    <t>3T 2014</t>
  </si>
  <si>
    <t>4T 2014</t>
  </si>
  <si>
    <t>1T 2015</t>
  </si>
  <si>
    <t>2T 2015</t>
  </si>
  <si>
    <t>3T 2015</t>
  </si>
  <si>
    <t>4T 2015</t>
  </si>
  <si>
    <t>1T 2016</t>
  </si>
  <si>
    <t>2T 2016</t>
  </si>
  <si>
    <t>3T 2016</t>
  </si>
  <si>
    <t>4T 2016</t>
  </si>
  <si>
    <t>1T 2017</t>
  </si>
  <si>
    <t>2T 2017</t>
  </si>
  <si>
    <t>3T 2017</t>
  </si>
  <si>
    <t>4T 2017</t>
  </si>
  <si>
    <t>1T 2018</t>
  </si>
  <si>
    <t>2T 2018</t>
  </si>
  <si>
    <t>3T 2018</t>
  </si>
  <si>
    <t>4T 2018</t>
  </si>
  <si>
    <t>1T 2019</t>
  </si>
  <si>
    <t>2T 2019</t>
  </si>
  <si>
    <t>3T 2019</t>
  </si>
  <si>
    <t>4T 2019</t>
  </si>
  <si>
    <t>1T 2020</t>
  </si>
  <si>
    <t>2T 2020</t>
  </si>
  <si>
    <t>3T 2020</t>
  </si>
  <si>
    <t>4T 2020</t>
  </si>
  <si>
    <t>1T 2021</t>
  </si>
  <si>
    <t>Comunidad de Madrid</t>
  </si>
  <si>
    <t xml:space="preserve">    Mujeres</t>
  </si>
  <si>
    <t xml:space="preserve">    Hombres</t>
  </si>
  <si>
    <t xml:space="preserve">    De 16 a 19 años</t>
  </si>
  <si>
    <t xml:space="preserve">    De 20 a 24 años</t>
  </si>
  <si>
    <t xml:space="preserve">    De 25 a 54 años</t>
  </si>
  <si>
    <t xml:space="preserve">    De 55 años y más </t>
  </si>
  <si>
    <t>ÍNDICE</t>
  </si>
  <si>
    <t xml:space="preserve">  Mujeres</t>
  </si>
  <si>
    <t xml:space="preserve">  Hombres</t>
  </si>
  <si>
    <t xml:space="preserve"> </t>
  </si>
  <si>
    <t>1.1. Relación con la actividad</t>
  </si>
  <si>
    <t>1.2. Grupos de edad</t>
  </si>
  <si>
    <t>1.3. Nivel de formación</t>
  </si>
  <si>
    <t>2.1. Situación profesional</t>
  </si>
  <si>
    <t>2.1.1. Población ocupada por cuenta propia</t>
  </si>
  <si>
    <t>2.1.2. Población asalariada</t>
  </si>
  <si>
    <t>2.8. Grupos de edad</t>
  </si>
  <si>
    <t>1.</t>
  </si>
  <si>
    <t>2.</t>
  </si>
  <si>
    <t>3.</t>
  </si>
  <si>
    <t>4.</t>
  </si>
  <si>
    <t>5.</t>
  </si>
  <si>
    <t>- Empleadora</t>
  </si>
  <si>
    <t>- Con contrato indefinido</t>
  </si>
  <si>
    <r>
      <t>- Empresaria sin personas asalariadas o personas</t>
    </r>
    <r>
      <rPr>
        <sz val="10"/>
        <color theme="8" tint="0.59999389629810485"/>
        <rFont val="Arial"/>
        <family val="2"/>
      </rPr>
      <t xml:space="preserve"> </t>
    </r>
    <r>
      <rPr>
        <sz val="10"/>
        <rFont val="Arial"/>
        <family val="2"/>
      </rPr>
      <t>autónomas</t>
    </r>
  </si>
  <si>
    <t>- Mujeres</t>
  </si>
  <si>
    <t>- Hombres</t>
  </si>
  <si>
    <t>- Agricultura</t>
  </si>
  <si>
    <t>- Industria</t>
  </si>
  <si>
    <t>- Construcción</t>
  </si>
  <si>
    <t>- Servicios</t>
  </si>
  <si>
    <t>3.4. Nivel de Formación</t>
  </si>
  <si>
    <t>- Asalariada sector público</t>
  </si>
  <si>
    <t>- Asalariada sector privado</t>
  </si>
  <si>
    <t>Construccion</t>
  </si>
  <si>
    <t>Agricultura, ganaderia, silvicultura y pesca</t>
  </si>
  <si>
    <t>Industria manufacturera</t>
  </si>
  <si>
    <t>Comercio al por mayor y al por menor; reparacion de vehiculos de motor y motocicletas</t>
  </si>
  <si>
    <t>Hosteleria</t>
  </si>
  <si>
    <t>Actividades administrativas y servicios auxiliares</t>
  </si>
  <si>
    <t>Administracion Publica y defensa; Seguiridad Social obligatoria</t>
  </si>
  <si>
    <t>Educacion</t>
  </si>
  <si>
    <t>Actividades de los hogares como empleadores de personal domestico; actividades de los hogares como productores de bienes</t>
  </si>
  <si>
    <t>Actividades de los hogares como empleadores de personal domestico</t>
  </si>
  <si>
    <t>Actividades hospitalarias</t>
  </si>
  <si>
    <t>Educacion primaria</t>
  </si>
  <si>
    <t>Prestacion de servicios a la comunidad en general</t>
  </si>
  <si>
    <t>Administracion Publica y de la politica economica y social</t>
  </si>
  <si>
    <t>Actividades de limpieza</t>
  </si>
  <si>
    <t>Servicios tecnicos de arquitectura e ingenieria y otras actividades relacionadas con el asesoramiento tecnico</t>
  </si>
  <si>
    <t>Programacion, consultoria y otras actividades relacionadas con la informatica</t>
  </si>
  <si>
    <t>Restaurantes y puestos de comidas</t>
  </si>
  <si>
    <t>Otro transporte terrestre de pasajeros</t>
  </si>
  <si>
    <t>Comercio al por menor de otros articulos en establecimientos especializados</t>
  </si>
  <si>
    <t>Comercio al por menor en establecimientos no especializados</t>
  </si>
  <si>
    <t>Instalaciones electricas, de fontaneria y otras instalaciones en obras de construccion</t>
  </si>
  <si>
    <t>Construccion de edificios</t>
  </si>
  <si>
    <t>Rumania</t>
  </si>
  <si>
    <t>Venezuela</t>
  </si>
  <si>
    <t>Marruecos</t>
  </si>
  <si>
    <t>Peru</t>
  </si>
  <si>
    <t>Colombia</t>
  </si>
  <si>
    <t>Italia</t>
  </si>
  <si>
    <t>% Parada:</t>
  </si>
  <si>
    <t>Tasa Paro:</t>
  </si>
  <si>
    <t>% Cuenta ajena :</t>
  </si>
  <si>
    <t>% Inactiva:</t>
  </si>
  <si>
    <t>Contrato indefinido:</t>
  </si>
  <si>
    <t>Otra situación:</t>
  </si>
  <si>
    <t>% Ocupada:</t>
  </si>
  <si>
    <t>Tasa ocupación:</t>
  </si>
  <si>
    <t>Se ocupa del hogar:</t>
  </si>
  <si>
    <t>% Pob.&gt;= 16:</t>
  </si>
  <si>
    <t>Tasa actividad:</t>
  </si>
  <si>
    <t>% Pob. Total:</t>
  </si>
  <si>
    <t>Población &gt;=16 años:</t>
  </si>
  <si>
    <t>3.1.1. Perdieron su empleo hace menos de 1 año</t>
  </si>
  <si>
    <t>3.1. Tiempo buscando empleo</t>
  </si>
  <si>
    <t>3.1.2. Perdieron su empleo hace más de 1 año</t>
  </si>
  <si>
    <t>3.1.4. Buscan primer empleo</t>
  </si>
  <si>
    <t>3.1.5. Han trabajado antes</t>
  </si>
  <si>
    <t>Educacion secundaria</t>
  </si>
  <si>
    <t>1.4. Estudios en curso (%)</t>
  </si>
  <si>
    <t>- Todas las personas activas son ocupadas</t>
  </si>
  <si>
    <t>- Todas las personas activas son paradas</t>
  </si>
  <si>
    <t>Transporte de mercancias por carretera y servicios de mudanza</t>
  </si>
  <si>
    <t>Reino Unido</t>
  </si>
  <si>
    <t>3.5. Estudios en curso (%)</t>
  </si>
  <si>
    <t>% Mujeres:</t>
  </si>
  <si>
    <t>% &lt; 25 años:</t>
  </si>
  <si>
    <t>% Extran.:</t>
  </si>
  <si>
    <t>Población Ocupada:</t>
  </si>
  <si>
    <t>Población Parada:</t>
  </si>
  <si>
    <t>- Al menos la mitad de los activos son parados</t>
  </si>
  <si>
    <t>1. Población de 16 y más años</t>
  </si>
  <si>
    <t xml:space="preserve">  - Población activa</t>
  </si>
  <si>
    <t xml:space="preserve">  - Población ocupada</t>
  </si>
  <si>
    <t xml:space="preserve">  - Población parada</t>
  </si>
  <si>
    <t xml:space="preserve">  - Población inactiva</t>
  </si>
  <si>
    <t xml:space="preserve"> - Tasa de actividad</t>
  </si>
  <si>
    <t xml:space="preserve">  - Tasa de paro</t>
  </si>
  <si>
    <t xml:space="preserve"> -  Tasa de actividad (16 a 64 años)</t>
  </si>
  <si>
    <t xml:space="preserve">  - Tasa de paro (16 a 64 años)</t>
  </si>
  <si>
    <t xml:space="preserve">  - Tasa de empleo (16 a 64 años)</t>
  </si>
  <si>
    <t xml:space="preserve"> - Mujeres</t>
  </si>
  <si>
    <t xml:space="preserve"> - Hombres</t>
  </si>
  <si>
    <t>- Educacion primaria o inferior</t>
  </si>
  <si>
    <t>- 1º etapa secundaria</t>
  </si>
  <si>
    <t>- 1ª etapa secundaria</t>
  </si>
  <si>
    <t>- 2ª etapa secundaria</t>
  </si>
  <si>
    <t>- Educacion superior</t>
  </si>
  <si>
    <t xml:space="preserve"> - % población cursando estudios reglados</t>
  </si>
  <si>
    <t xml:space="preserve"> - % población cursando estudios no reglados</t>
  </si>
  <si>
    <t>2. Población ocupada</t>
  </si>
  <si>
    <r>
      <t>2.1.3. Población en otras situaciones</t>
    </r>
    <r>
      <rPr>
        <vertAlign val="superscript"/>
        <sz val="10"/>
        <rFont val="Arial"/>
        <family val="2"/>
      </rPr>
      <t>(*)</t>
    </r>
  </si>
  <si>
    <t>(*) Incluye ayudas familiares y miembros de cooperativas</t>
  </si>
  <si>
    <t>- Con contrato temporal</t>
  </si>
  <si>
    <t>2.2. Duración de la jornada</t>
  </si>
  <si>
    <t>2.2.1. Población ocupada a tiempo completo</t>
  </si>
  <si>
    <t>2.2.2. Población ocupada a tiempo parcial</t>
  </si>
  <si>
    <t>2.4. Asalariada que ha realizado horas extraordinarias (%)</t>
  </si>
  <si>
    <t>(*) Sobre población ocupada que ha trabajado</t>
  </si>
  <si>
    <r>
      <t>2.3. Número medio de horas efectivas semanales</t>
    </r>
    <r>
      <rPr>
        <vertAlign val="superscript"/>
        <sz val="10"/>
        <rFont val="Arial"/>
        <family val="2"/>
      </rPr>
      <t>(*)</t>
    </r>
  </si>
  <si>
    <r>
      <t>2.6. Asalariada teletrabajando (%)</t>
    </r>
    <r>
      <rPr>
        <vertAlign val="superscript"/>
        <sz val="10"/>
        <rFont val="Arial"/>
        <family val="2"/>
      </rPr>
      <t>(*)</t>
    </r>
  </si>
  <si>
    <r>
      <t>2.5. Asalariada en situación de Subempleo (%)</t>
    </r>
    <r>
      <rPr>
        <vertAlign val="superscript"/>
        <sz val="10"/>
        <rFont val="Arial"/>
        <family val="2"/>
      </rPr>
      <t>(*)</t>
    </r>
  </si>
  <si>
    <t>(*) Población ocupada subempleada por insuficiencia de horas</t>
  </si>
  <si>
    <t>(*) Población ocupada que ha trabajado en su domicilio particular más de la mitad de los días trabajados</t>
  </si>
  <si>
    <t>2.7. Sector económico</t>
  </si>
  <si>
    <t>2.9. Nivel de Formación</t>
  </si>
  <si>
    <t>- 2º etapa secundaria</t>
  </si>
  <si>
    <t>2.10. Estudios en curso (%)</t>
  </si>
  <si>
    <t>- % población cursando estudios reglados</t>
  </si>
  <si>
    <t>- % población cursando estudios no reglados</t>
  </si>
  <si>
    <r>
      <t>2.6. Teletrabajo (%)</t>
    </r>
    <r>
      <rPr>
        <vertAlign val="superscript"/>
        <sz val="10"/>
        <rFont val="Arial"/>
        <family val="2"/>
      </rPr>
      <t>(*)</t>
    </r>
  </si>
  <si>
    <t>- MUJERES (% 10 ramas)</t>
  </si>
  <si>
    <t>- HOMBRES (% 10 ramas)</t>
  </si>
  <si>
    <t>3. Población parada</t>
  </si>
  <si>
    <t>2.1.4. Tipo de contrato</t>
  </si>
  <si>
    <t xml:space="preserve"> 2.1.5. Tasa de salarización</t>
  </si>
  <si>
    <t>(*) Solo se clasifican por sector económico los parados que han dejado su último empleo hace 12 meses o menos.</t>
  </si>
  <si>
    <r>
      <t>3.2. Sector económico (último empleo)</t>
    </r>
    <r>
      <rPr>
        <vertAlign val="superscript"/>
        <sz val="10"/>
        <rFont val="Arial"/>
        <family val="2"/>
      </rPr>
      <t>(*)</t>
    </r>
  </si>
  <si>
    <t>3.3. Grupos de edad</t>
  </si>
  <si>
    <t>10.</t>
  </si>
  <si>
    <t>7.</t>
  </si>
  <si>
    <t>8.</t>
  </si>
  <si>
    <t>6.</t>
  </si>
  <si>
    <t>9.</t>
  </si>
  <si>
    <t>(*) Incluye a las personas de doble nacionalidad</t>
  </si>
  <si>
    <r>
      <t>- Española</t>
    </r>
    <r>
      <rPr>
        <vertAlign val="superscript"/>
        <sz val="10"/>
        <rFont val="Arial"/>
        <family val="2"/>
      </rPr>
      <t>(*)</t>
    </r>
  </si>
  <si>
    <t>- Extranjera</t>
  </si>
  <si>
    <t>7. Tasas de actividad y paro por sexo. Series históricas</t>
  </si>
  <si>
    <t xml:space="preserve">- UE-27 </t>
  </si>
  <si>
    <t>- Resto de Europa</t>
  </si>
  <si>
    <t>- Améria Latina</t>
  </si>
  <si>
    <t>- Resto del mundo y apátridas</t>
  </si>
  <si>
    <r>
      <t>Española</t>
    </r>
    <r>
      <rPr>
        <vertAlign val="superscript"/>
        <sz val="10"/>
        <rFont val="Arial"/>
        <family val="2"/>
      </rPr>
      <t>(*)</t>
    </r>
  </si>
  <si>
    <t xml:space="preserve">- MUJERES </t>
  </si>
  <si>
    <t>- HOMBRES</t>
  </si>
  <si>
    <t>1. Población de 16 y más años por sexo</t>
  </si>
  <si>
    <t>2. Población ocupada por sexo</t>
  </si>
  <si>
    <t>3. Población parada por sexo</t>
  </si>
  <si>
    <t>Sinopsis</t>
  </si>
  <si>
    <t>2.11. Ránking 10 ramas de actividad con mayor población ocupada</t>
  </si>
  <si>
    <t>4. Tasa de paro en los hogares por parentesco con la persona de referencia</t>
  </si>
  <si>
    <t>4. Total</t>
  </si>
  <si>
    <t>4.1. Persona de referencia</t>
  </si>
  <si>
    <t>4.1.1. Cónyuge o pareja</t>
  </si>
  <si>
    <t>4.1.2. Hija/o</t>
  </si>
  <si>
    <t>4.1.3. Otras personas emparentadas</t>
  </si>
  <si>
    <t>4.1.4. Personas no emparentadas</t>
  </si>
  <si>
    <t>4.2. Número hogares (miles)</t>
  </si>
  <si>
    <t>4.2.1. Hogares con al menos una persona activa</t>
  </si>
  <si>
    <t>4.2.2. Hogares en los que no hay ninguna persona activa (%)</t>
  </si>
  <si>
    <t>5. Relación con la actividad</t>
  </si>
  <si>
    <t>5.1. Población de 16 y más años</t>
  </si>
  <si>
    <t>5.1.1. Mujeres</t>
  </si>
  <si>
    <t>5.1.2. Hombres</t>
  </si>
  <si>
    <t>5.2.1. Mujeres</t>
  </si>
  <si>
    <t>5.2. Población activa</t>
  </si>
  <si>
    <t>5.2.2. Hombres</t>
  </si>
  <si>
    <t>5.3. Población ocupada</t>
  </si>
  <si>
    <t>5.3.1. Mujeres</t>
  </si>
  <si>
    <t>5.3.2. Hombres</t>
  </si>
  <si>
    <t>5.5. Tasa de actividad</t>
  </si>
  <si>
    <t>5.6. Tasa de paro</t>
  </si>
  <si>
    <t>5.7. Población  inactiva</t>
  </si>
  <si>
    <t>5.4. Población parada</t>
  </si>
  <si>
    <r>
      <t>5.4.1. Española</t>
    </r>
    <r>
      <rPr>
        <vertAlign val="superscript"/>
        <sz val="10"/>
        <rFont val="Arial"/>
        <family val="2"/>
      </rPr>
      <t>(*)</t>
    </r>
  </si>
  <si>
    <t>5.4.2. Extranjera</t>
  </si>
  <si>
    <r>
      <t>5.7.1. Española</t>
    </r>
    <r>
      <rPr>
        <vertAlign val="superscript"/>
        <sz val="10"/>
        <rFont val="Arial"/>
        <family val="2"/>
      </rPr>
      <t>(*)</t>
    </r>
  </si>
  <si>
    <t>3.6. Ránking 5 ramas de actividad con mayor población parada que ha trabajado antes</t>
  </si>
  <si>
    <t>5. Población por relación con la actividad y zonas de nacionalidad</t>
  </si>
  <si>
    <t>6. Población ocupada, parada, tasas de actividad y de paro por sexo. Comunidades Autónomas</t>
  </si>
  <si>
    <t>5.8. Ránking 5 países. Población de nacionalidad extranjera de 16 y más años</t>
  </si>
  <si>
    <t>Por cuenta propia:</t>
  </si>
  <si>
    <t>Por cuenta ajena:</t>
  </si>
  <si>
    <t>Fuente: Instituto Nacional de Estadística</t>
  </si>
  <si>
    <t>Nota: Los datos inferiores a 5 deben ser tomados con precaución, pues están afectados por fuertes errores de muestreo</t>
  </si>
  <si>
    <t>2T 2021</t>
  </si>
  <si>
    <t>3T 2021</t>
  </si>
  <si>
    <t>4T 2021</t>
  </si>
  <si>
    <t>1T 2022</t>
  </si>
  <si>
    <t>3T 2022</t>
  </si>
  <si>
    <t>2T 2022</t>
  </si>
  <si>
    <t>4T 2022</t>
  </si>
  <si>
    <t>Otros servicios personales</t>
  </si>
  <si>
    <t>China, Incluyendo Hong-Kong Y Macao</t>
  </si>
  <si>
    <t>1T 2023</t>
  </si>
  <si>
    <t>Mantenimiento y reparacion de vehiculos de motor</t>
  </si>
  <si>
    <t>Actividades anexas al transporte</t>
  </si>
  <si>
    <t>2T 2023</t>
  </si>
  <si>
    <t>Encuesta de Población Activa. Tercer Trimestre de 2023</t>
  </si>
  <si>
    <t>3T 2023</t>
  </si>
  <si>
    <t>Tercer Trimestre</t>
  </si>
  <si>
    <t>Hoteles y alojamientos similares</t>
  </si>
  <si>
    <t>-</t>
  </si>
  <si>
    <r>
      <rPr>
        <b/>
        <sz val="9"/>
        <color theme="1"/>
        <rFont val="Arial"/>
        <family val="2"/>
      </rPr>
      <t>AVISO</t>
    </r>
    <r>
      <rPr>
        <sz val="9"/>
        <color theme="1"/>
        <rFont val="Arial"/>
        <family val="2"/>
      </rPr>
      <t>: Datos calculados con la nueva base de población que incorpora la información actualizada de los Censos de Población y Viviendas de 2021. Las series elaboradas con esta nueva base poblacional se inician en el primer trimestre de 2021.</t>
    </r>
  </si>
  <si>
    <t>Asistencia en establecimientos residenciales para personas mayores y con discapacidad fisica</t>
  </si>
  <si>
    <t>Sinopsis de la Encuesta de Población Activa. Tercer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</si>
</sst>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-* #,##0.00_-;\-* #,##0.00_-;_-* &quot;-&quot;??_-;_-@_-"/>
    <numFmt numFmtId="164" formatCode="0.0"/>
    <numFmt numFmtId="165" formatCode="#,##0.0"/>
    <numFmt numFmtId="166" formatCode="0.0%"/>
    <numFmt numFmtId="167" formatCode="_-* #,##0.0_-;\-* #,##0.0_-;_-* &quot;-&quot;??_-;_-@_-"/>
    <numFmt numFmtId="168" formatCode="_-* #,##0.0\ _€_-;\-* #,##0.0\ _€_-;_-* &quot;-&quot;?\ _€_-;_-@_-"/>
    <numFmt numFmtId="170" formatCode="_-* #,##0_-;\-* #,##0_-;_-* &quot;-&quot;??_-;_-@_-"/>
  </numFmts>
  <fonts count="4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8.5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8"/>
      <name val="Arial"/>
      <family val="2"/>
    </font>
    <font>
      <sz val="7.5"/>
      <name val="Arial"/>
      <family val="2"/>
    </font>
    <font>
      <sz val="7"/>
      <name val="Arial"/>
      <family val="2"/>
    </font>
    <font>
      <b/>
      <sz val="14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9"/>
      <color theme="1"/>
      <name val="Calibri"/>
      <family val="2"/>
      <scheme val="minor"/>
    </font>
    <font>
      <b/>
      <i/>
      <u/>
      <sz val="12"/>
      <color theme="1"/>
      <name val="Calibri"/>
      <family val="2"/>
      <scheme val="minor"/>
    </font>
    <font>
      <sz val="9"/>
      <color theme="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b/>
      <sz val="10"/>
      <color theme="4" tint="-0.249977111117893"/>
      <name val="Arial"/>
      <family val="2"/>
    </font>
    <font>
      <sz val="10"/>
      <color rgb="FFFF0000"/>
      <name val="Arial"/>
      <family val="2"/>
    </font>
    <font>
      <b/>
      <sz val="14"/>
      <color theme="1"/>
      <name val="Arial"/>
      <family val="2"/>
    </font>
    <font>
      <b/>
      <sz val="11"/>
      <color theme="2" tint="-0.749992370372631"/>
      <name val="Arial"/>
      <family val="2"/>
    </font>
    <font>
      <sz val="11"/>
      <color theme="2" tint="-0.749992370372631"/>
      <name val="Arial"/>
      <family val="2"/>
    </font>
    <font>
      <b/>
      <sz val="10"/>
      <color rgb="FFFF0000"/>
      <name val="Arial"/>
      <family val="2"/>
    </font>
    <font>
      <sz val="10"/>
      <color theme="8" tint="0.59999389629810485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FF0000"/>
      <name val="Arial"/>
      <family val="2"/>
    </font>
    <font>
      <sz val="10"/>
      <name val="Calibri"/>
      <family val="2"/>
      <scheme val="minor"/>
    </font>
    <font>
      <sz val="9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vertAlign val="superscript"/>
      <sz val="10"/>
      <name val="Arial"/>
      <family val="2"/>
    </font>
    <font>
      <sz val="7"/>
      <color theme="1"/>
      <name val="Arial"/>
      <family val="2"/>
    </font>
    <font>
      <u/>
      <sz val="11"/>
      <color theme="10"/>
      <name val="Arial"/>
      <family val="2"/>
    </font>
    <font>
      <sz val="7"/>
      <color rgb="FF333333"/>
      <name val="Arial"/>
      <family val="2"/>
    </font>
    <font>
      <b/>
      <sz val="11"/>
      <color rgb="FFFF0000"/>
      <name val="Arial"/>
      <family val="2"/>
    </font>
    <font>
      <b/>
      <sz val="12"/>
      <color theme="1"/>
      <name val="Arial"/>
      <family val="2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color theme="4" tint="-0.249977111117893"/>
      <name val="Calibri"/>
      <family val="2"/>
      <scheme val="minor"/>
    </font>
    <font>
      <sz val="8"/>
      <color theme="4" tint="-0.249977111117893"/>
      <name val="Calibri"/>
      <family val="2"/>
      <scheme val="minor"/>
    </font>
    <font>
      <sz val="8"/>
      <color rgb="FFFF0000"/>
      <name val="Calibri"/>
      <family val="2"/>
      <scheme val="minor"/>
    </font>
    <font>
      <i/>
      <sz val="8"/>
      <color theme="1"/>
      <name val="Arial"/>
      <family val="2"/>
    </font>
    <font>
      <b/>
      <sz val="9"/>
      <color theme="1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D8C0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0.79998168889431442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53">
    <xf numFmtId="0" fontId="0" fillId="0" borderId="0"/>
    <xf numFmtId="0" fontId="5" fillId="0" borderId="0"/>
    <xf numFmtId="0" fontId="5" fillId="0" borderId="0"/>
    <xf numFmtId="0" fontId="5" fillId="0" borderId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5" fillId="0" borderId="0"/>
    <xf numFmtId="0" fontId="11" fillId="0" borderId="0"/>
    <xf numFmtId="0" fontId="2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</cellStyleXfs>
  <cellXfs count="397">
    <xf numFmtId="0" fontId="0" fillId="0" borderId="0" xfId="0"/>
    <xf numFmtId="0" fontId="5" fillId="0" borderId="0" xfId="0" applyFont="1" applyBorder="1" applyAlignment="1" applyProtection="1">
      <alignment vertical="center"/>
      <protection locked="0"/>
    </xf>
    <xf numFmtId="2" fontId="5" fillId="0" borderId="0" xfId="0" applyNumberFormat="1" applyFont="1"/>
    <xf numFmtId="164" fontId="5" fillId="0" borderId="0" xfId="0" applyNumberFormat="1" applyFont="1"/>
    <xf numFmtId="0" fontId="4" fillId="0" borderId="0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8" fillId="0" borderId="0" xfId="0" quotePrefix="1" applyFont="1" applyAlignment="1">
      <alignment horizontal="left"/>
    </xf>
    <xf numFmtId="164" fontId="7" fillId="0" borderId="0" xfId="0" applyNumberFormat="1" applyFont="1" applyBorder="1" applyAlignment="1">
      <alignment horizontal="right" vertical="center"/>
    </xf>
    <xf numFmtId="2" fontId="7" fillId="0" borderId="0" xfId="0" applyNumberFormat="1" applyFont="1" applyBorder="1" applyAlignment="1">
      <alignment horizontal="right" vertical="center"/>
    </xf>
    <xf numFmtId="49" fontId="0" fillId="0" borderId="0" xfId="0" applyNumberFormat="1"/>
    <xf numFmtId="0" fontId="0" fillId="0" borderId="0" xfId="0"/>
    <xf numFmtId="0" fontId="0" fillId="0" borderId="0" xfId="0" applyAlignment="1"/>
    <xf numFmtId="0" fontId="0" fillId="0" borderId="0" xfId="0"/>
    <xf numFmtId="0" fontId="4" fillId="0" borderId="0" xfId="0" applyFont="1" applyBorder="1" applyAlignment="1">
      <alignment horizontal="left"/>
    </xf>
    <xf numFmtId="0" fontId="13" fillId="0" borderId="0" xfId="0" applyFont="1"/>
    <xf numFmtId="0" fontId="13" fillId="0" borderId="0" xfId="0" applyFont="1" applyBorder="1"/>
    <xf numFmtId="0" fontId="13" fillId="0" borderId="0" xfId="0" applyFont="1" applyBorder="1" applyAlignment="1">
      <alignment horizontal="right"/>
    </xf>
    <xf numFmtId="0" fontId="13" fillId="0" borderId="0" xfId="0" applyFont="1" applyBorder="1" applyAlignment="1"/>
    <xf numFmtId="0" fontId="4" fillId="0" borderId="0" xfId="0" applyFont="1"/>
    <xf numFmtId="0" fontId="15" fillId="0" borderId="0" xfId="0" applyFont="1"/>
    <xf numFmtId="0" fontId="11" fillId="0" borderId="0" xfId="0" applyFont="1"/>
    <xf numFmtId="0" fontId="16" fillId="0" borderId="0" xfId="0" applyFont="1"/>
    <xf numFmtId="0" fontId="5" fillId="0" borderId="0" xfId="0" applyFont="1" applyBorder="1" applyAlignment="1">
      <alignment vertical="center"/>
    </xf>
    <xf numFmtId="164" fontId="9" fillId="0" borderId="0" xfId="0" applyNumberFormat="1" applyFont="1" applyBorder="1" applyAlignment="1">
      <alignment vertical="center"/>
    </xf>
    <xf numFmtId="2" fontId="9" fillId="0" borderId="0" xfId="0" applyNumberFormat="1" applyFont="1" applyBorder="1" applyAlignment="1">
      <alignment vertical="center"/>
    </xf>
    <xf numFmtId="164" fontId="5" fillId="9" borderId="11" xfId="0" applyNumberFormat="1" applyFont="1" applyFill="1" applyBorder="1" applyAlignment="1">
      <alignment horizontal="left" vertical="center"/>
    </xf>
    <xf numFmtId="2" fontId="5" fillId="9" borderId="11" xfId="0" applyNumberFormat="1" applyFont="1" applyFill="1" applyBorder="1" applyAlignment="1">
      <alignment horizontal="left" vertical="center" wrapText="1"/>
    </xf>
    <xf numFmtId="0" fontId="5" fillId="9" borderId="0" xfId="0" applyFont="1" applyFill="1" applyBorder="1"/>
    <xf numFmtId="49" fontId="5" fillId="9" borderId="0" xfId="0" applyNumberFormat="1" applyFont="1" applyFill="1" applyBorder="1"/>
    <xf numFmtId="0" fontId="5" fillId="9" borderId="0" xfId="0" applyFont="1" applyFill="1" applyBorder="1" applyAlignment="1">
      <alignment vertical="center"/>
    </xf>
    <xf numFmtId="0" fontId="8" fillId="0" borderId="1" xfId="0" quotePrefix="1" applyFont="1" applyBorder="1" applyAlignment="1">
      <alignment horizontal="left"/>
    </xf>
    <xf numFmtId="164" fontId="7" fillId="0" borderId="1" xfId="0" applyNumberFormat="1" applyFont="1" applyBorder="1" applyAlignment="1">
      <alignment horizontal="right" vertical="center"/>
    </xf>
    <xf numFmtId="2" fontId="7" fillId="0" borderId="1" xfId="0" applyNumberFormat="1" applyFont="1" applyBorder="1" applyAlignment="1">
      <alignment horizontal="right" vertical="center"/>
    </xf>
    <xf numFmtId="0" fontId="11" fillId="0" borderId="1" xfId="0" applyFont="1" applyBorder="1"/>
    <xf numFmtId="0" fontId="16" fillId="10" borderId="0" xfId="0" applyFont="1" applyFill="1"/>
    <xf numFmtId="0" fontId="16" fillId="9" borderId="0" xfId="0" applyFont="1" applyFill="1"/>
    <xf numFmtId="0" fontId="11" fillId="0" borderId="0" xfId="0" applyFont="1" applyFill="1"/>
    <xf numFmtId="164" fontId="5" fillId="0" borderId="17" xfId="0" applyNumberFormat="1" applyFont="1" applyFill="1" applyBorder="1" applyAlignment="1">
      <alignment horizontal="left" vertical="center"/>
    </xf>
    <xf numFmtId="2" fontId="5" fillId="0" borderId="17" xfId="0" applyNumberFormat="1" applyFont="1" applyFill="1" applyBorder="1" applyAlignment="1">
      <alignment horizontal="left" vertical="center" wrapText="1"/>
    </xf>
    <xf numFmtId="164" fontId="5" fillId="0" borderId="0" xfId="0" applyNumberFormat="1" applyFont="1" applyFill="1" applyBorder="1" applyAlignment="1">
      <alignment horizontal="left" vertical="center"/>
    </xf>
    <xf numFmtId="2" fontId="5" fillId="0" borderId="0" xfId="0" applyNumberFormat="1" applyFont="1" applyFill="1" applyBorder="1" applyAlignment="1">
      <alignment horizontal="left" vertical="center" wrapText="1"/>
    </xf>
    <xf numFmtId="165" fontId="5" fillId="9" borderId="0" xfId="2" applyNumberFormat="1" applyFont="1" applyFill="1" applyBorder="1"/>
    <xf numFmtId="0" fontId="5" fillId="0" borderId="17" xfId="0" applyFont="1" applyFill="1" applyBorder="1" applyAlignment="1">
      <alignment horizontal="center" vertical="center"/>
    </xf>
    <xf numFmtId="4" fontId="5" fillId="0" borderId="0" xfId="2" applyNumberFormat="1" applyFont="1" applyFill="1" applyBorder="1"/>
    <xf numFmtId="2" fontId="7" fillId="0" borderId="0" xfId="0" applyNumberFormat="1" applyFont="1" applyFill="1" applyBorder="1" applyAlignment="1">
      <alignment horizontal="right" vertical="center"/>
    </xf>
    <xf numFmtId="0" fontId="11" fillId="0" borderId="0" xfId="0" applyFont="1" applyFill="1" applyBorder="1"/>
    <xf numFmtId="164" fontId="5" fillId="0" borderId="0" xfId="0" applyNumberFormat="1" applyFont="1" applyFill="1" applyBorder="1" applyAlignment="1">
      <alignment vertical="center"/>
    </xf>
    <xf numFmtId="2" fontId="5" fillId="0" borderId="18" xfId="0" applyNumberFormat="1" applyFont="1" applyFill="1" applyBorder="1" applyAlignment="1">
      <alignment horizontal="left" vertical="center" wrapText="1"/>
    </xf>
    <xf numFmtId="49" fontId="16" fillId="0" borderId="0" xfId="0" applyNumberFormat="1" applyFont="1"/>
    <xf numFmtId="165" fontId="5" fillId="0" borderId="0" xfId="1" applyNumberFormat="1" applyFont="1"/>
    <xf numFmtId="0" fontId="16" fillId="0" borderId="0" xfId="0" applyFont="1" applyBorder="1"/>
    <xf numFmtId="0" fontId="5" fillId="0" borderId="0" xfId="0" applyFont="1" applyBorder="1" applyAlignment="1">
      <alignment horizontal="left" vertical="center" indent="1"/>
    </xf>
    <xf numFmtId="4" fontId="5" fillId="0" borderId="0" xfId="1" applyNumberFormat="1" applyFont="1" applyBorder="1"/>
    <xf numFmtId="2" fontId="5" fillId="0" borderId="0" xfId="1" applyNumberFormat="1" applyFont="1" applyBorder="1"/>
    <xf numFmtId="164" fontId="5" fillId="0" borderId="0" xfId="0" applyNumberFormat="1" applyFont="1" applyAlignment="1">
      <alignment horizontal="right"/>
    </xf>
    <xf numFmtId="2" fontId="5" fillId="0" borderId="0" xfId="0" applyNumberFormat="1" applyFont="1" applyAlignment="1">
      <alignment horizontal="right"/>
    </xf>
    <xf numFmtId="49" fontId="16" fillId="0" borderId="0" xfId="0" applyNumberFormat="1" applyFont="1" applyAlignment="1"/>
    <xf numFmtId="49" fontId="17" fillId="0" borderId="0" xfId="0" applyNumberFormat="1" applyFont="1" applyBorder="1" applyAlignment="1" applyProtection="1">
      <protection locked="0"/>
    </xf>
    <xf numFmtId="49" fontId="4" fillId="0" borderId="0" xfId="0" applyNumberFormat="1" applyFont="1" applyBorder="1" applyAlignment="1" applyProtection="1">
      <protection locked="0"/>
    </xf>
    <xf numFmtId="0" fontId="16" fillId="0" borderId="0" xfId="0" applyFont="1" applyAlignment="1"/>
    <xf numFmtId="49" fontId="5" fillId="0" borderId="0" xfId="0" applyNumberFormat="1" applyFont="1" applyAlignment="1"/>
    <xf numFmtId="0" fontId="19" fillId="0" borderId="0" xfId="0" applyFont="1"/>
    <xf numFmtId="0" fontId="17" fillId="0" borderId="0" xfId="0" applyFont="1"/>
    <xf numFmtId="0" fontId="16" fillId="9" borderId="11" xfId="0" applyFont="1" applyFill="1" applyBorder="1" applyAlignment="1">
      <alignment horizontal="left"/>
    </xf>
    <xf numFmtId="0" fontId="17" fillId="9" borderId="15" xfId="0" applyFont="1" applyFill="1" applyBorder="1" applyAlignment="1"/>
    <xf numFmtId="0" fontId="17" fillId="9" borderId="18" xfId="0" applyFont="1" applyFill="1" applyBorder="1" applyAlignment="1"/>
    <xf numFmtId="0" fontId="17" fillId="9" borderId="16" xfId="0" applyFont="1" applyFill="1" applyBorder="1" applyAlignment="1"/>
    <xf numFmtId="0" fontId="17" fillId="11" borderId="0" xfId="0" applyFont="1" applyFill="1" applyBorder="1" applyAlignment="1"/>
    <xf numFmtId="0" fontId="16" fillId="11" borderId="0" xfId="0" applyFont="1" applyFill="1" applyBorder="1" applyAlignment="1">
      <alignment horizontal="left"/>
    </xf>
    <xf numFmtId="0" fontId="16" fillId="11" borderId="0" xfId="0" applyFont="1" applyFill="1"/>
    <xf numFmtId="0" fontId="16" fillId="0" borderId="1" xfId="0" applyFont="1" applyBorder="1"/>
    <xf numFmtId="0" fontId="16" fillId="0" borderId="0" xfId="0" applyFont="1" applyFill="1"/>
    <xf numFmtId="0" fontId="16" fillId="0" borderId="0" xfId="0" applyFont="1" applyFill="1" applyAlignment="1">
      <alignment horizontal="left"/>
    </xf>
    <xf numFmtId="0" fontId="16" fillId="0" borderId="0" xfId="0" applyFont="1" applyFill="1" applyBorder="1"/>
    <xf numFmtId="0" fontId="8" fillId="0" borderId="0" xfId="0" quotePrefix="1" applyFont="1" applyAlignment="1">
      <alignment horizontal="left" vertical="top"/>
    </xf>
    <xf numFmtId="164" fontId="5" fillId="9" borderId="11" xfId="0" applyNumberFormat="1" applyFont="1" applyFill="1" applyBorder="1" applyAlignment="1" applyProtection="1">
      <alignment horizontal="left"/>
      <protection locked="0"/>
    </xf>
    <xf numFmtId="2" fontId="5" fillId="9" borderId="11" xfId="0" applyNumberFormat="1" applyFont="1" applyFill="1" applyBorder="1" applyAlignment="1" applyProtection="1">
      <alignment horizontal="left"/>
      <protection locked="0"/>
    </xf>
    <xf numFmtId="49" fontId="5" fillId="0" borderId="0" xfId="0" applyNumberFormat="1" applyFont="1" applyFill="1" applyBorder="1" applyAlignment="1" applyProtection="1">
      <alignment horizontal="left"/>
      <protection locked="0"/>
    </xf>
    <xf numFmtId="164" fontId="5" fillId="0" borderId="0" xfId="0" applyNumberFormat="1" applyFont="1" applyFill="1" applyBorder="1" applyAlignment="1" applyProtection="1">
      <alignment horizontal="left" vertical="center" wrapText="1"/>
      <protection locked="0"/>
    </xf>
    <xf numFmtId="164" fontId="5" fillId="0" borderId="0" xfId="0" applyNumberFormat="1" applyFont="1" applyFill="1" applyBorder="1" applyAlignment="1" applyProtection="1">
      <alignment horizontal="left"/>
      <protection locked="0"/>
    </xf>
    <xf numFmtId="2" fontId="5" fillId="0" borderId="0" xfId="0" applyNumberFormat="1" applyFont="1" applyFill="1" applyBorder="1" applyAlignment="1" applyProtection="1">
      <alignment horizontal="left"/>
      <protection locked="0"/>
    </xf>
    <xf numFmtId="165" fontId="5" fillId="0" borderId="0" xfId="1" applyNumberFormat="1" applyFont="1" applyFill="1"/>
    <xf numFmtId="49" fontId="5" fillId="9" borderId="0" xfId="0" applyNumberFormat="1" applyFont="1" applyFill="1" applyBorder="1" applyAlignment="1" applyProtection="1">
      <alignment vertical="center"/>
      <protection locked="0"/>
    </xf>
    <xf numFmtId="49" fontId="5" fillId="9" borderId="0" xfId="0" quotePrefix="1" applyNumberFormat="1" applyFont="1" applyFill="1" applyBorder="1" applyAlignment="1" applyProtection="1">
      <alignment vertical="center"/>
      <protection locked="0"/>
    </xf>
    <xf numFmtId="0" fontId="5" fillId="9" borderId="0" xfId="0" applyFont="1" applyFill="1" applyBorder="1" applyAlignment="1" applyProtection="1">
      <alignment vertical="center"/>
      <protection locked="0"/>
    </xf>
    <xf numFmtId="0" fontId="16" fillId="0" borderId="1" xfId="0" applyFont="1" applyBorder="1" applyAlignment="1"/>
    <xf numFmtId="2" fontId="5" fillId="0" borderId="1" xfId="1" applyNumberFormat="1" applyFont="1" applyBorder="1"/>
    <xf numFmtId="2" fontId="5" fillId="0" borderId="1" xfId="1" quotePrefix="1" applyNumberFormat="1" applyFont="1" applyBorder="1" applyAlignment="1">
      <alignment horizontal="right"/>
    </xf>
    <xf numFmtId="2" fontId="5" fillId="0" borderId="1" xfId="0" applyNumberFormat="1" applyFont="1" applyBorder="1" applyAlignment="1">
      <alignment horizontal="right"/>
    </xf>
    <xf numFmtId="4" fontId="5" fillId="9" borderId="0" xfId="1" applyNumberFormat="1" applyFont="1" applyFill="1" applyBorder="1"/>
    <xf numFmtId="0" fontId="20" fillId="0" borderId="0" xfId="0" applyFont="1" applyAlignment="1">
      <alignment vertical="center"/>
    </xf>
    <xf numFmtId="0" fontId="17" fillId="0" borderId="0" xfId="0" applyFont="1" applyBorder="1" applyAlignment="1">
      <alignment horizontal="left"/>
    </xf>
    <xf numFmtId="0" fontId="11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49" fontId="22" fillId="0" borderId="0" xfId="0" applyNumberFormat="1" applyFont="1" applyAlignment="1">
      <alignment vertical="center"/>
    </xf>
    <xf numFmtId="0" fontId="23" fillId="0" borderId="0" xfId="0" applyFont="1" applyBorder="1" applyAlignment="1" applyProtection="1">
      <alignment vertical="center"/>
      <protection locked="0"/>
    </xf>
    <xf numFmtId="0" fontId="25" fillId="0" borderId="0" xfId="9" applyAlignment="1">
      <alignment horizontal="right"/>
    </xf>
    <xf numFmtId="0" fontId="5" fillId="9" borderId="0" xfId="0" applyFont="1" applyFill="1" applyBorder="1" applyAlignment="1">
      <alignment horizontal="left" vertical="center" indent="1"/>
    </xf>
    <xf numFmtId="49" fontId="5" fillId="9" borderId="0" xfId="0" applyNumberFormat="1" applyFont="1" applyFill="1" applyBorder="1" applyAlignment="1">
      <alignment vertical="center"/>
    </xf>
    <xf numFmtId="49" fontId="5" fillId="9" borderId="0" xfId="0" applyNumberFormat="1" applyFont="1" applyFill="1" applyBorder="1" applyAlignment="1">
      <alignment vertical="center" wrapText="1"/>
    </xf>
    <xf numFmtId="165" fontId="5" fillId="9" borderId="0" xfId="1" applyNumberFormat="1" applyFont="1" applyFill="1" applyBorder="1"/>
    <xf numFmtId="0" fontId="5" fillId="9" borderId="0" xfId="0" quotePrefix="1" applyFont="1" applyFill="1" applyBorder="1" applyAlignment="1" applyProtection="1">
      <alignment vertical="center"/>
      <protection locked="0"/>
    </xf>
    <xf numFmtId="0" fontId="16" fillId="0" borderId="1" xfId="0" applyFont="1" applyFill="1" applyBorder="1"/>
    <xf numFmtId="164" fontId="5" fillId="0" borderId="0" xfId="0" applyNumberFormat="1" applyFont="1" applyBorder="1" applyProtection="1">
      <protection locked="0"/>
    </xf>
    <xf numFmtId="164" fontId="5" fillId="0" borderId="0" xfId="0" applyNumberFormat="1" applyFont="1" applyFill="1" applyBorder="1" applyProtection="1">
      <protection locked="0"/>
    </xf>
    <xf numFmtId="2" fontId="5" fillId="0" borderId="0" xfId="0" applyNumberFormat="1" applyFont="1" applyFill="1" applyBorder="1" applyProtection="1">
      <protection locked="0"/>
    </xf>
    <xf numFmtId="49" fontId="17" fillId="0" borderId="0" xfId="0" applyNumberFormat="1" applyFont="1" applyBorder="1" applyAlignment="1" applyProtection="1">
      <alignment vertical="center"/>
      <protection locked="0"/>
    </xf>
    <xf numFmtId="0" fontId="26" fillId="0" borderId="0" xfId="0" applyFont="1" applyBorder="1"/>
    <xf numFmtId="0" fontId="26" fillId="0" borderId="0" xfId="0" applyFont="1" applyBorder="1" applyAlignment="1"/>
    <xf numFmtId="0" fontId="0" fillId="11" borderId="0" xfId="0" applyFill="1"/>
    <xf numFmtId="0" fontId="5" fillId="11" borderId="0" xfId="0" applyFont="1" applyFill="1" applyBorder="1" applyAlignment="1">
      <alignment horizontal="left" vertical="center" indent="1"/>
    </xf>
    <xf numFmtId="0" fontId="26" fillId="11" borderId="0" xfId="0" applyFont="1" applyFill="1" applyBorder="1"/>
    <xf numFmtId="0" fontId="5" fillId="11" borderId="0" xfId="0" applyFont="1" applyFill="1" applyBorder="1" applyAlignment="1">
      <alignment vertical="center"/>
    </xf>
    <xf numFmtId="0" fontId="0" fillId="0" borderId="1" xfId="0" applyBorder="1"/>
    <xf numFmtId="0" fontId="2" fillId="0" borderId="0" xfId="0" applyFont="1" applyBorder="1" applyAlignment="1" applyProtection="1">
      <alignment vertical="center"/>
      <protection locked="0"/>
    </xf>
    <xf numFmtId="0" fontId="0" fillId="0" borderId="0" xfId="0" applyBorder="1"/>
    <xf numFmtId="0" fontId="4" fillId="0" borderId="0" xfId="0" applyFont="1" applyBorder="1"/>
    <xf numFmtId="2" fontId="5" fillId="0" borderId="0" xfId="3" applyNumberFormat="1" applyFont="1" applyBorder="1" applyAlignment="1">
      <alignment horizontal="right"/>
    </xf>
    <xf numFmtId="167" fontId="16" fillId="0" borderId="0" xfId="10" applyNumberFormat="1" applyFont="1"/>
    <xf numFmtId="167" fontId="19" fillId="0" borderId="0" xfId="10" applyNumberFormat="1" applyFont="1"/>
    <xf numFmtId="167" fontId="16" fillId="9" borderId="0" xfId="10" applyNumberFormat="1" applyFont="1" applyFill="1" applyBorder="1"/>
    <xf numFmtId="167" fontId="16" fillId="0" borderId="0" xfId="10" applyNumberFormat="1" applyFont="1" applyBorder="1"/>
    <xf numFmtId="167" fontId="5" fillId="9" borderId="0" xfId="10" applyNumberFormat="1" applyFont="1" applyFill="1" applyBorder="1"/>
    <xf numFmtId="167" fontId="5" fillId="10" borderId="0" xfId="10" applyNumberFormat="1" applyFont="1" applyFill="1" applyBorder="1"/>
    <xf numFmtId="167" fontId="16" fillId="0" borderId="1" xfId="10" applyNumberFormat="1" applyFont="1" applyBorder="1"/>
    <xf numFmtId="165" fontId="0" fillId="0" borderId="0" xfId="0" applyNumberFormat="1"/>
    <xf numFmtId="0" fontId="27" fillId="0" borderId="0" xfId="0" applyFont="1" applyAlignment="1">
      <alignment vertical="center"/>
    </xf>
    <xf numFmtId="0" fontId="28" fillId="0" borderId="0" xfId="0" applyFont="1" applyBorder="1"/>
    <xf numFmtId="1" fontId="16" fillId="0" borderId="0" xfId="0" applyNumberFormat="1" applyFont="1"/>
    <xf numFmtId="0" fontId="3" fillId="0" borderId="0" xfId="8" applyFont="1" applyAlignment="1"/>
    <xf numFmtId="168" fontId="13" fillId="0" borderId="0" xfId="0" applyNumberFormat="1" applyFont="1"/>
    <xf numFmtId="164" fontId="16" fillId="9" borderId="0" xfId="0" applyNumberFormat="1" applyFont="1" applyFill="1"/>
    <xf numFmtId="166" fontId="16" fillId="0" borderId="0" xfId="0" applyNumberFormat="1" applyFont="1"/>
    <xf numFmtId="165" fontId="16" fillId="0" borderId="0" xfId="0" applyNumberFormat="1" applyFont="1" applyBorder="1"/>
    <xf numFmtId="0" fontId="0" fillId="0" borderId="0" xfId="0"/>
    <xf numFmtId="164" fontId="5" fillId="10" borderId="0" xfId="1" applyNumberFormat="1" applyFont="1" applyFill="1" applyBorder="1"/>
    <xf numFmtId="0" fontId="12" fillId="0" borderId="0" xfId="0" applyFont="1" applyAlignment="1">
      <alignment horizontal="left" vertical="top"/>
    </xf>
    <xf numFmtId="10" fontId="16" fillId="0" borderId="0" xfId="0" applyNumberFormat="1" applyFont="1"/>
    <xf numFmtId="164" fontId="5" fillId="0" borderId="1" xfId="1" quotePrefix="1" applyNumberFormat="1" applyFont="1" applyBorder="1" applyAlignment="1">
      <alignment horizontal="right"/>
    </xf>
    <xf numFmtId="164" fontId="16" fillId="0" borderId="0" xfId="0" applyNumberFormat="1" applyFont="1"/>
    <xf numFmtId="164" fontId="16" fillId="9" borderId="0" xfId="10" applyNumberFormat="1" applyFont="1" applyFill="1" applyBorder="1"/>
    <xf numFmtId="165" fontId="16" fillId="0" borderId="0" xfId="0" applyNumberFormat="1" applyFont="1" applyBorder="1" applyAlignment="1">
      <alignment horizontal="right"/>
    </xf>
    <xf numFmtId="164" fontId="16" fillId="0" borderId="0" xfId="0" applyNumberFormat="1" applyFont="1" applyFill="1"/>
    <xf numFmtId="165" fontId="5" fillId="0" borderId="0" xfId="2" applyNumberFormat="1" applyFont="1" applyFill="1" applyBorder="1"/>
    <xf numFmtId="0" fontId="0" fillId="0" borderId="0" xfId="0" applyFill="1" applyBorder="1"/>
    <xf numFmtId="164" fontId="3" fillId="11" borderId="0" xfId="0" applyNumberFormat="1" applyFont="1" applyFill="1" applyBorder="1" applyProtection="1">
      <protection locked="0"/>
    </xf>
    <xf numFmtId="2" fontId="3" fillId="11" borderId="0" xfId="0" applyNumberFormat="1" applyFont="1" applyFill="1" applyBorder="1" applyProtection="1">
      <protection locked="0"/>
    </xf>
    <xf numFmtId="165" fontId="16" fillId="11" borderId="0" xfId="0" applyNumberFormat="1" applyFont="1" applyFill="1" applyBorder="1"/>
    <xf numFmtId="164" fontId="16" fillId="11" borderId="0" xfId="0" applyNumberFormat="1" applyFont="1" applyFill="1"/>
    <xf numFmtId="167" fontId="0" fillId="0" borderId="0" xfId="10" applyNumberFormat="1" applyFont="1" applyBorder="1"/>
    <xf numFmtId="49" fontId="0" fillId="0" borderId="0" xfId="0" applyNumberFormat="1" applyBorder="1"/>
    <xf numFmtId="164" fontId="19" fillId="0" borderId="0" xfId="0" applyNumberFormat="1" applyFont="1"/>
    <xf numFmtId="0" fontId="0" fillId="0" borderId="0" xfId="0"/>
    <xf numFmtId="49" fontId="5" fillId="9" borderId="0" xfId="0" applyNumberFormat="1" applyFont="1" applyFill="1" applyBorder="1" applyAlignment="1">
      <alignment vertical="center"/>
    </xf>
    <xf numFmtId="0" fontId="0" fillId="9" borderId="0" xfId="0" applyFill="1"/>
    <xf numFmtId="165" fontId="0" fillId="9" borderId="0" xfId="0" applyNumberFormat="1" applyFill="1"/>
    <xf numFmtId="0" fontId="14" fillId="0" borderId="0" xfId="0" applyFont="1" applyBorder="1"/>
    <xf numFmtId="0" fontId="3" fillId="0" borderId="0" xfId="8" applyFont="1" applyBorder="1" applyAlignment="1"/>
    <xf numFmtId="0" fontId="3" fillId="0" borderId="0" xfId="8" quotePrefix="1" applyFont="1" applyBorder="1" applyAlignment="1">
      <alignment horizontal="left" vertical="top"/>
    </xf>
    <xf numFmtId="0" fontId="29" fillId="0" borderId="0" xfId="0" applyFont="1" applyBorder="1"/>
    <xf numFmtId="0" fontId="33" fillId="0" borderId="0" xfId="9" applyFont="1" applyAlignment="1">
      <alignment horizontal="right"/>
    </xf>
    <xf numFmtId="165" fontId="16" fillId="9" borderId="0" xfId="0" applyNumberFormat="1" applyFont="1" applyFill="1" applyBorder="1"/>
    <xf numFmtId="165" fontId="5" fillId="0" borderId="0" xfId="1" applyNumberFormat="1" applyFont="1" applyFill="1" applyBorder="1"/>
    <xf numFmtId="2" fontId="5" fillId="0" borderId="0" xfId="1" applyNumberFormat="1" applyFont="1" applyFill="1" applyBorder="1"/>
    <xf numFmtId="165" fontId="18" fillId="9" borderId="0" xfId="1" applyNumberFormat="1" applyFont="1" applyFill="1" applyBorder="1"/>
    <xf numFmtId="10" fontId="16" fillId="9" borderId="0" xfId="0" applyNumberFormat="1" applyFont="1" applyFill="1"/>
    <xf numFmtId="166" fontId="16" fillId="9" borderId="0" xfId="0" applyNumberFormat="1" applyFont="1" applyFill="1"/>
    <xf numFmtId="165" fontId="5" fillId="10" borderId="0" xfId="1" applyNumberFormat="1" applyFont="1" applyFill="1" applyBorder="1"/>
    <xf numFmtId="165" fontId="16" fillId="10" borderId="0" xfId="0" applyNumberFormat="1" applyFont="1" applyFill="1" applyBorder="1"/>
    <xf numFmtId="164" fontId="16" fillId="10" borderId="0" xfId="0" applyNumberFormat="1" applyFont="1" applyFill="1"/>
    <xf numFmtId="0" fontId="5" fillId="9" borderId="0" xfId="0" quotePrefix="1" applyFont="1" applyFill="1" applyBorder="1" applyAlignment="1">
      <alignment vertical="center"/>
    </xf>
    <xf numFmtId="164" fontId="5" fillId="0" borderId="0" xfId="1" applyNumberFormat="1" applyFont="1" applyFill="1" applyBorder="1"/>
    <xf numFmtId="167" fontId="16" fillId="0" borderId="0" xfId="10" applyNumberFormat="1" applyFont="1" applyFill="1" applyBorder="1"/>
    <xf numFmtId="0" fontId="32" fillId="11" borderId="0" xfId="0" applyFont="1" applyFill="1" applyBorder="1" applyAlignment="1">
      <alignment vertical="top"/>
    </xf>
    <xf numFmtId="0" fontId="32" fillId="0" borderId="0" xfId="0" applyFont="1" applyAlignment="1">
      <alignment vertical="top"/>
    </xf>
    <xf numFmtId="164" fontId="16" fillId="0" borderId="0" xfId="10" applyNumberFormat="1" applyFont="1" applyFill="1" applyBorder="1"/>
    <xf numFmtId="165" fontId="16" fillId="9" borderId="0" xfId="0" applyNumberFormat="1" applyFont="1" applyFill="1" applyBorder="1" applyAlignment="1">
      <alignment horizontal="right"/>
    </xf>
    <xf numFmtId="167" fontId="5" fillId="0" borderId="0" xfId="10" applyNumberFormat="1" applyFont="1" applyFill="1" applyBorder="1"/>
    <xf numFmtId="0" fontId="30" fillId="9" borderId="0" xfId="0" applyFont="1" applyFill="1" applyBorder="1"/>
    <xf numFmtId="0" fontId="16" fillId="9" borderId="0" xfId="0" applyFont="1" applyFill="1" applyAlignment="1">
      <alignment horizontal="justify" vertical="center"/>
    </xf>
    <xf numFmtId="167" fontId="16" fillId="0" borderId="0" xfId="10" applyNumberFormat="1" applyFont="1" applyAlignment="1">
      <alignment vertical="center"/>
    </xf>
    <xf numFmtId="0" fontId="16" fillId="0" borderId="0" xfId="0" applyFont="1" applyAlignment="1">
      <alignment vertical="center"/>
    </xf>
    <xf numFmtId="0" fontId="16" fillId="10" borderId="0" xfId="0" applyFont="1" applyFill="1" applyAlignment="1">
      <alignment vertical="center"/>
    </xf>
    <xf numFmtId="2" fontId="5" fillId="10" borderId="0" xfId="1" applyNumberFormat="1" applyFont="1" applyFill="1" applyBorder="1"/>
    <xf numFmtId="0" fontId="0" fillId="10" borderId="0" xfId="0" applyFill="1"/>
    <xf numFmtId="165" fontId="16" fillId="0" borderId="0" xfId="0" applyNumberFormat="1" applyFont="1" applyFill="1" applyBorder="1"/>
    <xf numFmtId="0" fontId="16" fillId="9" borderId="0" xfId="0" applyFont="1" applyFill="1" applyAlignment="1">
      <alignment vertical="center" wrapText="1"/>
    </xf>
    <xf numFmtId="0" fontId="0" fillId="9" borderId="0" xfId="0" applyFill="1" applyAlignment="1">
      <alignment vertical="center"/>
    </xf>
    <xf numFmtId="0" fontId="0" fillId="0" borderId="0" xfId="0" applyFill="1"/>
    <xf numFmtId="0" fontId="0" fillId="9" borderId="0" xfId="0" applyFill="1" applyAlignment="1">
      <alignment vertical="top"/>
    </xf>
    <xf numFmtId="49" fontId="16" fillId="0" borderId="0" xfId="0" applyNumberFormat="1" applyFont="1" applyAlignment="1">
      <alignment vertical="top"/>
    </xf>
    <xf numFmtId="0" fontId="16" fillId="0" borderId="0" xfId="0" applyFont="1" applyAlignment="1">
      <alignment vertical="top"/>
    </xf>
    <xf numFmtId="1" fontId="16" fillId="9" borderId="0" xfId="0" applyNumberFormat="1" applyFont="1" applyFill="1" applyAlignment="1">
      <alignment vertical="top"/>
    </xf>
    <xf numFmtId="1" fontId="16" fillId="9" borderId="0" xfId="0" applyNumberFormat="1" applyFont="1" applyFill="1" applyAlignment="1">
      <alignment vertical="center"/>
    </xf>
    <xf numFmtId="0" fontId="4" fillId="11" borderId="0" xfId="0" applyFont="1" applyFill="1" applyBorder="1"/>
    <xf numFmtId="0" fontId="34" fillId="11" borderId="0" xfId="0" applyFont="1" applyFill="1" applyAlignment="1">
      <alignment vertical="top"/>
    </xf>
    <xf numFmtId="0" fontId="11" fillId="11" borderId="0" xfId="0" applyFont="1" applyFill="1"/>
    <xf numFmtId="0" fontId="35" fillId="11" borderId="0" xfId="0" applyFont="1" applyFill="1"/>
    <xf numFmtId="49" fontId="11" fillId="11" borderId="0" xfId="0" applyNumberFormat="1" applyFont="1" applyFill="1"/>
    <xf numFmtId="0" fontId="11" fillId="11" borderId="0" xfId="0" applyFont="1" applyFill="1" applyAlignment="1">
      <alignment horizontal="right"/>
    </xf>
    <xf numFmtId="0" fontId="27" fillId="11" borderId="0" xfId="0" applyFont="1" applyFill="1"/>
    <xf numFmtId="167" fontId="11" fillId="11" borderId="0" xfId="10" applyNumberFormat="1" applyFont="1" applyFill="1"/>
    <xf numFmtId="0" fontId="11" fillId="11" borderId="0" xfId="0" applyFont="1" applyFill="1" applyAlignment="1">
      <alignment horizontal="left" indent="1"/>
    </xf>
    <xf numFmtId="165" fontId="16" fillId="11" borderId="0" xfId="0" applyNumberFormat="1" applyFont="1" applyFill="1" applyBorder="1" applyAlignment="1">
      <alignment vertical="center"/>
    </xf>
    <xf numFmtId="164" fontId="16" fillId="11" borderId="0" xfId="0" applyNumberFormat="1" applyFont="1" applyFill="1" applyAlignment="1">
      <alignment vertical="center"/>
    </xf>
    <xf numFmtId="167" fontId="16" fillId="11" borderId="0" xfId="10" applyNumberFormat="1" applyFont="1" applyFill="1" applyAlignment="1">
      <alignment vertical="center"/>
    </xf>
    <xf numFmtId="167" fontId="5" fillId="11" borderId="0" xfId="10" applyNumberFormat="1" applyFont="1" applyFill="1" applyAlignment="1">
      <alignment vertical="center"/>
    </xf>
    <xf numFmtId="0" fontId="16" fillId="11" borderId="0" xfId="0" applyFont="1" applyFill="1" applyAlignment="1">
      <alignment vertical="center"/>
    </xf>
    <xf numFmtId="164" fontId="3" fillId="9" borderId="0" xfId="0" applyNumberFormat="1" applyFont="1" applyFill="1" applyBorder="1" applyAlignment="1" applyProtection="1">
      <alignment vertical="center"/>
      <protection locked="0"/>
    </xf>
    <xf numFmtId="2" fontId="3" fillId="9" borderId="0" xfId="0" applyNumberFormat="1" applyFont="1" applyFill="1" applyBorder="1" applyAlignment="1" applyProtection="1">
      <alignment vertical="center"/>
      <protection locked="0"/>
    </xf>
    <xf numFmtId="167" fontId="5" fillId="9" borderId="0" xfId="10" applyNumberFormat="1" applyFont="1" applyFill="1" applyBorder="1" applyAlignment="1" applyProtection="1">
      <alignment vertical="center"/>
      <protection locked="0"/>
    </xf>
    <xf numFmtId="165" fontId="16" fillId="9" borderId="0" xfId="0" applyNumberFormat="1" applyFont="1" applyFill="1" applyBorder="1" applyAlignment="1">
      <alignment vertical="center"/>
    </xf>
    <xf numFmtId="164" fontId="16" fillId="9" borderId="0" xfId="0" applyNumberFormat="1" applyFont="1" applyFill="1" applyAlignment="1">
      <alignment vertical="center"/>
    </xf>
    <xf numFmtId="167" fontId="16" fillId="10" borderId="0" xfId="10" applyNumberFormat="1" applyFont="1" applyFill="1" applyAlignment="1">
      <alignment vertical="center"/>
    </xf>
    <xf numFmtId="165" fontId="16" fillId="10" borderId="0" xfId="0" applyNumberFormat="1" applyFont="1" applyFill="1" applyBorder="1" applyAlignment="1">
      <alignment vertical="center"/>
    </xf>
    <xf numFmtId="164" fontId="16" fillId="10" borderId="0" xfId="0" applyNumberFormat="1" applyFont="1" applyFill="1" applyAlignment="1">
      <alignment vertical="center"/>
    </xf>
    <xf numFmtId="167" fontId="16" fillId="9" borderId="0" xfId="10" applyNumberFormat="1" applyFont="1" applyFill="1" applyAlignment="1">
      <alignment vertical="center"/>
    </xf>
    <xf numFmtId="167" fontId="5" fillId="10" borderId="0" xfId="10" applyNumberFormat="1" applyFont="1" applyFill="1" applyAlignment="1">
      <alignment vertical="center"/>
    </xf>
    <xf numFmtId="165" fontId="5" fillId="10" borderId="0" xfId="0" applyNumberFormat="1" applyFont="1" applyFill="1" applyBorder="1" applyAlignment="1">
      <alignment vertical="center"/>
    </xf>
    <xf numFmtId="164" fontId="5" fillId="10" borderId="0" xfId="0" applyNumberFormat="1" applyFont="1" applyFill="1" applyAlignment="1">
      <alignment vertical="center"/>
    </xf>
    <xf numFmtId="0" fontId="16" fillId="9" borderId="0" xfId="0" applyFont="1" applyFill="1" applyAlignment="1">
      <alignment vertical="center"/>
    </xf>
    <xf numFmtId="164" fontId="5" fillId="10" borderId="0" xfId="3" applyNumberFormat="1" applyFont="1" applyFill="1" applyBorder="1" applyAlignment="1">
      <alignment horizontal="right"/>
    </xf>
    <xf numFmtId="164" fontId="5" fillId="9" borderId="0" xfId="3" applyNumberFormat="1" applyFont="1" applyFill="1" applyBorder="1" applyAlignment="1">
      <alignment horizontal="right"/>
    </xf>
    <xf numFmtId="164" fontId="5" fillId="0" borderId="0" xfId="3" applyNumberFormat="1" applyFont="1" applyFill="1" applyBorder="1" applyAlignment="1">
      <alignment horizontal="right"/>
    </xf>
    <xf numFmtId="165" fontId="5" fillId="0" borderId="0" xfId="0" applyNumberFormat="1" applyFont="1" applyFill="1" applyBorder="1"/>
    <xf numFmtId="0" fontId="5" fillId="0" borderId="0" xfId="0" applyFont="1" applyFill="1" applyBorder="1" applyAlignment="1">
      <alignment vertical="center"/>
    </xf>
    <xf numFmtId="0" fontId="11" fillId="11" borderId="30" xfId="0" applyFont="1" applyFill="1" applyBorder="1"/>
    <xf numFmtId="0" fontId="11" fillId="11" borderId="3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 indent="1"/>
    </xf>
    <xf numFmtId="165" fontId="16" fillId="11" borderId="0" xfId="0" applyNumberFormat="1" applyFont="1" applyFill="1" applyBorder="1" applyAlignment="1"/>
    <xf numFmtId="164" fontId="16" fillId="11" borderId="0" xfId="0" applyNumberFormat="1" applyFont="1" applyFill="1" applyAlignment="1"/>
    <xf numFmtId="49" fontId="0" fillId="0" borderId="30" xfId="0" applyNumberFormat="1" applyBorder="1"/>
    <xf numFmtId="167" fontId="0" fillId="0" borderId="30" xfId="10" applyNumberFormat="1" applyFont="1" applyBorder="1"/>
    <xf numFmtId="0" fontId="1" fillId="0" borderId="30" xfId="0" applyFont="1" applyBorder="1"/>
    <xf numFmtId="0" fontId="0" fillId="0" borderId="30" xfId="0" applyBorder="1"/>
    <xf numFmtId="165" fontId="16" fillId="9" borderId="0" xfId="0" applyNumberFormat="1" applyFont="1" applyFill="1" applyBorder="1" applyAlignment="1"/>
    <xf numFmtId="164" fontId="16" fillId="9" borderId="0" xfId="0" applyNumberFormat="1" applyFont="1" applyFill="1" applyAlignment="1"/>
    <xf numFmtId="165" fontId="16" fillId="10" borderId="0" xfId="0" applyNumberFormat="1" applyFont="1" applyFill="1" applyBorder="1" applyAlignment="1"/>
    <xf numFmtId="164" fontId="16" fillId="10" borderId="0" xfId="0" applyNumberFormat="1" applyFont="1" applyFill="1" applyAlignment="1"/>
    <xf numFmtId="3" fontId="5" fillId="9" borderId="0" xfId="3" applyNumberFormat="1" applyFont="1" applyFill="1" applyBorder="1" applyAlignment="1"/>
    <xf numFmtId="3" fontId="5" fillId="10" borderId="0" xfId="3" applyNumberFormat="1" applyFont="1" applyFill="1" applyBorder="1" applyAlignment="1"/>
    <xf numFmtId="3" fontId="5" fillId="0" borderId="0" xfId="3" applyNumberFormat="1" applyFont="1" applyFill="1" applyBorder="1" applyAlignment="1"/>
    <xf numFmtId="0" fontId="13" fillId="0" borderId="0" xfId="0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13" fillId="0" borderId="0" xfId="0" applyFont="1" applyAlignment="1">
      <alignment vertical="center"/>
    </xf>
    <xf numFmtId="49" fontId="25" fillId="0" borderId="0" xfId="9" applyNumberFormat="1" applyAlignment="1">
      <alignment vertical="center"/>
    </xf>
    <xf numFmtId="0" fontId="25" fillId="0" borderId="0" xfId="9" applyAlignment="1">
      <alignment vertical="center"/>
    </xf>
    <xf numFmtId="165" fontId="11" fillId="11" borderId="0" xfId="0" applyNumberFormat="1" applyFont="1" applyFill="1" applyAlignment="1">
      <alignment vertical="center"/>
    </xf>
    <xf numFmtId="0" fontId="11" fillId="11" borderId="0" xfId="0" applyFont="1" applyFill="1" applyAlignment="1">
      <alignment vertical="center"/>
    </xf>
    <xf numFmtId="0" fontId="5" fillId="9" borderId="0" xfId="0" applyFont="1" applyFill="1" applyBorder="1" applyAlignment="1">
      <alignment horizontal="left" vertical="center"/>
    </xf>
    <xf numFmtId="0" fontId="16" fillId="9" borderId="0" xfId="0" applyFont="1" applyFill="1" applyAlignment="1">
      <alignment horizontal="left" vertical="center"/>
    </xf>
    <xf numFmtId="0" fontId="16" fillId="9" borderId="0" xfId="0" quotePrefix="1" applyFont="1" applyFill="1" applyAlignment="1">
      <alignment vertical="center"/>
    </xf>
    <xf numFmtId="0" fontId="12" fillId="9" borderId="0" xfId="0" applyFont="1" applyFill="1" applyAlignment="1">
      <alignment vertical="center"/>
    </xf>
    <xf numFmtId="0" fontId="11" fillId="9" borderId="0" xfId="0" applyFont="1" applyFill="1" applyAlignment="1">
      <alignment vertical="center"/>
    </xf>
    <xf numFmtId="0" fontId="11" fillId="9" borderId="0" xfId="0" applyFont="1" applyFill="1" applyAlignment="1">
      <alignment horizontal="left" vertical="center"/>
    </xf>
    <xf numFmtId="0" fontId="19" fillId="11" borderId="0" xfId="0" applyFont="1" applyFill="1" applyBorder="1" applyAlignment="1">
      <alignment vertical="center"/>
    </xf>
    <xf numFmtId="0" fontId="11" fillId="10" borderId="0" xfId="0" applyFont="1" applyFill="1" applyAlignment="1">
      <alignment vertical="center"/>
    </xf>
    <xf numFmtId="1" fontId="11" fillId="11" borderId="0" xfId="0" applyNumberFormat="1" applyFont="1" applyFill="1" applyAlignment="1">
      <alignment vertical="center"/>
    </xf>
    <xf numFmtId="0" fontId="25" fillId="0" borderId="0" xfId="9"/>
    <xf numFmtId="0" fontId="37" fillId="0" borderId="0" xfId="0" applyFont="1"/>
    <xf numFmtId="0" fontId="37" fillId="0" borderId="0" xfId="0" applyFont="1" applyBorder="1"/>
    <xf numFmtId="0" fontId="38" fillId="0" borderId="0" xfId="0" applyFont="1"/>
    <xf numFmtId="0" fontId="37" fillId="0" borderId="4" xfId="0" applyFont="1" applyBorder="1"/>
    <xf numFmtId="0" fontId="37" fillId="0" borderId="0" xfId="0" applyFont="1" applyBorder="1" applyAlignment="1">
      <alignment horizontal="right"/>
    </xf>
    <xf numFmtId="0" fontId="37" fillId="0" borderId="7" xfId="0" applyFont="1" applyBorder="1"/>
    <xf numFmtId="0" fontId="37" fillId="0" borderId="8" xfId="0" applyFont="1" applyBorder="1"/>
    <xf numFmtId="0" fontId="37" fillId="0" borderId="3" xfId="0" applyFont="1" applyBorder="1"/>
    <xf numFmtId="0" fontId="37" fillId="0" borderId="3" xfId="0" applyFont="1" applyBorder="1" applyAlignment="1">
      <alignment horizontal="right"/>
    </xf>
    <xf numFmtId="0" fontId="37" fillId="0" borderId="9" xfId="0" applyFont="1" applyBorder="1"/>
    <xf numFmtId="0" fontId="42" fillId="0" borderId="0" xfId="0" applyFont="1"/>
    <xf numFmtId="0" fontId="37" fillId="0" borderId="4" xfId="0" applyFont="1" applyFill="1" applyBorder="1"/>
    <xf numFmtId="0" fontId="37" fillId="0" borderId="0" xfId="0" applyFont="1" applyFill="1" applyBorder="1"/>
    <xf numFmtId="0" fontId="39" fillId="0" borderId="0" xfId="0" applyFont="1" applyBorder="1" applyAlignment="1">
      <alignment horizontal="center"/>
    </xf>
    <xf numFmtId="0" fontId="6" fillId="0" borderId="0" xfId="8" applyFont="1" applyBorder="1" applyAlignment="1"/>
    <xf numFmtId="0" fontId="37" fillId="0" borderId="4" xfId="0" applyFont="1" applyBorder="1" applyAlignment="1"/>
    <xf numFmtId="0" fontId="37" fillId="0" borderId="0" xfId="0" applyFont="1" applyBorder="1" applyAlignment="1"/>
    <xf numFmtId="0" fontId="37" fillId="0" borderId="8" xfId="0" applyFont="1" applyBorder="1" applyAlignment="1"/>
    <xf numFmtId="0" fontId="37" fillId="0" borderId="3" xfId="0" applyFont="1" applyBorder="1" applyAlignment="1"/>
    <xf numFmtId="0" fontId="6" fillId="0" borderId="0" xfId="8" quotePrefix="1" applyFont="1" applyBorder="1" applyAlignment="1">
      <alignment horizontal="left" vertical="top"/>
    </xf>
    <xf numFmtId="0" fontId="37" fillId="0" borderId="7" xfId="0" applyFont="1" applyBorder="1" applyAlignment="1"/>
    <xf numFmtId="0" fontId="42" fillId="0" borderId="0" xfId="0" applyFont="1" applyBorder="1"/>
    <xf numFmtId="0" fontId="37" fillId="0" borderId="9" xfId="0" applyFont="1" applyBorder="1" applyAlignment="1"/>
    <xf numFmtId="0" fontId="39" fillId="0" borderId="0" xfId="0" applyFont="1" applyBorder="1"/>
    <xf numFmtId="0" fontId="43" fillId="0" borderId="0" xfId="0" applyFont="1" applyAlignment="1"/>
    <xf numFmtId="0" fontId="32" fillId="0" borderId="0" xfId="0" applyFont="1" applyAlignment="1"/>
    <xf numFmtId="165" fontId="16" fillId="9" borderId="0" xfId="0" applyNumberFormat="1" applyFont="1" applyFill="1"/>
    <xf numFmtId="165" fontId="16" fillId="0" borderId="0" xfId="0" applyNumberFormat="1" applyFont="1"/>
    <xf numFmtId="165" fontId="26" fillId="0" borderId="0" xfId="0" applyNumberFormat="1" applyFont="1" applyBorder="1"/>
    <xf numFmtId="165" fontId="5" fillId="9" borderId="0" xfId="0" applyNumberFormat="1" applyFont="1" applyFill="1" applyBorder="1"/>
    <xf numFmtId="165" fontId="0" fillId="10" borderId="0" xfId="0" applyNumberFormat="1" applyFill="1"/>
    <xf numFmtId="165" fontId="16" fillId="10" borderId="0" xfId="0" applyNumberFormat="1" applyFont="1" applyFill="1"/>
    <xf numFmtId="165" fontId="26" fillId="11" borderId="0" xfId="0" applyNumberFormat="1" applyFont="1" applyFill="1" applyBorder="1"/>
    <xf numFmtId="165" fontId="0" fillId="11" borderId="0" xfId="0" applyNumberFormat="1" applyFill="1"/>
    <xf numFmtId="165" fontId="30" fillId="9" borderId="0" xfId="0" applyNumberFormat="1" applyFont="1" applyFill="1" applyBorder="1"/>
    <xf numFmtId="165" fontId="16" fillId="0" borderId="0" xfId="0" applyNumberFormat="1" applyFont="1" applyAlignment="1">
      <alignment horizontal="right"/>
    </xf>
    <xf numFmtId="1" fontId="16" fillId="9" borderId="0" xfId="0" applyNumberFormat="1" applyFont="1" applyFill="1" applyAlignment="1">
      <alignment horizontal="center" vertical="center"/>
    </xf>
    <xf numFmtId="0" fontId="16" fillId="9" borderId="0" xfId="0" applyFont="1" applyFill="1" applyAlignment="1">
      <alignment vertical="top" wrapText="1"/>
    </xf>
    <xf numFmtId="1" fontId="16" fillId="0" borderId="0" xfId="0" applyNumberFormat="1" applyFont="1" applyAlignment="1">
      <alignment vertical="center"/>
    </xf>
    <xf numFmtId="0" fontId="16" fillId="9" borderId="0" xfId="0" applyFont="1" applyFill="1" applyAlignment="1">
      <alignment horizontal="justify" vertical="top"/>
    </xf>
    <xf numFmtId="0" fontId="0" fillId="0" borderId="0" xfId="0" applyAlignment="1">
      <alignment vertical="top"/>
    </xf>
    <xf numFmtId="165" fontId="5" fillId="0" borderId="0" xfId="1" applyNumberFormat="1" applyFont="1" applyFill="1" applyBorder="1" applyAlignment="1">
      <alignment vertical="top"/>
    </xf>
    <xf numFmtId="165" fontId="0" fillId="0" borderId="0" xfId="0" applyNumberFormat="1" applyAlignment="1">
      <alignment vertical="top"/>
    </xf>
    <xf numFmtId="165" fontId="16" fillId="10" borderId="0" xfId="0" applyNumberFormat="1" applyFont="1" applyFill="1" applyAlignment="1">
      <alignment horizontal="right"/>
    </xf>
    <xf numFmtId="0" fontId="15" fillId="13" borderId="0" xfId="0" applyFont="1" applyFill="1" applyAlignment="1">
      <alignment vertical="center" wrapText="1"/>
    </xf>
    <xf numFmtId="0" fontId="0" fillId="13" borderId="0" xfId="0" applyFill="1" applyAlignment="1">
      <alignment vertical="center" wrapText="1"/>
    </xf>
    <xf numFmtId="0" fontId="36" fillId="0" borderId="0" xfId="0" applyFont="1" applyAlignment="1">
      <alignment horizontal="center" vertical="center"/>
    </xf>
    <xf numFmtId="166" fontId="37" fillId="0" borderId="3" xfId="0" applyNumberFormat="1" applyFont="1" applyBorder="1" applyAlignment="1">
      <alignment horizontal="center"/>
    </xf>
    <xf numFmtId="0" fontId="39" fillId="8" borderId="5" xfId="0" applyFont="1" applyFill="1" applyBorder="1" applyAlignment="1">
      <alignment horizontal="center"/>
    </xf>
    <xf numFmtId="0" fontId="39" fillId="8" borderId="10" xfId="0" applyFont="1" applyFill="1" applyBorder="1" applyAlignment="1">
      <alignment horizontal="center"/>
    </xf>
    <xf numFmtId="167" fontId="39" fillId="8" borderId="10" xfId="10" applyNumberFormat="1" applyFont="1" applyFill="1" applyBorder="1" applyAlignment="1">
      <alignment horizontal="center"/>
    </xf>
    <xf numFmtId="167" fontId="39" fillId="8" borderId="6" xfId="10" applyNumberFormat="1" applyFont="1" applyFill="1" applyBorder="1" applyAlignment="1">
      <alignment horizontal="center"/>
    </xf>
    <xf numFmtId="166" fontId="37" fillId="0" borderId="0" xfId="0" applyNumberFormat="1" applyFont="1" applyBorder="1" applyAlignment="1">
      <alignment horizontal="center"/>
    </xf>
    <xf numFmtId="0" fontId="39" fillId="6" borderId="5" xfId="0" applyFont="1" applyFill="1" applyBorder="1" applyAlignment="1">
      <alignment horizontal="center"/>
    </xf>
    <xf numFmtId="0" fontId="39" fillId="6" borderId="10" xfId="0" applyFont="1" applyFill="1" applyBorder="1" applyAlignment="1">
      <alignment horizontal="center"/>
    </xf>
    <xf numFmtId="164" fontId="39" fillId="6" borderId="10" xfId="0" applyNumberFormat="1" applyFont="1" applyFill="1" applyBorder="1" applyAlignment="1">
      <alignment horizontal="center"/>
    </xf>
    <xf numFmtId="164" fontId="39" fillId="6" borderId="6" xfId="0" applyNumberFormat="1" applyFont="1" applyFill="1" applyBorder="1" applyAlignment="1">
      <alignment horizontal="center"/>
    </xf>
    <xf numFmtId="0" fontId="39" fillId="7" borderId="5" xfId="0" applyFont="1" applyFill="1" applyBorder="1" applyAlignment="1">
      <alignment horizontal="center"/>
    </xf>
    <xf numFmtId="0" fontId="39" fillId="7" borderId="10" xfId="0" applyFont="1" applyFill="1" applyBorder="1" applyAlignment="1">
      <alignment horizontal="center"/>
    </xf>
    <xf numFmtId="167" fontId="39" fillId="7" borderId="10" xfId="10" applyNumberFormat="1" applyFont="1" applyFill="1" applyBorder="1" applyAlignment="1">
      <alignment horizontal="center"/>
    </xf>
    <xf numFmtId="167" fontId="39" fillId="7" borderId="6" xfId="10" applyNumberFormat="1" applyFont="1" applyFill="1" applyBorder="1" applyAlignment="1">
      <alignment horizontal="center"/>
    </xf>
    <xf numFmtId="166" fontId="41" fillId="0" borderId="0" xfId="0" applyNumberFormat="1" applyFont="1" applyBorder="1" applyAlignment="1">
      <alignment horizontal="center"/>
    </xf>
    <xf numFmtId="166" fontId="37" fillId="12" borderId="0" xfId="0" applyNumberFormat="1" applyFont="1" applyFill="1" applyBorder="1" applyAlignment="1">
      <alignment horizontal="center"/>
    </xf>
    <xf numFmtId="166" fontId="41" fillId="0" borderId="3" xfId="0" applyNumberFormat="1" applyFont="1" applyBorder="1" applyAlignment="1">
      <alignment horizontal="center"/>
    </xf>
    <xf numFmtId="0" fontId="12" fillId="0" borderId="0" xfId="0" applyFont="1" applyAlignment="1">
      <alignment horizontal="center" vertical="center"/>
    </xf>
    <xf numFmtId="0" fontId="39" fillId="3" borderId="5" xfId="0" applyFont="1" applyFill="1" applyBorder="1" applyAlignment="1">
      <alignment horizontal="center"/>
    </xf>
    <xf numFmtId="0" fontId="39" fillId="3" borderId="10" xfId="0" applyFont="1" applyFill="1" applyBorder="1" applyAlignment="1">
      <alignment horizontal="center"/>
    </xf>
    <xf numFmtId="3" fontId="40" fillId="3" borderId="10" xfId="0" applyNumberFormat="1" applyFont="1" applyFill="1" applyBorder="1" applyAlignment="1">
      <alignment horizontal="center"/>
    </xf>
    <xf numFmtId="3" fontId="40" fillId="3" borderId="6" xfId="0" applyNumberFormat="1" applyFont="1" applyFill="1" applyBorder="1" applyAlignment="1">
      <alignment horizontal="center"/>
    </xf>
    <xf numFmtId="167" fontId="40" fillId="3" borderId="10" xfId="10" applyNumberFormat="1" applyFont="1" applyFill="1" applyBorder="1" applyAlignment="1">
      <alignment horizontal="center"/>
    </xf>
    <xf numFmtId="167" fontId="40" fillId="3" borderId="6" xfId="10" applyNumberFormat="1" applyFont="1" applyFill="1" applyBorder="1" applyAlignment="1">
      <alignment horizontal="center"/>
    </xf>
    <xf numFmtId="170" fontId="40" fillId="3" borderId="10" xfId="10" applyNumberFormat="1" applyFont="1" applyFill="1" applyBorder="1" applyAlignment="1">
      <alignment horizontal="center"/>
    </xf>
    <xf numFmtId="170" fontId="40" fillId="3" borderId="6" xfId="10" applyNumberFormat="1" applyFont="1" applyFill="1" applyBorder="1" applyAlignment="1">
      <alignment horizontal="center"/>
    </xf>
    <xf numFmtId="167" fontId="39" fillId="2" borderId="10" xfId="10" applyNumberFormat="1" applyFont="1" applyFill="1" applyBorder="1" applyAlignment="1">
      <alignment horizontal="center"/>
    </xf>
    <xf numFmtId="167" fontId="39" fillId="2" borderId="6" xfId="10" applyNumberFormat="1" applyFont="1" applyFill="1" applyBorder="1" applyAlignment="1">
      <alignment horizontal="center"/>
    </xf>
    <xf numFmtId="0" fontId="39" fillId="2" borderId="5" xfId="0" applyFont="1" applyFill="1" applyBorder="1" applyAlignment="1">
      <alignment horizontal="center"/>
    </xf>
    <xf numFmtId="0" fontId="39" fillId="2" borderId="10" xfId="0" applyFont="1" applyFill="1" applyBorder="1" applyAlignment="1">
      <alignment horizontal="center"/>
    </xf>
    <xf numFmtId="170" fontId="39" fillId="7" borderId="10" xfId="10" applyNumberFormat="1" applyFont="1" applyFill="1" applyBorder="1" applyAlignment="1">
      <alignment horizontal="center"/>
    </xf>
    <xf numFmtId="170" fontId="39" fillId="7" borderId="6" xfId="10" applyNumberFormat="1" applyFont="1" applyFill="1" applyBorder="1" applyAlignment="1">
      <alignment horizontal="center"/>
    </xf>
    <xf numFmtId="167" fontId="39" fillId="6" borderId="10" xfId="10" applyNumberFormat="1" applyFont="1" applyFill="1" applyBorder="1" applyAlignment="1">
      <alignment horizontal="center"/>
    </xf>
    <xf numFmtId="167" fontId="39" fillId="6" borderId="6" xfId="10" applyNumberFormat="1" applyFont="1" applyFill="1" applyBorder="1" applyAlignment="1">
      <alignment horizontal="center"/>
    </xf>
    <xf numFmtId="0" fontId="39" fillId="5" borderId="5" xfId="0" applyFont="1" applyFill="1" applyBorder="1" applyAlignment="1">
      <alignment horizontal="center"/>
    </xf>
    <xf numFmtId="0" fontId="39" fillId="5" borderId="10" xfId="0" applyFont="1" applyFill="1" applyBorder="1" applyAlignment="1">
      <alignment horizontal="center"/>
    </xf>
    <xf numFmtId="170" fontId="39" fillId="5" borderId="10" xfId="10" applyNumberFormat="1" applyFont="1" applyFill="1" applyBorder="1" applyAlignment="1">
      <alignment horizontal="center"/>
    </xf>
    <xf numFmtId="170" fontId="39" fillId="5" borderId="6" xfId="10" applyNumberFormat="1" applyFont="1" applyFill="1" applyBorder="1" applyAlignment="1">
      <alignment horizontal="center"/>
    </xf>
    <xf numFmtId="0" fontId="39" fillId="4" borderId="5" xfId="0" applyFont="1" applyFill="1" applyBorder="1" applyAlignment="1">
      <alignment horizontal="center"/>
    </xf>
    <xf numFmtId="0" fontId="39" fillId="4" borderId="10" xfId="0" applyFont="1" applyFill="1" applyBorder="1" applyAlignment="1">
      <alignment horizontal="center"/>
    </xf>
    <xf numFmtId="170" fontId="39" fillId="4" borderId="10" xfId="10" applyNumberFormat="1" applyFont="1" applyFill="1" applyBorder="1" applyAlignment="1">
      <alignment horizontal="center"/>
    </xf>
    <xf numFmtId="170" fontId="39" fillId="4" borderId="6" xfId="10" applyNumberFormat="1" applyFont="1" applyFill="1" applyBorder="1" applyAlignment="1">
      <alignment horizontal="center"/>
    </xf>
    <xf numFmtId="0" fontId="20" fillId="0" borderId="0" xfId="0" applyFont="1" applyAlignment="1">
      <alignment horizontal="left" vertical="center"/>
    </xf>
    <xf numFmtId="167" fontId="39" fillId="5" borderId="10" xfId="10" applyNumberFormat="1" applyFont="1" applyFill="1" applyBorder="1" applyAlignment="1">
      <alignment horizontal="center"/>
    </xf>
    <xf numFmtId="167" fontId="39" fillId="5" borderId="6" xfId="10" applyNumberFormat="1" applyFont="1" applyFill="1" applyBorder="1" applyAlignment="1">
      <alignment horizontal="center"/>
    </xf>
    <xf numFmtId="167" fontId="39" fillId="4" borderId="10" xfId="10" applyNumberFormat="1" applyFont="1" applyFill="1" applyBorder="1" applyAlignment="1">
      <alignment horizontal="center"/>
    </xf>
    <xf numFmtId="167" fontId="39" fillId="4" borderId="6" xfId="10" applyNumberFormat="1" applyFont="1" applyFill="1" applyBorder="1" applyAlignment="1">
      <alignment horizontal="center"/>
    </xf>
    <xf numFmtId="164" fontId="5" fillId="9" borderId="19" xfId="0" applyNumberFormat="1" applyFont="1" applyFill="1" applyBorder="1" applyAlignment="1" applyProtection="1">
      <alignment horizontal="left" vertical="center" wrapText="1"/>
      <protection locked="0"/>
    </xf>
    <xf numFmtId="164" fontId="5" fillId="9" borderId="22" xfId="0" applyNumberFormat="1" applyFont="1" applyFill="1" applyBorder="1" applyAlignment="1" applyProtection="1">
      <alignment horizontal="left" vertical="center" wrapText="1"/>
      <protection locked="0"/>
    </xf>
    <xf numFmtId="164" fontId="5" fillId="9" borderId="21" xfId="0" applyNumberFormat="1" applyFont="1" applyFill="1" applyBorder="1" applyAlignment="1" applyProtection="1">
      <alignment horizontal="left" vertical="center" wrapText="1"/>
      <protection locked="0"/>
    </xf>
    <xf numFmtId="164" fontId="5" fillId="9" borderId="23" xfId="0" applyNumberFormat="1" applyFont="1" applyFill="1" applyBorder="1" applyAlignment="1" applyProtection="1">
      <alignment horizontal="left" vertical="center" wrapText="1"/>
      <protection locked="0"/>
    </xf>
    <xf numFmtId="164" fontId="5" fillId="9" borderId="15" xfId="0" applyNumberFormat="1" applyFont="1" applyFill="1" applyBorder="1" applyAlignment="1" applyProtection="1">
      <alignment horizontal="left" vertical="center" wrapText="1"/>
      <protection locked="0"/>
    </xf>
    <xf numFmtId="164" fontId="5" fillId="9" borderId="18" xfId="0" applyNumberFormat="1" applyFont="1" applyFill="1" applyBorder="1" applyAlignment="1" applyProtection="1">
      <alignment horizontal="left" vertical="center" wrapText="1"/>
      <protection locked="0"/>
    </xf>
    <xf numFmtId="164" fontId="5" fillId="9" borderId="16" xfId="0" applyNumberFormat="1" applyFont="1" applyFill="1" applyBorder="1" applyAlignment="1" applyProtection="1">
      <alignment horizontal="left" vertical="center" wrapText="1"/>
      <protection locked="0"/>
    </xf>
    <xf numFmtId="49" fontId="5" fillId="9" borderId="19" xfId="0" applyNumberFormat="1" applyFont="1" applyFill="1" applyBorder="1" applyAlignment="1" applyProtection="1">
      <alignment horizontal="left" vertical="center"/>
      <protection locked="0"/>
    </xf>
    <xf numFmtId="49" fontId="5" fillId="9" borderId="20" xfId="0" applyNumberFormat="1" applyFont="1" applyFill="1" applyBorder="1" applyAlignment="1" applyProtection="1">
      <alignment horizontal="left" vertical="center"/>
      <protection locked="0"/>
    </xf>
    <xf numFmtId="49" fontId="5" fillId="9" borderId="21" xfId="0" applyNumberFormat="1" applyFont="1" applyFill="1" applyBorder="1" applyAlignment="1" applyProtection="1">
      <alignment horizontal="left" vertical="center"/>
      <protection locked="0"/>
    </xf>
    <xf numFmtId="49" fontId="5" fillId="9" borderId="27" xfId="0" applyNumberFormat="1" applyFont="1" applyFill="1" applyBorder="1" applyAlignment="1" applyProtection="1">
      <alignment horizontal="left" vertical="center"/>
      <protection locked="0"/>
    </xf>
    <xf numFmtId="49" fontId="5" fillId="9" borderId="24" xfId="0" applyNumberFormat="1" applyFont="1" applyFill="1" applyBorder="1" applyAlignment="1" applyProtection="1">
      <alignment horizontal="left" vertical="center"/>
      <protection locked="0"/>
    </xf>
    <xf numFmtId="49" fontId="5" fillId="9" borderId="28" xfId="0" applyNumberFormat="1" applyFont="1" applyFill="1" applyBorder="1" applyAlignment="1" applyProtection="1">
      <alignment horizontal="left" vertical="center"/>
      <protection locked="0"/>
    </xf>
    <xf numFmtId="49" fontId="5" fillId="9" borderId="25" xfId="0" applyNumberFormat="1" applyFont="1" applyFill="1" applyBorder="1" applyAlignment="1" applyProtection="1">
      <alignment horizontal="left" vertical="center"/>
      <protection locked="0"/>
    </xf>
    <xf numFmtId="49" fontId="5" fillId="9" borderId="29" xfId="0" applyNumberFormat="1" applyFont="1" applyFill="1" applyBorder="1" applyAlignment="1" applyProtection="1">
      <alignment horizontal="left" vertical="center"/>
      <protection locked="0"/>
    </xf>
    <xf numFmtId="49" fontId="5" fillId="9" borderId="26" xfId="0" applyNumberFormat="1" applyFont="1" applyFill="1" applyBorder="1" applyAlignment="1" applyProtection="1">
      <alignment horizontal="left" vertical="center"/>
      <protection locked="0"/>
    </xf>
    <xf numFmtId="164" fontId="5" fillId="9" borderId="11" xfId="0" applyNumberFormat="1" applyFont="1" applyFill="1" applyBorder="1" applyAlignment="1" applyProtection="1">
      <alignment horizontal="left" vertical="center" wrapText="1"/>
      <protection locked="0"/>
    </xf>
    <xf numFmtId="49" fontId="5" fillId="9" borderId="27" xfId="0" applyNumberFormat="1" applyFont="1" applyFill="1" applyBorder="1" applyAlignment="1" applyProtection="1">
      <alignment vertical="center"/>
      <protection locked="0"/>
    </xf>
    <xf numFmtId="49" fontId="5" fillId="9" borderId="24" xfId="0" applyNumberFormat="1" applyFont="1" applyFill="1" applyBorder="1" applyAlignment="1" applyProtection="1">
      <alignment vertical="center"/>
      <protection locked="0"/>
    </xf>
    <xf numFmtId="49" fontId="5" fillId="9" borderId="28" xfId="0" applyNumberFormat="1" applyFont="1" applyFill="1" applyBorder="1" applyAlignment="1" applyProtection="1">
      <alignment vertical="center"/>
      <protection locked="0"/>
    </xf>
    <xf numFmtId="49" fontId="5" fillId="9" borderId="25" xfId="0" applyNumberFormat="1" applyFont="1" applyFill="1" applyBorder="1" applyAlignment="1" applyProtection="1">
      <alignment vertical="center"/>
      <protection locked="0"/>
    </xf>
    <xf numFmtId="49" fontId="5" fillId="9" borderId="29" xfId="0" applyNumberFormat="1" applyFont="1" applyFill="1" applyBorder="1" applyAlignment="1" applyProtection="1">
      <alignment vertical="center"/>
      <protection locked="0"/>
    </xf>
    <xf numFmtId="49" fontId="5" fillId="9" borderId="26" xfId="0" applyNumberFormat="1" applyFont="1" applyFill="1" applyBorder="1" applyAlignment="1" applyProtection="1">
      <alignment vertical="center"/>
      <protection locked="0"/>
    </xf>
    <xf numFmtId="0" fontId="0" fillId="0" borderId="0" xfId="0" applyAlignment="1">
      <alignment horizontal="center"/>
    </xf>
    <xf numFmtId="49" fontId="5" fillId="9" borderId="15" xfId="0" applyNumberFormat="1" applyFont="1" applyFill="1" applyBorder="1" applyAlignment="1" applyProtection="1">
      <alignment horizontal="left" vertical="center"/>
      <protection locked="0"/>
    </xf>
    <xf numFmtId="49" fontId="5" fillId="9" borderId="18" xfId="0" applyNumberFormat="1" applyFont="1" applyFill="1" applyBorder="1" applyAlignment="1" applyProtection="1">
      <alignment horizontal="left" vertical="center"/>
      <protection locked="0"/>
    </xf>
    <xf numFmtId="49" fontId="5" fillId="9" borderId="16" xfId="0" applyNumberFormat="1" applyFont="1" applyFill="1" applyBorder="1" applyAlignment="1" applyProtection="1">
      <alignment horizontal="left" vertical="center"/>
      <protection locked="0"/>
    </xf>
    <xf numFmtId="164" fontId="5" fillId="9" borderId="12" xfId="0" applyNumberFormat="1" applyFont="1" applyFill="1" applyBorder="1" applyAlignment="1">
      <alignment vertical="center"/>
    </xf>
    <xf numFmtId="164" fontId="5" fillId="9" borderId="13" xfId="0" applyNumberFormat="1" applyFont="1" applyFill="1" applyBorder="1" applyAlignment="1">
      <alignment vertical="center"/>
    </xf>
    <xf numFmtId="164" fontId="5" fillId="9" borderId="14" xfId="0" applyNumberFormat="1" applyFont="1" applyFill="1" applyBorder="1" applyAlignment="1">
      <alignment vertical="center"/>
    </xf>
    <xf numFmtId="0" fontId="5" fillId="9" borderId="15" xfId="0" applyFont="1" applyFill="1" applyBorder="1" applyAlignment="1">
      <alignment horizontal="center" vertical="center"/>
    </xf>
    <xf numFmtId="0" fontId="5" fillId="9" borderId="16" xfId="0" applyFont="1" applyFill="1" applyBorder="1" applyAlignment="1">
      <alignment horizontal="center" vertical="center"/>
    </xf>
    <xf numFmtId="0" fontId="16" fillId="9" borderId="12" xfId="0" applyFont="1" applyFill="1" applyBorder="1" applyAlignment="1">
      <alignment horizontal="left"/>
    </xf>
    <xf numFmtId="0" fontId="16" fillId="9" borderId="13" xfId="0" applyFont="1" applyFill="1" applyBorder="1" applyAlignment="1">
      <alignment horizontal="left"/>
    </xf>
    <xf numFmtId="49" fontId="16" fillId="0" borderId="0" xfId="0" applyNumberFormat="1" applyFont="1" applyAlignment="1">
      <alignment vertical="center"/>
    </xf>
    <xf numFmtId="167" fontId="5" fillId="10" borderId="0" xfId="10" applyNumberFormat="1" applyFont="1" applyFill="1" applyBorder="1" applyAlignment="1">
      <alignment vertical="center"/>
    </xf>
    <xf numFmtId="165" fontId="16" fillId="10" borderId="0" xfId="0" applyNumberFormat="1" applyFont="1" applyFill="1" applyAlignment="1">
      <alignment vertical="center"/>
    </xf>
    <xf numFmtId="165" fontId="0" fillId="10" borderId="0" xfId="0" applyNumberFormat="1" applyFill="1" applyAlignment="1">
      <alignment vertical="center"/>
    </xf>
    <xf numFmtId="0" fontId="0" fillId="0" borderId="0" xfId="0" applyAlignment="1">
      <alignment vertical="center"/>
    </xf>
    <xf numFmtId="165" fontId="5" fillId="0" borderId="0" xfId="1" applyNumberFormat="1" applyFont="1" applyFill="1" applyBorder="1" applyAlignment="1">
      <alignment vertical="center"/>
    </xf>
    <xf numFmtId="165" fontId="0" fillId="0" borderId="0" xfId="0" applyNumberFormat="1" applyAlignment="1">
      <alignment vertical="center"/>
    </xf>
    <xf numFmtId="0" fontId="11" fillId="9" borderId="0" xfId="0" applyNumberFormat="1" applyFont="1" applyFill="1" applyAlignment="1">
      <alignment vertical="center"/>
    </xf>
    <xf numFmtId="0" fontId="16" fillId="9" borderId="0" xfId="0" applyNumberFormat="1" applyFont="1" applyFill="1" applyAlignment="1">
      <alignment vertical="center"/>
    </xf>
  </cellXfs>
  <cellStyles count="53">
    <cellStyle name="Hipervínculo" xfId="9" builtinId="8"/>
    <cellStyle name="Millares" xfId="10" builtinId="3"/>
    <cellStyle name="Millares 2" xfId="4"/>
    <cellStyle name="Millares 2 2" xfId="6"/>
    <cellStyle name="Millares 2 2 2" xfId="13"/>
    <cellStyle name="Millares 2 2 2 2" xfId="21"/>
    <cellStyle name="Millares 2 2 3" xfId="17"/>
    <cellStyle name="Millares 2 3" xfId="11"/>
    <cellStyle name="Millares 2 3 2" xfId="19"/>
    <cellStyle name="Millares 2 4" xfId="15"/>
    <cellStyle name="Millares 3" xfId="5"/>
    <cellStyle name="Millares 3 2" xfId="12"/>
    <cellStyle name="Millares 3 2 2" xfId="20"/>
    <cellStyle name="Millares 3 3" xfId="16"/>
    <cellStyle name="Millares 4" xfId="14"/>
    <cellStyle name="Millares 4 2" xfId="22"/>
    <cellStyle name="Millares 5" xfId="18"/>
    <cellStyle name="Normal" xfId="0" builtinId="0"/>
    <cellStyle name="Normal 2" xfId="7"/>
    <cellStyle name="Normal 3" xfId="8"/>
    <cellStyle name="Normal_Hoja1" xfId="1"/>
    <cellStyle name="Normal_Hoja4" xfId="3"/>
    <cellStyle name="Normal_Hoja7" xfId="2"/>
    <cellStyle name="style1635415482130" xfId="38"/>
    <cellStyle name="style1635415482177" xfId="39"/>
    <cellStyle name="style1635415482221" xfId="48"/>
    <cellStyle name="style1635415482266" xfId="49"/>
    <cellStyle name="style1635415482467" xfId="43"/>
    <cellStyle name="style1635415482588" xfId="44"/>
    <cellStyle name="style1635415482760" xfId="23"/>
    <cellStyle name="style1635415482791" xfId="24"/>
    <cellStyle name="style1635415482822" xfId="33"/>
    <cellStyle name="style1635415482854" xfId="34"/>
    <cellStyle name="style1635415483416" xfId="28"/>
    <cellStyle name="style1635415483447" xfId="29"/>
    <cellStyle name="style1635415483479" xfId="25"/>
    <cellStyle name="style1635415483526" xfId="26"/>
    <cellStyle name="style1635415483572" xfId="27"/>
    <cellStyle name="style1635415483604" xfId="30"/>
    <cellStyle name="style1635415483666" xfId="31"/>
    <cellStyle name="style1635415483713" xfId="32"/>
    <cellStyle name="style1635415483760" xfId="35"/>
    <cellStyle name="style1635415483807" xfId="36"/>
    <cellStyle name="style1635415483854" xfId="37"/>
    <cellStyle name="style1635415483901" xfId="40"/>
    <cellStyle name="style1635415483932" xfId="41"/>
    <cellStyle name="style1635415483979" xfId="42"/>
    <cellStyle name="style1635415484026" xfId="45"/>
    <cellStyle name="style1635415484057" xfId="46"/>
    <cellStyle name="style1635415484104" xfId="47"/>
    <cellStyle name="style1635415484166" xfId="50"/>
    <cellStyle name="style1635415484213" xfId="51"/>
    <cellStyle name="style1635415484260" xfId="52"/>
  </cellStyles>
  <dxfs count="76"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  <color theme="1"/>
      </font>
    </dxf>
    <dxf>
      <font>
        <strike/>
        <color theme="1"/>
      </font>
    </dxf>
    <dxf>
      <font>
        <strike/>
        <color theme="1"/>
      </font>
    </dxf>
    <dxf>
      <font>
        <strike/>
        <color theme="1"/>
      </font>
    </dxf>
    <dxf>
      <font>
        <strike/>
      </font>
    </dxf>
    <dxf>
      <font>
        <strike/>
        <color theme="1"/>
      </font>
    </dxf>
    <dxf>
      <font>
        <strike/>
        <color theme="1"/>
      </font>
    </dxf>
    <dxf>
      <font>
        <strike/>
      </font>
    </dxf>
    <dxf>
      <font>
        <strike/>
      </font>
    </dxf>
    <dxf>
      <font>
        <strike/>
      </font>
    </dxf>
    <dxf>
      <font>
        <strike/>
        <color theme="1"/>
      </font>
    </dxf>
    <dxf>
      <font>
        <strike/>
        <color theme="1"/>
      </font>
    </dxf>
    <dxf>
      <font>
        <strike/>
        <color theme="1"/>
      </font>
    </dxf>
    <dxf>
      <font>
        <strike/>
        <color theme="1"/>
      </font>
    </dxf>
    <dxf>
      <font>
        <strike/>
      </font>
    </dxf>
    <dxf>
      <font>
        <strike/>
        <color theme="1"/>
      </font>
    </dxf>
    <dxf>
      <font>
        <strike/>
        <color theme="1"/>
      </font>
    </dxf>
    <dxf>
      <font>
        <strike/>
        <color theme="1"/>
      </font>
    </dxf>
    <dxf>
      <font>
        <strike/>
      </font>
    </dxf>
    <dxf>
      <font>
        <strike/>
      </font>
    </dxf>
    <dxf>
      <font>
        <strike/>
        <color theme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76200</xdr:rowOff>
    </xdr:from>
    <xdr:to>
      <xdr:col>5</xdr:col>
      <xdr:colOff>204355</xdr:colOff>
      <xdr:row>3</xdr:row>
      <xdr:rowOff>9525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76200"/>
          <a:ext cx="1623580" cy="4762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5631</xdr:colOff>
      <xdr:row>7</xdr:row>
      <xdr:rowOff>3329</xdr:rowOff>
    </xdr:from>
    <xdr:to>
      <xdr:col>11</xdr:col>
      <xdr:colOff>67995</xdr:colOff>
      <xdr:row>11</xdr:row>
      <xdr:rowOff>79577</xdr:rowOff>
    </xdr:to>
    <xdr:cxnSp macro="">
      <xdr:nvCxnSpPr>
        <xdr:cNvPr id="2" name="Conector angular 1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CxnSpPr/>
      </xdr:nvCxnSpPr>
      <xdr:spPr>
        <a:xfrm rot="10800000" flipV="1">
          <a:off x="1549836" y="912534"/>
          <a:ext cx="1173614" cy="624657"/>
        </a:xfrm>
        <a:prstGeom prst="bentConnector3">
          <a:avLst>
            <a:gd name="adj1" fmla="val 8938"/>
          </a:avLst>
        </a:prstGeom>
        <a:ln w="127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375228</xdr:colOff>
      <xdr:row>11</xdr:row>
      <xdr:rowOff>82428</xdr:rowOff>
    </xdr:from>
    <xdr:to>
      <xdr:col>15</xdr:col>
      <xdr:colOff>6106</xdr:colOff>
      <xdr:row>11</xdr:row>
      <xdr:rowOff>82428</xdr:rowOff>
    </xdr:to>
    <xdr:cxnSp macro="">
      <xdr:nvCxnSpPr>
        <xdr:cNvPr id="3" name="Conector recto de flecha 2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CxnSpPr/>
      </xdr:nvCxnSpPr>
      <xdr:spPr>
        <a:xfrm>
          <a:off x="2568864" y="1540042"/>
          <a:ext cx="1030765" cy="0"/>
        </a:xfrm>
        <a:prstGeom prst="straightConnector1">
          <a:avLst/>
        </a:prstGeom>
        <a:ln w="127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242303</xdr:colOff>
      <xdr:row>13</xdr:row>
      <xdr:rowOff>142039</xdr:rowOff>
    </xdr:from>
    <xdr:to>
      <xdr:col>18</xdr:col>
      <xdr:colOff>25066</xdr:colOff>
      <xdr:row>19</xdr:row>
      <xdr:rowOff>75197</xdr:rowOff>
    </xdr:to>
    <xdr:cxnSp macro="">
      <xdr:nvCxnSpPr>
        <xdr:cNvPr id="4" name="Conector angular 3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CxnSpPr/>
      </xdr:nvCxnSpPr>
      <xdr:spPr>
        <a:xfrm rot="10800000" flipV="1">
          <a:off x="6236703" y="3088439"/>
          <a:ext cx="6526463" cy="1038058"/>
        </a:xfrm>
        <a:prstGeom prst="bentConnector3">
          <a:avLst>
            <a:gd name="adj1" fmla="val 820"/>
          </a:avLst>
        </a:prstGeom>
        <a:ln w="12700">
          <a:gradFill flip="none" rotWithShape="1">
            <a:gsLst>
              <a:gs pos="96000">
                <a:srgbClr val="FFC000"/>
              </a:gs>
              <a:gs pos="84000">
                <a:srgbClr val="DAC976"/>
              </a:gs>
              <a:gs pos="67000">
                <a:schemeClr val="accent1">
                  <a:lumMod val="45000"/>
                  <a:lumOff val="55000"/>
                </a:schemeClr>
              </a:gs>
            </a:gsLst>
            <a:lin ang="5400000" scaled="1"/>
            <a:tileRect/>
          </a:gra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6414</xdr:colOff>
      <xdr:row>19</xdr:row>
      <xdr:rowOff>76363</xdr:rowOff>
    </xdr:from>
    <xdr:to>
      <xdr:col>21</xdr:col>
      <xdr:colOff>0</xdr:colOff>
      <xdr:row>19</xdr:row>
      <xdr:rowOff>77376</xdr:rowOff>
    </xdr:to>
    <xdr:cxnSp macro="">
      <xdr:nvCxnSpPr>
        <xdr:cNvPr id="5" name="Conector recto de flecha 4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CxnSpPr/>
      </xdr:nvCxnSpPr>
      <xdr:spPr>
        <a:xfrm flipV="1">
          <a:off x="12744514" y="4127663"/>
          <a:ext cx="2241486" cy="1013"/>
        </a:xfrm>
        <a:prstGeom prst="straightConnector1">
          <a:avLst/>
        </a:prstGeom>
        <a:ln w="12700">
          <a:solidFill>
            <a:schemeClr val="accent4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4536</xdr:colOff>
      <xdr:row>22</xdr:row>
      <xdr:rowOff>4410</xdr:rowOff>
    </xdr:from>
    <xdr:to>
      <xdr:col>5</xdr:col>
      <xdr:colOff>8820</xdr:colOff>
      <xdr:row>56</xdr:row>
      <xdr:rowOff>99785</xdr:rowOff>
    </xdr:to>
    <xdr:cxnSp macro="">
      <xdr:nvCxnSpPr>
        <xdr:cNvPr id="6" name="Conector recto 5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CxnSpPr/>
      </xdr:nvCxnSpPr>
      <xdr:spPr>
        <a:xfrm flipH="1">
          <a:off x="3001736" y="4608160"/>
          <a:ext cx="4284" cy="6356475"/>
        </a:xfrm>
        <a:prstGeom prst="line">
          <a:avLst/>
        </a:prstGeom>
        <a:ln w="12700">
          <a:gradFill flip="none" rotWithShape="1">
            <a:gsLst>
              <a:gs pos="0">
                <a:srgbClr val="FF0000"/>
              </a:gs>
              <a:gs pos="48000">
                <a:schemeClr val="accent2">
                  <a:lumMod val="97000"/>
                  <a:lumOff val="3000"/>
                </a:schemeClr>
              </a:gs>
              <a:gs pos="100000">
                <a:schemeClr val="accent2">
                  <a:lumMod val="60000"/>
                  <a:lumOff val="40000"/>
                </a:schemeClr>
              </a:gs>
            </a:gsLst>
            <a:lin ang="16200000" scaled="1"/>
            <a:tileRect/>
          </a:gradFill>
          <a:headEnd type="non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4960</xdr:colOff>
      <xdr:row>56</xdr:row>
      <xdr:rowOff>96738</xdr:rowOff>
    </xdr:from>
    <xdr:to>
      <xdr:col>5</xdr:col>
      <xdr:colOff>238960</xdr:colOff>
      <xdr:row>56</xdr:row>
      <xdr:rowOff>99785</xdr:rowOff>
    </xdr:to>
    <xdr:cxnSp macro="">
      <xdr:nvCxnSpPr>
        <xdr:cNvPr id="7" name="Conector recto de flecha 6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CxnSpPr/>
      </xdr:nvCxnSpPr>
      <xdr:spPr>
        <a:xfrm>
          <a:off x="3002160" y="10961588"/>
          <a:ext cx="234000" cy="3047"/>
        </a:xfrm>
        <a:prstGeom prst="straightConnector1">
          <a:avLst/>
        </a:prstGeom>
        <a:ln w="127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13685</xdr:colOff>
      <xdr:row>25</xdr:row>
      <xdr:rowOff>71164</xdr:rowOff>
    </xdr:from>
    <xdr:to>
      <xdr:col>5</xdr:col>
      <xdr:colOff>240485</xdr:colOff>
      <xdr:row>25</xdr:row>
      <xdr:rowOff>74211</xdr:rowOff>
    </xdr:to>
    <xdr:cxnSp macro="">
      <xdr:nvCxnSpPr>
        <xdr:cNvPr id="8" name="Conector recto de flecha 7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CxnSpPr/>
      </xdr:nvCxnSpPr>
      <xdr:spPr>
        <a:xfrm>
          <a:off x="3010885" y="5227364"/>
          <a:ext cx="226800" cy="3047"/>
        </a:xfrm>
        <a:prstGeom prst="straightConnector1">
          <a:avLst/>
        </a:prstGeom>
        <a:ln w="12700">
          <a:gradFill flip="none" rotWithShape="1">
            <a:gsLst>
              <a:gs pos="0">
                <a:schemeClr val="accent4"/>
              </a:gs>
              <a:gs pos="77000">
                <a:schemeClr val="accent6"/>
              </a:gs>
            </a:gsLst>
            <a:lin ang="0" scaled="1"/>
            <a:tileRect/>
          </a:gra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120431</xdr:colOff>
      <xdr:row>28</xdr:row>
      <xdr:rowOff>0</xdr:rowOff>
    </xdr:from>
    <xdr:to>
      <xdr:col>8</xdr:col>
      <xdr:colOff>1006</xdr:colOff>
      <xdr:row>38</xdr:row>
      <xdr:rowOff>54742</xdr:rowOff>
    </xdr:to>
    <xdr:grpSp>
      <xdr:nvGrpSpPr>
        <xdr:cNvPr id="9" name="Grupo 8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GrpSpPr/>
      </xdr:nvGrpSpPr>
      <xdr:grpSpPr>
        <a:xfrm>
          <a:off x="1801738" y="4221307"/>
          <a:ext cx="486711" cy="1425765"/>
          <a:chOff x="1361567" y="3824432"/>
          <a:chExt cx="370103" cy="1440196"/>
        </a:xfrm>
      </xdr:grpSpPr>
      <xdr:cxnSp macro="">
        <xdr:nvCxnSpPr>
          <xdr:cNvPr id="10" name="Conector recto 9">
            <a:extLst>
              <a:ext uri="{FF2B5EF4-FFF2-40B4-BE49-F238E27FC236}">
                <a16:creationId xmlns:a16="http://schemas.microsoft.com/office/drawing/2014/main" id="{00000000-0008-0000-0000-000044000000}"/>
              </a:ext>
            </a:extLst>
          </xdr:cNvPr>
          <xdr:cNvCxnSpPr/>
        </xdr:nvCxnSpPr>
        <xdr:spPr>
          <a:xfrm flipH="1">
            <a:off x="1361567" y="3824432"/>
            <a:ext cx="1547" cy="1440196"/>
          </a:xfrm>
          <a:prstGeom prst="line">
            <a:avLst/>
          </a:prstGeom>
          <a:ln w="12700">
            <a:gradFill flip="none" rotWithShape="1">
              <a:gsLst>
                <a:gs pos="0">
                  <a:schemeClr val="accent6"/>
                </a:gs>
                <a:gs pos="100000">
                  <a:schemeClr val="accent6">
                    <a:lumMod val="40000"/>
                    <a:lumOff val="60000"/>
                  </a:schemeClr>
                </a:gs>
              </a:gsLst>
              <a:lin ang="5400000" scaled="1"/>
              <a:tileRect/>
            </a:gradFill>
            <a:headEnd type="none"/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" name="Conector recto de flecha 10">
            <a:extLst>
              <a:ext uri="{FF2B5EF4-FFF2-40B4-BE49-F238E27FC236}">
                <a16:creationId xmlns:a16="http://schemas.microsoft.com/office/drawing/2014/main" id="{00000000-0008-0000-0000-000046000000}"/>
              </a:ext>
            </a:extLst>
          </xdr:cNvPr>
          <xdr:cNvCxnSpPr/>
        </xdr:nvCxnSpPr>
        <xdr:spPr>
          <a:xfrm>
            <a:off x="1369778" y="4319443"/>
            <a:ext cx="361892" cy="3047"/>
          </a:xfrm>
          <a:prstGeom prst="straightConnector1">
            <a:avLst/>
          </a:prstGeom>
          <a:ln w="12700">
            <a:gradFill flip="none" rotWithShape="1">
              <a:gsLst>
                <a:gs pos="2000">
                  <a:schemeClr val="accent6"/>
                </a:gs>
                <a:gs pos="100000">
                  <a:schemeClr val="accent6">
                    <a:lumMod val="20000"/>
                    <a:lumOff val="80000"/>
                  </a:schemeClr>
                </a:gs>
              </a:gsLst>
              <a:lin ang="0" scaled="1"/>
              <a:tileRect/>
            </a:gra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" name="Conector recto de flecha 11">
            <a:extLst>
              <a:ext uri="{FF2B5EF4-FFF2-40B4-BE49-F238E27FC236}">
                <a16:creationId xmlns:a16="http://schemas.microsoft.com/office/drawing/2014/main" id="{00000000-0008-0000-0000-000047000000}"/>
              </a:ext>
            </a:extLst>
          </xdr:cNvPr>
          <xdr:cNvCxnSpPr/>
        </xdr:nvCxnSpPr>
        <xdr:spPr>
          <a:xfrm>
            <a:off x="1367041" y="5259154"/>
            <a:ext cx="361892" cy="3047"/>
          </a:xfrm>
          <a:prstGeom prst="straightConnector1">
            <a:avLst/>
          </a:prstGeom>
          <a:ln w="12700">
            <a:solidFill>
              <a:schemeClr val="accent6">
                <a:lumMod val="40000"/>
                <a:lumOff val="6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8</xdr:col>
      <xdr:colOff>119889</xdr:colOff>
      <xdr:row>41</xdr:row>
      <xdr:rowOff>4329</xdr:rowOff>
    </xdr:from>
    <xdr:to>
      <xdr:col>10</xdr:col>
      <xdr:colOff>1951</xdr:colOff>
      <xdr:row>50</xdr:row>
      <xdr:rowOff>75020</xdr:rowOff>
    </xdr:to>
    <xdr:grpSp>
      <xdr:nvGrpSpPr>
        <xdr:cNvPr id="13" name="Grupo 12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GrpSpPr/>
      </xdr:nvGrpSpPr>
      <xdr:grpSpPr>
        <a:xfrm>
          <a:off x="2407332" y="6007965"/>
          <a:ext cx="444903" cy="1304612"/>
          <a:chOff x="1857480" y="5629852"/>
          <a:chExt cx="371589" cy="1317600"/>
        </a:xfrm>
      </xdr:grpSpPr>
      <xdr:cxnSp macro="">
        <xdr:nvCxnSpPr>
          <xdr:cNvPr id="14" name="Conector recto 13">
            <a:extLst>
              <a:ext uri="{FF2B5EF4-FFF2-40B4-BE49-F238E27FC236}">
                <a16:creationId xmlns:a16="http://schemas.microsoft.com/office/drawing/2014/main" id="{00000000-0008-0000-0000-000048000000}"/>
              </a:ext>
            </a:extLst>
          </xdr:cNvPr>
          <xdr:cNvCxnSpPr/>
        </xdr:nvCxnSpPr>
        <xdr:spPr>
          <a:xfrm>
            <a:off x="1857480" y="5629852"/>
            <a:ext cx="1338" cy="1317600"/>
          </a:xfrm>
          <a:prstGeom prst="line">
            <a:avLst/>
          </a:prstGeom>
          <a:ln w="12700">
            <a:solidFill>
              <a:schemeClr val="accent6">
                <a:lumMod val="40000"/>
                <a:lumOff val="60000"/>
              </a:schemeClr>
            </a:solidFill>
            <a:headEnd type="none"/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" name="Conector recto de flecha 14">
            <a:extLst>
              <a:ext uri="{FF2B5EF4-FFF2-40B4-BE49-F238E27FC236}">
                <a16:creationId xmlns:a16="http://schemas.microsoft.com/office/drawing/2014/main" id="{00000000-0008-0000-0000-000049000000}"/>
              </a:ext>
            </a:extLst>
          </xdr:cNvPr>
          <xdr:cNvCxnSpPr/>
        </xdr:nvCxnSpPr>
        <xdr:spPr>
          <a:xfrm>
            <a:off x="1864143" y="6116205"/>
            <a:ext cx="364776" cy="3047"/>
          </a:xfrm>
          <a:prstGeom prst="straightConnector1">
            <a:avLst/>
          </a:prstGeom>
          <a:ln w="12700">
            <a:solidFill>
              <a:schemeClr val="accent6">
                <a:lumMod val="40000"/>
                <a:lumOff val="6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" name="Conector recto de flecha 15">
            <a:extLst>
              <a:ext uri="{FF2B5EF4-FFF2-40B4-BE49-F238E27FC236}">
                <a16:creationId xmlns:a16="http://schemas.microsoft.com/office/drawing/2014/main" id="{00000000-0008-0000-0000-00004A000000}"/>
              </a:ext>
            </a:extLst>
          </xdr:cNvPr>
          <xdr:cNvCxnSpPr/>
        </xdr:nvCxnSpPr>
        <xdr:spPr>
          <a:xfrm>
            <a:off x="1864293" y="6940466"/>
            <a:ext cx="364776" cy="3047"/>
          </a:xfrm>
          <a:prstGeom prst="straightConnector1">
            <a:avLst/>
          </a:prstGeom>
          <a:ln w="12700">
            <a:solidFill>
              <a:schemeClr val="accent6">
                <a:lumMod val="40000"/>
                <a:lumOff val="6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6</xdr:col>
      <xdr:colOff>121228</xdr:colOff>
      <xdr:row>59</xdr:row>
      <xdr:rowOff>0</xdr:rowOff>
    </xdr:from>
    <xdr:to>
      <xdr:col>6</xdr:col>
      <xdr:colOff>124114</xdr:colOff>
      <xdr:row>68</xdr:row>
      <xdr:rowOff>76955</xdr:rowOff>
    </xdr:to>
    <xdr:cxnSp macro="">
      <xdr:nvCxnSpPr>
        <xdr:cNvPr id="17" name="Conector recto 16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CxnSpPr/>
      </xdr:nvCxnSpPr>
      <xdr:spPr>
        <a:xfrm>
          <a:off x="3867728" y="11417300"/>
          <a:ext cx="2886" cy="1734305"/>
        </a:xfrm>
        <a:prstGeom prst="line">
          <a:avLst/>
        </a:prstGeom>
        <a:ln w="12700">
          <a:gradFill flip="none" rotWithShape="1">
            <a:gsLst>
              <a:gs pos="0">
                <a:srgbClr val="FF0000"/>
              </a:gs>
              <a:gs pos="100000">
                <a:schemeClr val="accent2"/>
              </a:gs>
            </a:gsLst>
            <a:lin ang="5400000" scaled="1"/>
            <a:tileRect/>
          </a:gradFill>
          <a:headEnd type="non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127892</xdr:colOff>
      <xdr:row>62</xdr:row>
      <xdr:rowOff>70717</xdr:rowOff>
    </xdr:from>
    <xdr:to>
      <xdr:col>7</xdr:col>
      <xdr:colOff>244440</xdr:colOff>
      <xdr:row>62</xdr:row>
      <xdr:rowOff>73764</xdr:rowOff>
    </xdr:to>
    <xdr:cxnSp macro="">
      <xdr:nvCxnSpPr>
        <xdr:cNvPr id="18" name="Conector recto de flecha 17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CxnSpPr/>
      </xdr:nvCxnSpPr>
      <xdr:spPr>
        <a:xfrm>
          <a:off x="3874392" y="12040467"/>
          <a:ext cx="865848" cy="3047"/>
        </a:xfrm>
        <a:prstGeom prst="straightConnector1">
          <a:avLst/>
        </a:prstGeom>
        <a:ln w="12700">
          <a:gradFill flip="none" rotWithShape="1">
            <a:gsLst>
              <a:gs pos="0">
                <a:srgbClr val="FF0000"/>
              </a:gs>
              <a:gs pos="100000">
                <a:schemeClr val="accent2"/>
              </a:gs>
            </a:gsLst>
            <a:lin ang="0" scaled="1"/>
            <a:tileRect/>
          </a:gra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130927</xdr:colOff>
      <xdr:row>68</xdr:row>
      <xdr:rowOff>72364</xdr:rowOff>
    </xdr:from>
    <xdr:to>
      <xdr:col>7</xdr:col>
      <xdr:colOff>247475</xdr:colOff>
      <xdr:row>68</xdr:row>
      <xdr:rowOff>75411</xdr:rowOff>
    </xdr:to>
    <xdr:cxnSp macro="">
      <xdr:nvCxnSpPr>
        <xdr:cNvPr id="19" name="Conector recto de flecha 18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CxnSpPr/>
      </xdr:nvCxnSpPr>
      <xdr:spPr>
        <a:xfrm>
          <a:off x="3877427" y="13147014"/>
          <a:ext cx="865848" cy="3047"/>
        </a:xfrm>
        <a:prstGeom prst="straightConnector1">
          <a:avLst/>
        </a:prstGeom>
        <a:ln w="12700">
          <a:solidFill>
            <a:schemeClr val="accent2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28707</xdr:colOff>
      <xdr:row>22</xdr:row>
      <xdr:rowOff>3053</xdr:rowOff>
    </xdr:from>
    <xdr:to>
      <xdr:col>22</xdr:col>
      <xdr:colOff>30529</xdr:colOff>
      <xdr:row>43</xdr:row>
      <xdr:rowOff>85166</xdr:rowOff>
    </xdr:to>
    <xdr:cxnSp macro="">
      <xdr:nvCxnSpPr>
        <xdr:cNvPr id="20" name="Conector recto 19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CxnSpPr/>
      </xdr:nvCxnSpPr>
      <xdr:spPr>
        <a:xfrm>
          <a:off x="15764007" y="4606803"/>
          <a:ext cx="1822" cy="3949263"/>
        </a:xfrm>
        <a:prstGeom prst="line">
          <a:avLst/>
        </a:prstGeom>
        <a:ln w="12700">
          <a:gradFill flip="none" rotWithShape="1">
            <a:gsLst>
              <a:gs pos="0">
                <a:schemeClr val="accent4"/>
              </a:gs>
              <a:gs pos="100000">
                <a:schemeClr val="accent4">
                  <a:lumMod val="20000"/>
                  <a:lumOff val="80000"/>
                </a:schemeClr>
              </a:gs>
            </a:gsLst>
            <a:lin ang="5400000" scaled="1"/>
            <a:tileRect/>
          </a:gradFill>
          <a:headEnd type="non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27476</xdr:colOff>
      <xdr:row>25</xdr:row>
      <xdr:rowOff>76322</xdr:rowOff>
    </xdr:from>
    <xdr:to>
      <xdr:col>22</xdr:col>
      <xdr:colOff>243476</xdr:colOff>
      <xdr:row>25</xdr:row>
      <xdr:rowOff>79369</xdr:rowOff>
    </xdr:to>
    <xdr:cxnSp macro="">
      <xdr:nvCxnSpPr>
        <xdr:cNvPr id="21" name="Conector recto de flecha 20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CxnSpPr/>
      </xdr:nvCxnSpPr>
      <xdr:spPr>
        <a:xfrm>
          <a:off x="15762776" y="5232522"/>
          <a:ext cx="216000" cy="3047"/>
        </a:xfrm>
        <a:prstGeom prst="straightConnector1">
          <a:avLst/>
        </a:prstGeom>
        <a:ln w="12700">
          <a:gradFill flip="none" rotWithShape="1">
            <a:gsLst>
              <a:gs pos="4000">
                <a:schemeClr val="accent4"/>
              </a:gs>
              <a:gs pos="47000">
                <a:schemeClr val="accent4">
                  <a:lumMod val="40000"/>
                  <a:lumOff val="60000"/>
                </a:schemeClr>
              </a:gs>
            </a:gsLst>
            <a:lin ang="0" scaled="1"/>
            <a:tileRect/>
          </a:gra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30529</xdr:colOff>
      <xdr:row>31</xdr:row>
      <xdr:rowOff>76322</xdr:rowOff>
    </xdr:from>
    <xdr:to>
      <xdr:col>22</xdr:col>
      <xdr:colOff>246529</xdr:colOff>
      <xdr:row>31</xdr:row>
      <xdr:rowOff>79369</xdr:rowOff>
    </xdr:to>
    <xdr:cxnSp macro="">
      <xdr:nvCxnSpPr>
        <xdr:cNvPr id="22" name="Conector recto de flecha 21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CxnSpPr/>
      </xdr:nvCxnSpPr>
      <xdr:spPr>
        <a:xfrm>
          <a:off x="15765829" y="6337422"/>
          <a:ext cx="216000" cy="3047"/>
        </a:xfrm>
        <a:prstGeom prst="straightConnector1">
          <a:avLst/>
        </a:prstGeom>
        <a:ln w="12700">
          <a:gradFill flip="none" rotWithShape="1">
            <a:gsLst>
              <a:gs pos="0">
                <a:schemeClr val="accent4"/>
              </a:gs>
              <a:gs pos="6000">
                <a:schemeClr val="accent4">
                  <a:lumMod val="40000"/>
                  <a:lumOff val="60000"/>
                </a:schemeClr>
              </a:gs>
            </a:gsLst>
            <a:lin ang="0" scaled="1"/>
            <a:tileRect/>
          </a:gra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30529</xdr:colOff>
      <xdr:row>37</xdr:row>
      <xdr:rowOff>70216</xdr:rowOff>
    </xdr:from>
    <xdr:to>
      <xdr:col>22</xdr:col>
      <xdr:colOff>246529</xdr:colOff>
      <xdr:row>37</xdr:row>
      <xdr:rowOff>73263</xdr:rowOff>
    </xdr:to>
    <xdr:cxnSp macro="">
      <xdr:nvCxnSpPr>
        <xdr:cNvPr id="23" name="Conector recto de flecha 22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CxnSpPr/>
      </xdr:nvCxnSpPr>
      <xdr:spPr>
        <a:xfrm>
          <a:off x="15765829" y="7436216"/>
          <a:ext cx="216000" cy="3047"/>
        </a:xfrm>
        <a:prstGeom prst="straightConnector1">
          <a:avLst/>
        </a:prstGeom>
        <a:ln w="12700">
          <a:gradFill flip="none" rotWithShape="1">
            <a:gsLst>
              <a:gs pos="0">
                <a:schemeClr val="accent4"/>
              </a:gs>
              <a:gs pos="6000">
                <a:schemeClr val="accent4">
                  <a:lumMod val="40000"/>
                  <a:lumOff val="60000"/>
                </a:schemeClr>
              </a:gs>
            </a:gsLst>
            <a:lin ang="0" scaled="1"/>
            <a:tileRect/>
          </a:gra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27476</xdr:colOff>
      <xdr:row>43</xdr:row>
      <xdr:rowOff>73269</xdr:rowOff>
    </xdr:from>
    <xdr:to>
      <xdr:col>22</xdr:col>
      <xdr:colOff>243476</xdr:colOff>
      <xdr:row>43</xdr:row>
      <xdr:rowOff>76316</xdr:rowOff>
    </xdr:to>
    <xdr:cxnSp macro="">
      <xdr:nvCxnSpPr>
        <xdr:cNvPr id="24" name="Conector recto de flecha 23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CxnSpPr/>
      </xdr:nvCxnSpPr>
      <xdr:spPr>
        <a:xfrm>
          <a:off x="15762776" y="8544169"/>
          <a:ext cx="216000" cy="3047"/>
        </a:xfrm>
        <a:prstGeom prst="straightConnector1">
          <a:avLst/>
        </a:prstGeom>
        <a:ln w="12700">
          <a:gradFill flip="none" rotWithShape="1">
            <a:gsLst>
              <a:gs pos="0">
                <a:schemeClr val="accent4"/>
              </a:gs>
              <a:gs pos="6000">
                <a:schemeClr val="accent4">
                  <a:lumMod val="40000"/>
                  <a:lumOff val="60000"/>
                </a:schemeClr>
              </a:gs>
            </a:gsLst>
            <a:lin ang="0" scaled="1"/>
            <a:tileRect/>
          </a:gra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38</xdr:col>
      <xdr:colOff>20064</xdr:colOff>
      <xdr:row>7</xdr:row>
      <xdr:rowOff>3329</xdr:rowOff>
    </xdr:from>
    <xdr:to>
      <xdr:col>42</xdr:col>
      <xdr:colOff>75211</xdr:colOff>
      <xdr:row>11</xdr:row>
      <xdr:rowOff>79577</xdr:rowOff>
    </xdr:to>
    <xdr:cxnSp macro="">
      <xdr:nvCxnSpPr>
        <xdr:cNvPr id="71" name="Conector angular 70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CxnSpPr/>
      </xdr:nvCxnSpPr>
      <xdr:spPr>
        <a:xfrm rot="10800000" flipV="1">
          <a:off x="9379098" y="912534"/>
          <a:ext cx="1137533" cy="624657"/>
        </a:xfrm>
        <a:prstGeom prst="bentConnector3">
          <a:avLst>
            <a:gd name="adj1" fmla="val 7308"/>
          </a:avLst>
        </a:prstGeom>
        <a:ln w="127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42</xdr:col>
      <xdr:colOff>4416</xdr:colOff>
      <xdr:row>11</xdr:row>
      <xdr:rowOff>80883</xdr:rowOff>
    </xdr:from>
    <xdr:to>
      <xdr:col>46</xdr:col>
      <xdr:colOff>6106</xdr:colOff>
      <xdr:row>11</xdr:row>
      <xdr:rowOff>82428</xdr:rowOff>
    </xdr:to>
    <xdr:cxnSp macro="">
      <xdr:nvCxnSpPr>
        <xdr:cNvPr id="72" name="Conector recto de flecha 71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CxnSpPr/>
      </xdr:nvCxnSpPr>
      <xdr:spPr>
        <a:xfrm>
          <a:off x="2413037" y="1547952"/>
          <a:ext cx="965138" cy="1545"/>
        </a:xfrm>
        <a:prstGeom prst="straightConnector1">
          <a:avLst/>
        </a:prstGeom>
        <a:ln w="127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40</xdr:col>
      <xdr:colOff>242303</xdr:colOff>
      <xdr:row>13</xdr:row>
      <xdr:rowOff>142039</xdr:rowOff>
    </xdr:from>
    <xdr:to>
      <xdr:col>49</xdr:col>
      <xdr:colOff>25066</xdr:colOff>
      <xdr:row>19</xdr:row>
      <xdr:rowOff>75197</xdr:rowOff>
    </xdr:to>
    <xdr:cxnSp macro="">
      <xdr:nvCxnSpPr>
        <xdr:cNvPr id="73" name="Conector angular 72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CxnSpPr/>
      </xdr:nvCxnSpPr>
      <xdr:spPr>
        <a:xfrm rot="10800000" flipV="1">
          <a:off x="2169200" y="1886464"/>
          <a:ext cx="1994314" cy="765227"/>
        </a:xfrm>
        <a:prstGeom prst="bentConnector3">
          <a:avLst>
            <a:gd name="adj1" fmla="val 820"/>
          </a:avLst>
        </a:prstGeom>
        <a:ln w="12700">
          <a:gradFill flip="none" rotWithShape="1">
            <a:gsLst>
              <a:gs pos="96000">
                <a:srgbClr val="FFC000"/>
              </a:gs>
              <a:gs pos="84000">
                <a:srgbClr val="DAC976"/>
              </a:gs>
              <a:gs pos="67000">
                <a:schemeClr val="accent1">
                  <a:lumMod val="45000"/>
                  <a:lumOff val="55000"/>
                </a:schemeClr>
              </a:gs>
            </a:gsLst>
            <a:lin ang="5400000" scaled="1"/>
            <a:tileRect/>
          </a:gra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49</xdr:col>
      <xdr:colOff>6414</xdr:colOff>
      <xdr:row>19</xdr:row>
      <xdr:rowOff>76363</xdr:rowOff>
    </xdr:from>
    <xdr:to>
      <xdr:col>52</xdr:col>
      <xdr:colOff>0</xdr:colOff>
      <xdr:row>19</xdr:row>
      <xdr:rowOff>77376</xdr:rowOff>
    </xdr:to>
    <xdr:cxnSp macro="">
      <xdr:nvCxnSpPr>
        <xdr:cNvPr id="74" name="Conector recto de flecha 73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CxnSpPr/>
      </xdr:nvCxnSpPr>
      <xdr:spPr>
        <a:xfrm flipV="1">
          <a:off x="4144862" y="2652857"/>
          <a:ext cx="716172" cy="1013"/>
        </a:xfrm>
        <a:prstGeom prst="straightConnector1">
          <a:avLst/>
        </a:prstGeom>
        <a:ln w="12700">
          <a:solidFill>
            <a:schemeClr val="accent4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36</xdr:col>
      <xdr:colOff>4536</xdr:colOff>
      <xdr:row>22</xdr:row>
      <xdr:rowOff>4410</xdr:rowOff>
    </xdr:from>
    <xdr:to>
      <xdr:col>36</xdr:col>
      <xdr:colOff>8820</xdr:colOff>
      <xdr:row>56</xdr:row>
      <xdr:rowOff>99785</xdr:rowOff>
    </xdr:to>
    <xdr:cxnSp macro="">
      <xdr:nvCxnSpPr>
        <xdr:cNvPr id="75" name="Conector recto 74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CxnSpPr/>
      </xdr:nvCxnSpPr>
      <xdr:spPr>
        <a:xfrm flipH="1">
          <a:off x="967984" y="2996939"/>
          <a:ext cx="4284" cy="4810432"/>
        </a:xfrm>
        <a:prstGeom prst="line">
          <a:avLst/>
        </a:prstGeom>
        <a:ln w="12700">
          <a:gradFill flip="none" rotWithShape="1">
            <a:gsLst>
              <a:gs pos="0">
                <a:srgbClr val="FF0000"/>
              </a:gs>
              <a:gs pos="48000">
                <a:schemeClr val="accent2">
                  <a:lumMod val="97000"/>
                  <a:lumOff val="3000"/>
                </a:schemeClr>
              </a:gs>
              <a:gs pos="100000">
                <a:schemeClr val="accent2">
                  <a:lumMod val="60000"/>
                  <a:lumOff val="40000"/>
                </a:schemeClr>
              </a:gs>
            </a:gsLst>
            <a:lin ang="16200000" scaled="1"/>
            <a:tileRect/>
          </a:gradFill>
          <a:headEnd type="non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36</xdr:col>
      <xdr:colOff>4960</xdr:colOff>
      <xdr:row>56</xdr:row>
      <xdr:rowOff>96738</xdr:rowOff>
    </xdr:from>
    <xdr:to>
      <xdr:col>36</xdr:col>
      <xdr:colOff>238960</xdr:colOff>
      <xdr:row>56</xdr:row>
      <xdr:rowOff>99785</xdr:rowOff>
    </xdr:to>
    <xdr:cxnSp macro="">
      <xdr:nvCxnSpPr>
        <xdr:cNvPr id="76" name="Conector recto de flecha 75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CxnSpPr/>
      </xdr:nvCxnSpPr>
      <xdr:spPr>
        <a:xfrm>
          <a:off x="968408" y="7804324"/>
          <a:ext cx="234000" cy="3047"/>
        </a:xfrm>
        <a:prstGeom prst="straightConnector1">
          <a:avLst/>
        </a:prstGeom>
        <a:ln w="127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36</xdr:col>
      <xdr:colOff>13685</xdr:colOff>
      <xdr:row>25</xdr:row>
      <xdr:rowOff>71164</xdr:rowOff>
    </xdr:from>
    <xdr:to>
      <xdr:col>36</xdr:col>
      <xdr:colOff>240485</xdr:colOff>
      <xdr:row>25</xdr:row>
      <xdr:rowOff>74211</xdr:rowOff>
    </xdr:to>
    <xdr:cxnSp macro="">
      <xdr:nvCxnSpPr>
        <xdr:cNvPr id="77" name="Conector recto de flecha 76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CxnSpPr/>
      </xdr:nvCxnSpPr>
      <xdr:spPr>
        <a:xfrm>
          <a:off x="977133" y="3479727"/>
          <a:ext cx="226800" cy="3047"/>
        </a:xfrm>
        <a:prstGeom prst="straightConnector1">
          <a:avLst/>
        </a:prstGeom>
        <a:ln w="12700">
          <a:gradFill flip="none" rotWithShape="1">
            <a:gsLst>
              <a:gs pos="0">
                <a:schemeClr val="accent4"/>
              </a:gs>
              <a:gs pos="77000">
                <a:schemeClr val="accent6"/>
              </a:gs>
            </a:gsLst>
            <a:lin ang="0" scaled="1"/>
            <a:tileRect/>
          </a:gra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37</xdr:col>
      <xdr:colOff>120431</xdr:colOff>
      <xdr:row>28</xdr:row>
      <xdr:rowOff>0</xdr:rowOff>
    </xdr:from>
    <xdr:to>
      <xdr:col>39</xdr:col>
      <xdr:colOff>1006</xdr:colOff>
      <xdr:row>38</xdr:row>
      <xdr:rowOff>54742</xdr:rowOff>
    </xdr:to>
    <xdr:grpSp>
      <xdr:nvGrpSpPr>
        <xdr:cNvPr id="78" name="Grupo 77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GrpSpPr/>
      </xdr:nvGrpSpPr>
      <xdr:grpSpPr>
        <a:xfrm>
          <a:off x="10843272" y="4221307"/>
          <a:ext cx="573302" cy="1425765"/>
          <a:chOff x="1361567" y="3824432"/>
          <a:chExt cx="370103" cy="1440196"/>
        </a:xfrm>
      </xdr:grpSpPr>
      <xdr:cxnSp macro="">
        <xdr:nvCxnSpPr>
          <xdr:cNvPr id="79" name="Conector recto 78">
            <a:extLst>
              <a:ext uri="{FF2B5EF4-FFF2-40B4-BE49-F238E27FC236}">
                <a16:creationId xmlns:a16="http://schemas.microsoft.com/office/drawing/2014/main" id="{00000000-0008-0000-0000-000044000000}"/>
              </a:ext>
            </a:extLst>
          </xdr:cNvPr>
          <xdr:cNvCxnSpPr/>
        </xdr:nvCxnSpPr>
        <xdr:spPr>
          <a:xfrm flipH="1">
            <a:off x="1361567" y="3824432"/>
            <a:ext cx="1547" cy="1440196"/>
          </a:xfrm>
          <a:prstGeom prst="line">
            <a:avLst/>
          </a:prstGeom>
          <a:ln w="12700">
            <a:gradFill flip="none" rotWithShape="1">
              <a:gsLst>
                <a:gs pos="0">
                  <a:schemeClr val="accent6"/>
                </a:gs>
                <a:gs pos="100000">
                  <a:schemeClr val="accent6">
                    <a:lumMod val="40000"/>
                    <a:lumOff val="60000"/>
                  </a:schemeClr>
                </a:gs>
              </a:gsLst>
              <a:lin ang="5400000" scaled="1"/>
              <a:tileRect/>
            </a:gradFill>
            <a:headEnd type="none"/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0" name="Conector recto de flecha 79">
            <a:extLst>
              <a:ext uri="{FF2B5EF4-FFF2-40B4-BE49-F238E27FC236}">
                <a16:creationId xmlns:a16="http://schemas.microsoft.com/office/drawing/2014/main" id="{00000000-0008-0000-0000-000046000000}"/>
              </a:ext>
            </a:extLst>
          </xdr:cNvPr>
          <xdr:cNvCxnSpPr/>
        </xdr:nvCxnSpPr>
        <xdr:spPr>
          <a:xfrm>
            <a:off x="1369778" y="4319443"/>
            <a:ext cx="361892" cy="3047"/>
          </a:xfrm>
          <a:prstGeom prst="straightConnector1">
            <a:avLst/>
          </a:prstGeom>
          <a:ln w="12700">
            <a:gradFill flip="none" rotWithShape="1">
              <a:gsLst>
                <a:gs pos="2000">
                  <a:schemeClr val="accent6"/>
                </a:gs>
                <a:gs pos="100000">
                  <a:schemeClr val="accent6">
                    <a:lumMod val="20000"/>
                    <a:lumOff val="80000"/>
                  </a:schemeClr>
                </a:gs>
              </a:gsLst>
              <a:lin ang="0" scaled="1"/>
              <a:tileRect/>
            </a:gra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1" name="Conector recto de flecha 80">
            <a:extLst>
              <a:ext uri="{FF2B5EF4-FFF2-40B4-BE49-F238E27FC236}">
                <a16:creationId xmlns:a16="http://schemas.microsoft.com/office/drawing/2014/main" id="{00000000-0008-0000-0000-000047000000}"/>
              </a:ext>
            </a:extLst>
          </xdr:cNvPr>
          <xdr:cNvCxnSpPr/>
        </xdr:nvCxnSpPr>
        <xdr:spPr>
          <a:xfrm>
            <a:off x="1367041" y="5259154"/>
            <a:ext cx="361892" cy="3047"/>
          </a:xfrm>
          <a:prstGeom prst="straightConnector1">
            <a:avLst/>
          </a:prstGeom>
          <a:ln w="12700">
            <a:solidFill>
              <a:schemeClr val="accent6">
                <a:lumMod val="40000"/>
                <a:lumOff val="6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39</xdr:col>
      <xdr:colOff>119889</xdr:colOff>
      <xdr:row>41</xdr:row>
      <xdr:rowOff>4329</xdr:rowOff>
    </xdr:from>
    <xdr:to>
      <xdr:col>41</xdr:col>
      <xdr:colOff>1951</xdr:colOff>
      <xdr:row>50</xdr:row>
      <xdr:rowOff>75020</xdr:rowOff>
    </xdr:to>
    <xdr:grpSp>
      <xdr:nvGrpSpPr>
        <xdr:cNvPr id="82" name="Grupo 81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GrpSpPr/>
      </xdr:nvGrpSpPr>
      <xdr:grpSpPr>
        <a:xfrm>
          <a:off x="11535457" y="6007965"/>
          <a:ext cx="459335" cy="1304612"/>
          <a:chOff x="1857480" y="5629852"/>
          <a:chExt cx="371589" cy="1317600"/>
        </a:xfrm>
      </xdr:grpSpPr>
      <xdr:cxnSp macro="">
        <xdr:nvCxnSpPr>
          <xdr:cNvPr id="83" name="Conector recto 82">
            <a:extLst>
              <a:ext uri="{FF2B5EF4-FFF2-40B4-BE49-F238E27FC236}">
                <a16:creationId xmlns:a16="http://schemas.microsoft.com/office/drawing/2014/main" id="{00000000-0008-0000-0000-000048000000}"/>
              </a:ext>
            </a:extLst>
          </xdr:cNvPr>
          <xdr:cNvCxnSpPr/>
        </xdr:nvCxnSpPr>
        <xdr:spPr>
          <a:xfrm>
            <a:off x="1857480" y="5629852"/>
            <a:ext cx="1338" cy="1317600"/>
          </a:xfrm>
          <a:prstGeom prst="line">
            <a:avLst/>
          </a:prstGeom>
          <a:ln w="12700">
            <a:solidFill>
              <a:schemeClr val="accent6">
                <a:lumMod val="40000"/>
                <a:lumOff val="60000"/>
              </a:schemeClr>
            </a:solidFill>
            <a:headEnd type="none"/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4" name="Conector recto de flecha 83">
            <a:extLst>
              <a:ext uri="{FF2B5EF4-FFF2-40B4-BE49-F238E27FC236}">
                <a16:creationId xmlns:a16="http://schemas.microsoft.com/office/drawing/2014/main" id="{00000000-0008-0000-0000-000049000000}"/>
              </a:ext>
            </a:extLst>
          </xdr:cNvPr>
          <xdr:cNvCxnSpPr/>
        </xdr:nvCxnSpPr>
        <xdr:spPr>
          <a:xfrm>
            <a:off x="1864143" y="6116205"/>
            <a:ext cx="364776" cy="3047"/>
          </a:xfrm>
          <a:prstGeom prst="straightConnector1">
            <a:avLst/>
          </a:prstGeom>
          <a:ln w="12700">
            <a:solidFill>
              <a:schemeClr val="accent6">
                <a:lumMod val="40000"/>
                <a:lumOff val="6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5" name="Conector recto de flecha 84">
            <a:extLst>
              <a:ext uri="{FF2B5EF4-FFF2-40B4-BE49-F238E27FC236}">
                <a16:creationId xmlns:a16="http://schemas.microsoft.com/office/drawing/2014/main" id="{00000000-0008-0000-0000-00004A000000}"/>
              </a:ext>
            </a:extLst>
          </xdr:cNvPr>
          <xdr:cNvCxnSpPr/>
        </xdr:nvCxnSpPr>
        <xdr:spPr>
          <a:xfrm>
            <a:off x="1864293" y="6940466"/>
            <a:ext cx="364776" cy="3047"/>
          </a:xfrm>
          <a:prstGeom prst="straightConnector1">
            <a:avLst/>
          </a:prstGeom>
          <a:ln w="12700">
            <a:solidFill>
              <a:schemeClr val="accent6">
                <a:lumMod val="40000"/>
                <a:lumOff val="6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37</xdr:col>
      <xdr:colOff>121228</xdr:colOff>
      <xdr:row>59</xdr:row>
      <xdr:rowOff>0</xdr:rowOff>
    </xdr:from>
    <xdr:to>
      <xdr:col>37</xdr:col>
      <xdr:colOff>124114</xdr:colOff>
      <xdr:row>68</xdr:row>
      <xdr:rowOff>76955</xdr:rowOff>
    </xdr:to>
    <xdr:cxnSp macro="">
      <xdr:nvCxnSpPr>
        <xdr:cNvPr id="86" name="Conector recto 85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CxnSpPr/>
      </xdr:nvCxnSpPr>
      <xdr:spPr>
        <a:xfrm>
          <a:off x="1325538" y="8123621"/>
          <a:ext cx="2886" cy="1427242"/>
        </a:xfrm>
        <a:prstGeom prst="line">
          <a:avLst/>
        </a:prstGeom>
        <a:ln w="12700">
          <a:gradFill flip="none" rotWithShape="1">
            <a:gsLst>
              <a:gs pos="0">
                <a:srgbClr val="FF0000"/>
              </a:gs>
              <a:gs pos="100000">
                <a:schemeClr val="accent2"/>
              </a:gs>
            </a:gsLst>
            <a:lin ang="5400000" scaled="1"/>
            <a:tileRect/>
          </a:gradFill>
          <a:headEnd type="non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37</xdr:col>
      <xdr:colOff>127892</xdr:colOff>
      <xdr:row>62</xdr:row>
      <xdr:rowOff>70717</xdr:rowOff>
    </xdr:from>
    <xdr:to>
      <xdr:col>38</xdr:col>
      <xdr:colOff>244440</xdr:colOff>
      <xdr:row>62</xdr:row>
      <xdr:rowOff>73764</xdr:rowOff>
    </xdr:to>
    <xdr:cxnSp macro="">
      <xdr:nvCxnSpPr>
        <xdr:cNvPr id="87" name="Conector recto de flecha 86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CxnSpPr/>
      </xdr:nvCxnSpPr>
      <xdr:spPr>
        <a:xfrm>
          <a:off x="1332202" y="8610372"/>
          <a:ext cx="357410" cy="3047"/>
        </a:xfrm>
        <a:prstGeom prst="straightConnector1">
          <a:avLst/>
        </a:prstGeom>
        <a:ln w="12700">
          <a:gradFill flip="none" rotWithShape="1">
            <a:gsLst>
              <a:gs pos="0">
                <a:srgbClr val="FF0000"/>
              </a:gs>
              <a:gs pos="100000">
                <a:schemeClr val="accent2"/>
              </a:gs>
            </a:gsLst>
            <a:lin ang="0" scaled="1"/>
            <a:tileRect/>
          </a:gra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37</xdr:col>
      <xdr:colOff>130927</xdr:colOff>
      <xdr:row>68</xdr:row>
      <xdr:rowOff>72364</xdr:rowOff>
    </xdr:from>
    <xdr:to>
      <xdr:col>38</xdr:col>
      <xdr:colOff>247475</xdr:colOff>
      <xdr:row>68</xdr:row>
      <xdr:rowOff>75411</xdr:rowOff>
    </xdr:to>
    <xdr:cxnSp macro="">
      <xdr:nvCxnSpPr>
        <xdr:cNvPr id="88" name="Conector recto de flecha 87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CxnSpPr/>
      </xdr:nvCxnSpPr>
      <xdr:spPr>
        <a:xfrm>
          <a:off x="1335237" y="9546272"/>
          <a:ext cx="351060" cy="3047"/>
        </a:xfrm>
        <a:prstGeom prst="straightConnector1">
          <a:avLst/>
        </a:prstGeom>
        <a:ln w="12700">
          <a:solidFill>
            <a:schemeClr val="accent2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53</xdr:col>
      <xdr:colOff>28707</xdr:colOff>
      <xdr:row>22</xdr:row>
      <xdr:rowOff>3053</xdr:rowOff>
    </xdr:from>
    <xdr:to>
      <xdr:col>53</xdr:col>
      <xdr:colOff>30529</xdr:colOff>
      <xdr:row>43</xdr:row>
      <xdr:rowOff>85166</xdr:rowOff>
    </xdr:to>
    <xdr:cxnSp macro="">
      <xdr:nvCxnSpPr>
        <xdr:cNvPr id="89" name="Conector recto 88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CxnSpPr/>
      </xdr:nvCxnSpPr>
      <xdr:spPr>
        <a:xfrm>
          <a:off x="5130604" y="2995582"/>
          <a:ext cx="1822" cy="2994354"/>
        </a:xfrm>
        <a:prstGeom prst="line">
          <a:avLst/>
        </a:prstGeom>
        <a:ln w="12700">
          <a:gradFill flip="none" rotWithShape="1">
            <a:gsLst>
              <a:gs pos="0">
                <a:schemeClr val="accent4"/>
              </a:gs>
              <a:gs pos="100000">
                <a:schemeClr val="accent4">
                  <a:lumMod val="20000"/>
                  <a:lumOff val="80000"/>
                </a:schemeClr>
              </a:gs>
            </a:gsLst>
            <a:lin ang="5400000" scaled="1"/>
            <a:tileRect/>
          </a:gradFill>
          <a:headEnd type="non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53</xdr:col>
      <xdr:colOff>27476</xdr:colOff>
      <xdr:row>25</xdr:row>
      <xdr:rowOff>76322</xdr:rowOff>
    </xdr:from>
    <xdr:to>
      <xdr:col>53</xdr:col>
      <xdr:colOff>243476</xdr:colOff>
      <xdr:row>25</xdr:row>
      <xdr:rowOff>79369</xdr:rowOff>
    </xdr:to>
    <xdr:cxnSp macro="">
      <xdr:nvCxnSpPr>
        <xdr:cNvPr id="90" name="Conector recto de flecha 89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CxnSpPr/>
      </xdr:nvCxnSpPr>
      <xdr:spPr>
        <a:xfrm>
          <a:off x="5129373" y="3484885"/>
          <a:ext cx="216000" cy="3047"/>
        </a:xfrm>
        <a:prstGeom prst="straightConnector1">
          <a:avLst/>
        </a:prstGeom>
        <a:ln w="12700">
          <a:gradFill flip="none" rotWithShape="1">
            <a:gsLst>
              <a:gs pos="4000">
                <a:schemeClr val="accent4"/>
              </a:gs>
              <a:gs pos="47000">
                <a:schemeClr val="accent4">
                  <a:lumMod val="40000"/>
                  <a:lumOff val="60000"/>
                </a:schemeClr>
              </a:gs>
            </a:gsLst>
            <a:lin ang="0" scaled="1"/>
            <a:tileRect/>
          </a:gra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53</xdr:col>
      <xdr:colOff>30529</xdr:colOff>
      <xdr:row>31</xdr:row>
      <xdr:rowOff>76322</xdr:rowOff>
    </xdr:from>
    <xdr:to>
      <xdr:col>53</xdr:col>
      <xdr:colOff>246529</xdr:colOff>
      <xdr:row>31</xdr:row>
      <xdr:rowOff>79369</xdr:rowOff>
    </xdr:to>
    <xdr:cxnSp macro="">
      <xdr:nvCxnSpPr>
        <xdr:cNvPr id="91" name="Conector recto de flecha 90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CxnSpPr/>
      </xdr:nvCxnSpPr>
      <xdr:spPr>
        <a:xfrm>
          <a:off x="5132426" y="4316954"/>
          <a:ext cx="209650" cy="3047"/>
        </a:xfrm>
        <a:prstGeom prst="straightConnector1">
          <a:avLst/>
        </a:prstGeom>
        <a:ln w="12700">
          <a:gradFill flip="none" rotWithShape="1">
            <a:gsLst>
              <a:gs pos="0">
                <a:schemeClr val="accent4"/>
              </a:gs>
              <a:gs pos="6000">
                <a:schemeClr val="accent4">
                  <a:lumMod val="40000"/>
                  <a:lumOff val="60000"/>
                </a:schemeClr>
              </a:gs>
            </a:gsLst>
            <a:lin ang="0" scaled="1"/>
            <a:tileRect/>
          </a:gra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53</xdr:col>
      <xdr:colOff>30529</xdr:colOff>
      <xdr:row>37</xdr:row>
      <xdr:rowOff>70216</xdr:rowOff>
    </xdr:from>
    <xdr:to>
      <xdr:col>53</xdr:col>
      <xdr:colOff>246529</xdr:colOff>
      <xdr:row>37</xdr:row>
      <xdr:rowOff>73263</xdr:rowOff>
    </xdr:to>
    <xdr:cxnSp macro="">
      <xdr:nvCxnSpPr>
        <xdr:cNvPr id="92" name="Conector recto de flecha 91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CxnSpPr/>
      </xdr:nvCxnSpPr>
      <xdr:spPr>
        <a:xfrm>
          <a:off x="5132426" y="5142917"/>
          <a:ext cx="209650" cy="3047"/>
        </a:xfrm>
        <a:prstGeom prst="straightConnector1">
          <a:avLst/>
        </a:prstGeom>
        <a:ln w="12700">
          <a:gradFill flip="none" rotWithShape="1">
            <a:gsLst>
              <a:gs pos="0">
                <a:schemeClr val="accent4"/>
              </a:gs>
              <a:gs pos="6000">
                <a:schemeClr val="accent4">
                  <a:lumMod val="40000"/>
                  <a:lumOff val="60000"/>
                </a:schemeClr>
              </a:gs>
            </a:gsLst>
            <a:lin ang="0" scaled="1"/>
            <a:tileRect/>
          </a:gra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53</xdr:col>
      <xdr:colOff>27476</xdr:colOff>
      <xdr:row>43</xdr:row>
      <xdr:rowOff>73269</xdr:rowOff>
    </xdr:from>
    <xdr:to>
      <xdr:col>53</xdr:col>
      <xdr:colOff>243476</xdr:colOff>
      <xdr:row>43</xdr:row>
      <xdr:rowOff>76316</xdr:rowOff>
    </xdr:to>
    <xdr:cxnSp macro="">
      <xdr:nvCxnSpPr>
        <xdr:cNvPr id="93" name="Conector recto de flecha 92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CxnSpPr/>
      </xdr:nvCxnSpPr>
      <xdr:spPr>
        <a:xfrm>
          <a:off x="5129373" y="5978039"/>
          <a:ext cx="216000" cy="3047"/>
        </a:xfrm>
        <a:prstGeom prst="straightConnector1">
          <a:avLst/>
        </a:prstGeom>
        <a:ln w="12700">
          <a:gradFill flip="none" rotWithShape="1">
            <a:gsLst>
              <a:gs pos="0">
                <a:schemeClr val="accent4"/>
              </a:gs>
              <a:gs pos="6000">
                <a:schemeClr val="accent4">
                  <a:lumMod val="40000"/>
                  <a:lumOff val="60000"/>
                </a:schemeClr>
              </a:gs>
            </a:gsLst>
            <a:lin ang="0" scaled="1"/>
            <a:tileRect/>
          </a:gra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57150</xdr:rowOff>
    </xdr:from>
    <xdr:to>
      <xdr:col>1</xdr:col>
      <xdr:colOff>1623580</xdr:colOff>
      <xdr:row>3</xdr:row>
      <xdr:rowOff>47625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57150"/>
          <a:ext cx="1623580" cy="4762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66675</xdr:rowOff>
    </xdr:from>
    <xdr:to>
      <xdr:col>2</xdr:col>
      <xdr:colOff>1433080</xdr:colOff>
      <xdr:row>3</xdr:row>
      <xdr:rowOff>57150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" y="66675"/>
          <a:ext cx="1623580" cy="47625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66675</xdr:rowOff>
    </xdr:from>
    <xdr:to>
      <xdr:col>2</xdr:col>
      <xdr:colOff>1499755</xdr:colOff>
      <xdr:row>2</xdr:row>
      <xdr:rowOff>161925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66675"/>
          <a:ext cx="1623580" cy="47625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66675</xdr:rowOff>
    </xdr:from>
    <xdr:to>
      <xdr:col>1</xdr:col>
      <xdr:colOff>1623580</xdr:colOff>
      <xdr:row>2</xdr:row>
      <xdr:rowOff>161925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66675"/>
          <a:ext cx="1623580" cy="47625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57150</xdr:rowOff>
    </xdr:from>
    <xdr:to>
      <xdr:col>2</xdr:col>
      <xdr:colOff>1499755</xdr:colOff>
      <xdr:row>2</xdr:row>
      <xdr:rowOff>152400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57150"/>
          <a:ext cx="1623580" cy="47625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76200</xdr:rowOff>
    </xdr:from>
    <xdr:to>
      <xdr:col>1</xdr:col>
      <xdr:colOff>1623580</xdr:colOff>
      <xdr:row>3</xdr:row>
      <xdr:rowOff>9525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76200"/>
          <a:ext cx="1623580" cy="47625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57150</xdr:rowOff>
    </xdr:from>
    <xdr:to>
      <xdr:col>3</xdr:col>
      <xdr:colOff>80530</xdr:colOff>
      <xdr:row>3</xdr:row>
      <xdr:rowOff>47625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" y="57150"/>
          <a:ext cx="1623580" cy="476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M56"/>
  <sheetViews>
    <sheetView showGridLines="0" tabSelected="1" zoomScaleNormal="100" workbookViewId="0">
      <selection activeCell="B6" sqref="B6"/>
    </sheetView>
  </sheetViews>
  <sheetFormatPr baseColWidth="10" defaultColWidth="10.7265625" defaultRowHeight="14" x14ac:dyDescent="0.35"/>
  <cols>
    <col min="1" max="1" width="3.26953125" style="92" customWidth="1"/>
    <col min="2" max="2" width="2.26953125" style="92" customWidth="1"/>
    <col min="3" max="3" width="4.26953125" style="92" customWidth="1"/>
    <col min="4" max="4" width="4" style="92" customWidth="1"/>
    <col min="5" max="16384" width="10.7265625" style="92"/>
  </cols>
  <sheetData>
    <row r="6" spans="2:13" ht="18" x14ac:dyDescent="0.35">
      <c r="B6" s="90" t="s">
        <v>330</v>
      </c>
    </row>
    <row r="7" spans="2:13" ht="18" x14ac:dyDescent="0.35">
      <c r="B7" s="90"/>
    </row>
    <row r="8" spans="2:13" ht="18" x14ac:dyDescent="0.35">
      <c r="B8" s="90"/>
      <c r="C8" s="304" t="s">
        <v>335</v>
      </c>
      <c r="D8" s="305"/>
      <c r="E8" s="305"/>
      <c r="F8" s="305"/>
      <c r="G8" s="305"/>
      <c r="H8" s="305"/>
      <c r="I8" s="305"/>
      <c r="J8" s="305"/>
      <c r="K8" s="305"/>
      <c r="L8" s="305"/>
      <c r="M8" s="305"/>
    </row>
    <row r="9" spans="2:13" ht="18" x14ac:dyDescent="0.35">
      <c r="B9" s="90"/>
      <c r="C9" s="305"/>
      <c r="D9" s="305"/>
      <c r="E9" s="305"/>
      <c r="F9" s="305"/>
      <c r="G9" s="305"/>
      <c r="H9" s="305"/>
      <c r="I9" s="305"/>
      <c r="J9" s="305"/>
      <c r="K9" s="305"/>
      <c r="L9" s="305"/>
      <c r="M9" s="305"/>
    </row>
    <row r="10" spans="2:13" ht="18" x14ac:dyDescent="0.35">
      <c r="B10" s="90"/>
    </row>
    <row r="11" spans="2:13" ht="14.5" x14ac:dyDescent="0.35">
      <c r="B11" s="93" t="s">
        <v>280</v>
      </c>
      <c r="C11" s="246"/>
      <c r="D11" s="247"/>
    </row>
    <row r="12" spans="2:13" x14ac:dyDescent="0.35">
      <c r="B12" s="94"/>
      <c r="C12" s="94"/>
      <c r="D12" s="94"/>
      <c r="E12" s="94"/>
      <c r="F12" s="94"/>
      <c r="G12" s="94"/>
      <c r="H12" s="94"/>
      <c r="I12" s="94"/>
      <c r="J12" s="94"/>
      <c r="K12" s="94"/>
      <c r="L12" s="94"/>
      <c r="M12" s="94"/>
    </row>
    <row r="13" spans="2:13" ht="16.5" customHeight="1" x14ac:dyDescent="0.35">
      <c r="B13" s="93" t="str">
        <f>'RELACIÓN ACTIVIDAD'!B6</f>
        <v>1. Población de 16 y más años por sexo</v>
      </c>
      <c r="C13" s="247"/>
      <c r="D13" s="247"/>
      <c r="E13" s="247"/>
      <c r="F13" s="247"/>
      <c r="G13" s="247"/>
      <c r="H13" s="94"/>
      <c r="I13" s="94"/>
      <c r="J13" s="94"/>
      <c r="K13" s="127"/>
      <c r="L13" s="94"/>
      <c r="M13" s="94"/>
    </row>
    <row r="14" spans="2:13" ht="16.5" customHeight="1" x14ac:dyDescent="0.35">
      <c r="B14" s="94"/>
      <c r="C14" s="95" t="str">
        <f>+'RELACIÓN ACTIVIDAD'!B16</f>
        <v>1.1. Relación con la actividad</v>
      </c>
      <c r="D14" s="247"/>
      <c r="E14" s="247"/>
      <c r="F14" s="247"/>
      <c r="G14" s="94"/>
      <c r="H14" s="94"/>
      <c r="I14" s="94"/>
      <c r="J14" s="94"/>
      <c r="K14" s="94"/>
      <c r="L14" s="94"/>
      <c r="M14" s="94"/>
    </row>
    <row r="15" spans="2:13" ht="16.5" customHeight="1" x14ac:dyDescent="0.35">
      <c r="B15" s="94"/>
      <c r="C15" s="95" t="str">
        <f>+'RELACIÓN ACTIVIDAD'!B45</f>
        <v>1.2. Grupos de edad</v>
      </c>
      <c r="D15" s="247"/>
      <c r="E15" s="247"/>
      <c r="F15" s="94"/>
      <c r="G15" s="94"/>
      <c r="H15" s="94"/>
      <c r="I15" s="94"/>
      <c r="J15" s="94"/>
      <c r="K15" s="94"/>
      <c r="L15" s="94"/>
      <c r="M15" s="94"/>
    </row>
    <row r="16" spans="2:13" ht="16.5" customHeight="1" x14ac:dyDescent="0.35">
      <c r="B16" s="94"/>
      <c r="C16" s="95" t="str">
        <f>+'RELACIÓN ACTIVIDAD'!B57</f>
        <v>1.3. Nivel de formación</v>
      </c>
      <c r="D16" s="247"/>
      <c r="E16" s="247"/>
      <c r="F16" s="247"/>
      <c r="G16" s="94"/>
      <c r="H16" s="94"/>
      <c r="I16" s="94"/>
      <c r="J16" s="94"/>
      <c r="K16" s="94"/>
      <c r="L16" s="94"/>
      <c r="M16" s="94"/>
    </row>
    <row r="17" spans="2:13" ht="16.5" customHeight="1" x14ac:dyDescent="0.35">
      <c r="B17" s="94"/>
      <c r="C17" s="95" t="str">
        <f>+'RELACIÓN ACTIVIDAD'!B71</f>
        <v>1.4. Estudios en curso (%)</v>
      </c>
      <c r="D17" s="247"/>
      <c r="E17" s="247"/>
      <c r="F17" s="247"/>
      <c r="G17" s="94"/>
      <c r="H17" s="94"/>
      <c r="I17" s="94"/>
      <c r="J17" s="94"/>
      <c r="K17" s="94"/>
      <c r="L17" s="94"/>
      <c r="M17" s="94"/>
    </row>
    <row r="18" spans="2:13" ht="16.5" customHeight="1" x14ac:dyDescent="0.35">
      <c r="B18" s="94"/>
      <c r="C18" s="94"/>
      <c r="D18" s="94"/>
      <c r="E18" s="94"/>
      <c r="F18" s="94"/>
      <c r="G18" s="94"/>
      <c r="H18" s="94"/>
      <c r="I18" s="94"/>
      <c r="J18" s="94"/>
      <c r="K18" s="94"/>
      <c r="L18" s="94"/>
      <c r="M18" s="94"/>
    </row>
    <row r="19" spans="2:13" ht="16.5" customHeight="1" x14ac:dyDescent="0.35">
      <c r="B19" s="93" t="str">
        <f>POB.OCUPADA!B6</f>
        <v>2. Población ocupada por sexo</v>
      </c>
      <c r="C19" s="247"/>
      <c r="D19" s="247"/>
      <c r="E19" s="247"/>
      <c r="F19" s="247"/>
      <c r="G19" s="94"/>
      <c r="H19" s="94"/>
      <c r="I19" s="94"/>
      <c r="J19" s="94"/>
      <c r="K19" s="94"/>
      <c r="L19" s="94"/>
      <c r="M19" s="94"/>
    </row>
    <row r="20" spans="2:13" ht="16.5" customHeight="1" x14ac:dyDescent="0.35">
      <c r="B20" s="93"/>
      <c r="C20" s="95" t="str">
        <f>POB.OCUPADA!B16</f>
        <v>2.1. Situación profesional</v>
      </c>
      <c r="D20" s="247"/>
      <c r="E20" s="247"/>
      <c r="F20" s="247"/>
      <c r="G20" s="94"/>
      <c r="H20" s="94"/>
      <c r="I20" s="94"/>
      <c r="J20" s="94"/>
      <c r="K20" s="94"/>
      <c r="L20" s="94"/>
      <c r="M20" s="94"/>
    </row>
    <row r="21" spans="2:13" ht="16.5" customHeight="1" x14ac:dyDescent="0.35">
      <c r="B21" s="93"/>
      <c r="C21" s="95" t="str">
        <f>POB.OCUPADA!B49</f>
        <v>2.2. Duración de la jornada</v>
      </c>
      <c r="D21" s="247"/>
      <c r="E21" s="247"/>
      <c r="F21" s="247"/>
      <c r="G21" s="94"/>
      <c r="H21" s="94"/>
      <c r="I21" s="94"/>
      <c r="J21" s="94"/>
      <c r="K21" s="94"/>
      <c r="L21" s="94"/>
      <c r="M21" s="94"/>
    </row>
    <row r="22" spans="2:13" ht="16.5" customHeight="1" x14ac:dyDescent="0.35">
      <c r="B22" s="93"/>
      <c r="C22" s="95" t="str">
        <f>POB.OCUPADA!B57</f>
        <v>2.3. Número medio de horas efectivas semanales(*)</v>
      </c>
      <c r="D22" s="247"/>
      <c r="E22" s="247"/>
      <c r="F22" s="247"/>
      <c r="G22" s="247"/>
      <c r="H22" s="247"/>
      <c r="I22" s="94"/>
      <c r="J22" s="94"/>
      <c r="K22" s="94"/>
      <c r="L22" s="94"/>
      <c r="M22" s="94"/>
    </row>
    <row r="23" spans="2:13" ht="16.5" customHeight="1" x14ac:dyDescent="0.35">
      <c r="B23" s="93"/>
      <c r="C23" s="95" t="str">
        <f>POB.OCUPADA!B61</f>
        <v>2.4. Asalariada que ha realizado horas extraordinarias (%)</v>
      </c>
      <c r="D23" s="247"/>
      <c r="E23" s="247"/>
      <c r="F23" s="247"/>
      <c r="G23" s="247"/>
      <c r="H23" s="247"/>
      <c r="I23" s="94"/>
      <c r="J23" s="94"/>
      <c r="K23" s="94"/>
      <c r="L23" s="94"/>
      <c r="M23" s="94"/>
    </row>
    <row r="24" spans="2:13" ht="16.5" customHeight="1" x14ac:dyDescent="0.35">
      <c r="B24" s="93"/>
      <c r="C24" s="95" t="str">
        <f>POB.OCUPADA!B65</f>
        <v>2.5. Asalariada en situación de Subempleo (%)(*)</v>
      </c>
      <c r="D24" s="247"/>
      <c r="E24" s="247"/>
      <c r="F24" s="247"/>
      <c r="G24" s="247"/>
      <c r="H24" s="247"/>
      <c r="I24" s="94"/>
      <c r="J24" s="94"/>
      <c r="K24" s="94"/>
      <c r="L24" s="94"/>
      <c r="M24" s="94"/>
    </row>
    <row r="25" spans="2:13" ht="16.5" customHeight="1" x14ac:dyDescent="0.35">
      <c r="B25" s="93"/>
      <c r="C25" s="95" t="str">
        <f>POB.OCUPADA!B69</f>
        <v>2.6. Asalariada teletrabajando (%)(*)</v>
      </c>
      <c r="D25" s="247"/>
      <c r="E25" s="247"/>
      <c r="F25" s="247"/>
      <c r="G25" s="247"/>
      <c r="H25" s="94"/>
      <c r="I25" s="94"/>
      <c r="J25" s="94"/>
      <c r="K25" s="94"/>
      <c r="L25" s="94"/>
      <c r="M25" s="94"/>
    </row>
    <row r="26" spans="2:13" ht="16.5" customHeight="1" x14ac:dyDescent="0.35">
      <c r="B26" s="93"/>
      <c r="C26" s="95" t="str">
        <f>POB.OCUPADA!B73</f>
        <v>2.7. Sector económico</v>
      </c>
      <c r="D26" s="247"/>
      <c r="E26" s="247"/>
      <c r="F26" s="247"/>
      <c r="G26" s="94"/>
      <c r="H26" s="94"/>
      <c r="I26" s="94"/>
      <c r="J26" s="94"/>
      <c r="K26" s="94"/>
      <c r="L26" s="94"/>
      <c r="M26" s="94"/>
    </row>
    <row r="27" spans="2:13" ht="16.5" customHeight="1" x14ac:dyDescent="0.35">
      <c r="B27" s="93"/>
      <c r="C27" s="95" t="str">
        <f>POB.OCUPADA!B87</f>
        <v>2.8. Grupos de edad</v>
      </c>
      <c r="D27" s="247"/>
      <c r="E27" s="247"/>
      <c r="F27" s="94"/>
      <c r="G27" s="94"/>
      <c r="H27" s="94"/>
      <c r="I27" s="94"/>
      <c r="J27" s="94"/>
      <c r="K27" s="94"/>
      <c r="L27" s="94"/>
      <c r="M27" s="94"/>
    </row>
    <row r="28" spans="2:13" ht="16.5" customHeight="1" x14ac:dyDescent="0.35">
      <c r="B28" s="93"/>
      <c r="C28" s="95" t="str">
        <f>POB.OCUPADA!B99</f>
        <v>2.9. Nivel de Formación</v>
      </c>
      <c r="D28" s="247"/>
      <c r="E28" s="247"/>
      <c r="F28" s="247"/>
      <c r="G28" s="94"/>
      <c r="H28" s="94"/>
      <c r="I28" s="94"/>
      <c r="J28" s="94"/>
      <c r="K28" s="94"/>
      <c r="L28" s="94"/>
      <c r="M28" s="94"/>
    </row>
    <row r="29" spans="2:13" ht="16.5" customHeight="1" x14ac:dyDescent="0.35">
      <c r="B29" s="93"/>
      <c r="C29" s="95" t="str">
        <f>POB.OCUPADA!B113</f>
        <v>2.10. Estudios en curso (%)</v>
      </c>
      <c r="D29" s="247"/>
      <c r="E29" s="247"/>
      <c r="F29" s="247"/>
      <c r="G29" s="94"/>
      <c r="H29" s="94"/>
      <c r="I29" s="94"/>
      <c r="J29" s="94"/>
      <c r="K29" s="94"/>
      <c r="L29" s="94"/>
      <c r="M29" s="94"/>
    </row>
    <row r="30" spans="2:13" ht="16.5" customHeight="1" x14ac:dyDescent="0.35">
      <c r="B30" s="93"/>
      <c r="C30" s="95" t="str">
        <f>POB.OCUPADA!B121</f>
        <v>2.11. Ránking 10 ramas de actividad con mayor población ocupada</v>
      </c>
      <c r="D30" s="247"/>
      <c r="E30" s="247"/>
      <c r="F30" s="247"/>
      <c r="G30" s="247"/>
      <c r="H30" s="247"/>
      <c r="I30" s="247"/>
      <c r="J30" s="94"/>
      <c r="K30" s="94"/>
      <c r="L30" s="94"/>
      <c r="M30" s="94"/>
    </row>
    <row r="31" spans="2:13" ht="16.5" customHeight="1" x14ac:dyDescent="0.35">
      <c r="B31" s="94"/>
      <c r="C31" s="95"/>
      <c r="D31" s="94"/>
      <c r="E31" s="94"/>
      <c r="F31" s="94"/>
      <c r="G31" s="94"/>
      <c r="H31" s="94"/>
      <c r="I31" s="94"/>
      <c r="J31" s="94"/>
      <c r="K31" s="94"/>
      <c r="L31" s="94"/>
      <c r="M31" s="94"/>
    </row>
    <row r="32" spans="2:13" ht="16.5" customHeight="1" x14ac:dyDescent="0.35">
      <c r="B32" s="93" t="str">
        <f>POB.PARADA!B6</f>
        <v>3. Población parada por sexo</v>
      </c>
      <c r="C32" s="247"/>
      <c r="D32" s="247"/>
      <c r="E32" s="247"/>
      <c r="F32" s="247"/>
      <c r="G32" s="94"/>
      <c r="H32" s="94"/>
      <c r="I32" s="94"/>
      <c r="J32" s="94"/>
      <c r="K32" s="94"/>
      <c r="L32" s="94"/>
      <c r="M32" s="94"/>
    </row>
    <row r="33" spans="2:13" ht="16.5" customHeight="1" x14ac:dyDescent="0.35">
      <c r="B33" s="93"/>
      <c r="C33" s="95" t="str">
        <f>POB.PARADA!B16</f>
        <v>3.1. Tiempo buscando empleo</v>
      </c>
      <c r="D33" s="247"/>
      <c r="E33" s="247"/>
      <c r="F33" s="247"/>
      <c r="G33" s="94"/>
      <c r="H33" s="94"/>
      <c r="I33" s="94"/>
      <c r="J33" s="94"/>
      <c r="K33" s="94"/>
      <c r="L33" s="94"/>
      <c r="M33" s="94"/>
    </row>
    <row r="34" spans="2:13" ht="16.5" customHeight="1" x14ac:dyDescent="0.35">
      <c r="B34" s="93"/>
      <c r="C34" s="95" t="str">
        <f>POB.PARADA!B30</f>
        <v>3.2. Sector económico (último empleo)(*)</v>
      </c>
      <c r="D34" s="247"/>
      <c r="E34" s="247"/>
      <c r="F34" s="247"/>
      <c r="G34" s="94"/>
      <c r="H34" s="94"/>
      <c r="I34" s="94"/>
      <c r="J34" s="94"/>
      <c r="K34" s="94"/>
      <c r="L34" s="94"/>
      <c r="M34" s="94"/>
    </row>
    <row r="35" spans="2:13" ht="16.5" customHeight="1" x14ac:dyDescent="0.35">
      <c r="B35" s="93"/>
      <c r="C35" s="95" t="str">
        <f>POB.PARADA!B44</f>
        <v>3.3. Grupos de edad</v>
      </c>
      <c r="D35" s="247"/>
      <c r="E35" s="247"/>
      <c r="F35" s="247"/>
      <c r="G35" s="247"/>
      <c r="H35" s="94"/>
      <c r="I35" s="94"/>
      <c r="J35" s="94"/>
      <c r="K35" s="94"/>
      <c r="L35" s="94"/>
      <c r="M35" s="94"/>
    </row>
    <row r="36" spans="2:13" ht="16.5" customHeight="1" x14ac:dyDescent="0.35">
      <c r="B36" s="93"/>
      <c r="C36" s="95" t="str">
        <f>POB.PARADA!B56</f>
        <v>3.4. Nivel de Formación</v>
      </c>
      <c r="D36" s="247"/>
      <c r="E36" s="247"/>
      <c r="F36" s="247"/>
      <c r="G36" s="247"/>
      <c r="H36" s="94"/>
      <c r="I36" s="94"/>
      <c r="J36" s="94"/>
      <c r="K36" s="94"/>
      <c r="L36" s="94"/>
      <c r="M36" s="94"/>
    </row>
    <row r="37" spans="2:13" ht="16.5" customHeight="1" x14ac:dyDescent="0.35">
      <c r="B37" s="93"/>
      <c r="C37" s="95" t="str">
        <f>POB.PARADA!B70</f>
        <v>3.5. Estudios en curso (%)</v>
      </c>
      <c r="D37" s="247"/>
      <c r="E37" s="247"/>
      <c r="F37" s="247"/>
      <c r="G37" s="247"/>
      <c r="H37" s="94"/>
      <c r="I37" s="94"/>
      <c r="J37" s="94"/>
      <c r="K37" s="94"/>
      <c r="L37" s="94"/>
      <c r="M37" s="94"/>
    </row>
    <row r="38" spans="2:13" ht="16.5" customHeight="1" x14ac:dyDescent="0.35">
      <c r="B38" s="93"/>
      <c r="C38" s="95" t="str">
        <f>POB.PARADA!B78</f>
        <v>3.6. Ránking 5 ramas de actividad con mayor población parada que ha trabajado antes</v>
      </c>
      <c r="D38" s="247"/>
      <c r="E38" s="247"/>
      <c r="F38" s="247"/>
      <c r="G38" s="247"/>
      <c r="H38" s="247"/>
      <c r="I38" s="247"/>
      <c r="J38" s="247"/>
      <c r="K38" s="94"/>
      <c r="L38" s="94"/>
      <c r="M38" s="94"/>
    </row>
    <row r="39" spans="2:13" ht="16.5" customHeight="1" x14ac:dyDescent="0.35">
      <c r="B39" s="93"/>
      <c r="C39" s="94"/>
      <c r="D39" s="94"/>
      <c r="E39" s="94"/>
      <c r="F39" s="94"/>
      <c r="G39" s="94"/>
      <c r="H39" s="94"/>
      <c r="I39" s="94"/>
      <c r="J39" s="94"/>
      <c r="K39" s="94"/>
      <c r="L39" s="94"/>
      <c r="M39" s="94"/>
    </row>
    <row r="40" spans="2:13" ht="16.5" customHeight="1" x14ac:dyDescent="0.35">
      <c r="B40" s="93" t="str">
        <f>HOGARES!B6</f>
        <v>4. Tasa de paro en los hogares por parentesco con la persona de referencia</v>
      </c>
      <c r="C40" s="247"/>
      <c r="D40" s="247"/>
      <c r="E40" s="247"/>
      <c r="F40" s="247"/>
      <c r="G40" s="94"/>
      <c r="H40" s="247"/>
      <c r="I40" s="247"/>
      <c r="J40" s="247"/>
      <c r="K40" s="94"/>
      <c r="L40" s="94"/>
      <c r="M40" s="94"/>
    </row>
    <row r="41" spans="2:13" ht="16.5" customHeight="1" x14ac:dyDescent="0.35">
      <c r="B41" s="93"/>
      <c r="C41" s="95" t="str">
        <f>HOGARES!B16</f>
        <v>4.1. Persona de referencia</v>
      </c>
      <c r="D41" s="247"/>
      <c r="E41" s="247"/>
      <c r="F41" s="247"/>
      <c r="G41" s="94"/>
      <c r="H41" s="94"/>
      <c r="I41" s="94"/>
      <c r="J41" s="94"/>
      <c r="K41" s="94"/>
      <c r="L41" s="94"/>
      <c r="M41" s="94"/>
    </row>
    <row r="42" spans="2:13" ht="16.5" customHeight="1" x14ac:dyDescent="0.35">
      <c r="B42" s="93"/>
      <c r="C42" s="95" t="str">
        <f>HOGARES!B32</f>
        <v>4.2. Número hogares (miles)</v>
      </c>
      <c r="D42" s="247"/>
      <c r="E42" s="247"/>
      <c r="F42" s="247"/>
      <c r="G42" s="94"/>
      <c r="H42" s="94"/>
      <c r="I42" s="94"/>
      <c r="J42" s="94"/>
      <c r="K42" s="94"/>
      <c r="L42" s="94"/>
      <c r="M42" s="94"/>
    </row>
    <row r="43" spans="2:13" ht="16.5" customHeight="1" x14ac:dyDescent="0.35">
      <c r="B43" s="93"/>
      <c r="C43" s="93"/>
      <c r="D43" s="94"/>
      <c r="E43" s="94"/>
      <c r="F43" s="94"/>
      <c r="G43" s="94"/>
      <c r="H43" s="94"/>
      <c r="I43" s="94"/>
      <c r="J43" s="94"/>
      <c r="K43" s="94"/>
      <c r="L43" s="94"/>
      <c r="M43" s="94"/>
    </row>
    <row r="44" spans="2:13" ht="16.5" customHeight="1" x14ac:dyDescent="0.35">
      <c r="B44" s="93" t="str">
        <f>NACIONALIDAD!B6</f>
        <v>5. Población por relación con la actividad y zonas de nacionalidad</v>
      </c>
      <c r="C44" s="247"/>
      <c r="D44" s="247"/>
      <c r="E44" s="247"/>
      <c r="F44" s="247"/>
      <c r="G44" s="94"/>
      <c r="H44" s="247"/>
      <c r="I44" s="247"/>
      <c r="J44" s="94"/>
      <c r="K44" s="94"/>
      <c r="L44" s="94"/>
      <c r="M44" s="94"/>
    </row>
    <row r="45" spans="2:13" ht="16.5" customHeight="1" x14ac:dyDescent="0.35">
      <c r="B45" s="93"/>
      <c r="C45" s="95" t="str">
        <f>NACIONALIDAD!B13</f>
        <v>5.1. Población de 16 y más años</v>
      </c>
      <c r="D45" s="247"/>
      <c r="E45" s="247"/>
      <c r="F45" s="247"/>
      <c r="G45" s="94"/>
      <c r="H45" s="94"/>
      <c r="I45" s="94"/>
      <c r="J45" s="94"/>
      <c r="K45" s="94"/>
      <c r="L45" s="94"/>
      <c r="M45" s="94"/>
    </row>
    <row r="46" spans="2:13" ht="16.5" customHeight="1" x14ac:dyDescent="0.35">
      <c r="B46" s="93"/>
      <c r="C46" s="95" t="str">
        <f>NACIONALIDAD!B29</f>
        <v>5.2. Población activa</v>
      </c>
      <c r="D46" s="247"/>
      <c r="E46" s="247"/>
      <c r="F46" s="247"/>
      <c r="G46" s="94"/>
      <c r="H46" s="94"/>
      <c r="I46" s="94"/>
      <c r="J46" s="94"/>
      <c r="K46" s="94"/>
      <c r="L46" s="94"/>
      <c r="M46" s="94"/>
    </row>
    <row r="47" spans="2:13" ht="16.5" customHeight="1" x14ac:dyDescent="0.35">
      <c r="B47" s="93"/>
      <c r="C47" s="95" t="str">
        <f>NACIONALIDAD!B45</f>
        <v>5.3. Población ocupada</v>
      </c>
      <c r="D47" s="247"/>
      <c r="E47" s="247"/>
      <c r="F47" s="247"/>
      <c r="G47" s="247"/>
      <c r="H47" s="94"/>
      <c r="I47" s="94"/>
      <c r="J47" s="94"/>
      <c r="K47" s="94"/>
      <c r="L47" s="94"/>
      <c r="M47" s="94"/>
    </row>
    <row r="48" spans="2:13" ht="16.5" customHeight="1" x14ac:dyDescent="0.35">
      <c r="B48" s="93"/>
      <c r="C48" s="95" t="str">
        <f>NACIONALIDAD!B61</f>
        <v>5.4. Población parada</v>
      </c>
      <c r="D48" s="247"/>
      <c r="E48" s="247"/>
      <c r="F48" s="247"/>
      <c r="G48" s="247"/>
      <c r="H48" s="94"/>
      <c r="I48" s="94"/>
      <c r="J48" s="94"/>
      <c r="K48" s="94"/>
      <c r="L48" s="94"/>
      <c r="M48" s="94"/>
    </row>
    <row r="49" spans="2:13" ht="16.5" customHeight="1" x14ac:dyDescent="0.35">
      <c r="B49" s="93"/>
      <c r="C49" s="95" t="str">
        <f>NACIONALIDAD!B73</f>
        <v>5.5. Tasa de actividad</v>
      </c>
      <c r="D49" s="247"/>
      <c r="E49" s="247"/>
      <c r="F49" s="247"/>
      <c r="G49" s="247"/>
      <c r="H49" s="94"/>
      <c r="I49" s="94"/>
      <c r="J49" s="94"/>
      <c r="K49" s="94"/>
      <c r="L49" s="94"/>
      <c r="M49" s="94"/>
    </row>
    <row r="50" spans="2:13" ht="16.5" customHeight="1" x14ac:dyDescent="0.35">
      <c r="B50" s="93"/>
      <c r="C50" s="95" t="str">
        <f>NACIONALIDAD!B85</f>
        <v>5.6. Tasa de paro</v>
      </c>
      <c r="D50" s="247"/>
      <c r="E50" s="247"/>
      <c r="F50" s="247"/>
      <c r="G50" s="247"/>
      <c r="H50" s="94"/>
      <c r="I50" s="94"/>
      <c r="J50" s="94"/>
      <c r="K50" s="94"/>
      <c r="L50" s="94"/>
      <c r="M50" s="94"/>
    </row>
    <row r="51" spans="2:13" ht="16.5" customHeight="1" x14ac:dyDescent="0.35">
      <c r="B51" s="93"/>
      <c r="C51" s="95" t="str">
        <f>NACIONALIDAD!B89</f>
        <v>5.7. Población  inactiva</v>
      </c>
      <c r="D51" s="247"/>
      <c r="E51" s="247"/>
      <c r="F51" s="247"/>
      <c r="G51" s="94"/>
      <c r="H51" s="94"/>
      <c r="I51" s="94"/>
      <c r="J51" s="94"/>
      <c r="K51" s="94"/>
      <c r="L51" s="94"/>
      <c r="M51" s="94"/>
    </row>
    <row r="52" spans="2:13" ht="16.5" customHeight="1" x14ac:dyDescent="0.35">
      <c r="B52" s="93"/>
      <c r="C52" s="95" t="str">
        <f>NACIONALIDAD!B97</f>
        <v>5.8. Ránking 5 países. Población de nacionalidad extranjera de 16 y más años</v>
      </c>
      <c r="D52" s="247"/>
      <c r="E52" s="247"/>
      <c r="F52" s="94"/>
      <c r="G52" s="94"/>
      <c r="H52" s="247"/>
      <c r="I52" s="247"/>
      <c r="J52" s="247"/>
      <c r="K52" s="247"/>
      <c r="L52" s="94"/>
      <c r="M52" s="94"/>
    </row>
    <row r="53" spans="2:13" ht="16.5" customHeight="1" x14ac:dyDescent="0.35">
      <c r="B53" s="93"/>
      <c r="C53" s="94"/>
      <c r="D53" s="94"/>
      <c r="E53" s="94"/>
      <c r="F53" s="94"/>
      <c r="G53" s="94"/>
      <c r="H53" s="94"/>
      <c r="I53" s="94"/>
      <c r="J53" s="94"/>
      <c r="K53" s="94"/>
      <c r="L53" s="94"/>
      <c r="M53" s="94"/>
    </row>
    <row r="54" spans="2:13" ht="16.5" customHeight="1" x14ac:dyDescent="0.35">
      <c r="B54" s="93" t="str">
        <f>CCAA!$B$6</f>
        <v>6. Población ocupada, parada, tasas de actividad y de paro por sexo. Comunidades Autónomas</v>
      </c>
      <c r="C54" s="247"/>
      <c r="D54" s="247"/>
      <c r="E54" s="247"/>
      <c r="F54" s="247"/>
      <c r="G54" s="94"/>
      <c r="H54" s="247"/>
      <c r="I54" s="247"/>
      <c r="J54" s="259"/>
      <c r="K54" s="259"/>
      <c r="L54" s="153"/>
      <c r="M54" s="94"/>
    </row>
    <row r="55" spans="2:13" ht="16.5" customHeight="1" x14ac:dyDescent="0.35">
      <c r="B55" s="93"/>
      <c r="C55" s="94"/>
      <c r="D55" s="94"/>
      <c r="E55" s="94"/>
      <c r="F55" s="94"/>
      <c r="G55" s="93"/>
      <c r="H55" s="94"/>
      <c r="I55" s="94"/>
      <c r="J55" s="94"/>
      <c r="K55" s="94"/>
      <c r="L55" s="94"/>
      <c r="M55" s="94"/>
    </row>
    <row r="56" spans="2:13" ht="16.5" customHeight="1" x14ac:dyDescent="0.35">
      <c r="B56" s="93" t="str">
        <f>SERIES!B6</f>
        <v>7. Tasas de actividad y paro por sexo. Series históricas</v>
      </c>
      <c r="C56" s="247"/>
      <c r="D56" s="247"/>
      <c r="E56" s="247"/>
      <c r="F56" s="247"/>
      <c r="G56" s="94"/>
      <c r="H56" s="247"/>
      <c r="I56" s="247"/>
      <c r="J56" s="94"/>
      <c r="K56" s="94"/>
      <c r="L56" s="94"/>
      <c r="M56" s="94"/>
    </row>
  </sheetData>
  <mergeCells count="1">
    <mergeCell ref="C8:M9"/>
  </mergeCells>
  <hyperlinks>
    <hyperlink ref="B11" location="SINOPSIS!A1" display="Sinopsis"/>
    <hyperlink ref="B13" location="'RELACIÓN ACTIVIDAD'!A6" display="'RELACIÓN ACTIVIDAD'!A6"/>
    <hyperlink ref="C14" location="'RELACIÓN ACTIVIDAD'!B16" display="'RELACIÓN ACTIVIDAD'!B16"/>
    <hyperlink ref="C14:F14" location="'RELACIÓN ACTIVIDAD'!B16" display="'RELACIÓN ACTIVIDAD'!B16"/>
    <hyperlink ref="C15:E15" location="'RELACIÓN ACTIVIDAD'!B45" display="'RELACIÓN ACTIVIDAD'!B45"/>
    <hyperlink ref="C16:F16" location="'RELACIÓN ACTIVIDAD'!B57" display="'RELACIÓN ACTIVIDAD'!B57"/>
    <hyperlink ref="C17:F17" location="'RELACIÓN ACTIVIDAD'!B71" display="'RELACIÓN ACTIVIDAD'!B71"/>
    <hyperlink ref="B11:D11" location="SINOPSIS!A1" display="Sinopsis"/>
    <hyperlink ref="B13:G13" location="'RELACIÓN ACTIVIDAD'!B12" display="'RELACIÓN ACTIVIDAD'!B12"/>
    <hyperlink ref="B19:F19" location="POB.OCUPADA!B16" display="POB.OCUPADA!B16"/>
    <hyperlink ref="C20:F20" location="POB.OCUPADA!B16" display="POB.OCUPADA!B16"/>
    <hyperlink ref="C21:F21" location="POB.OCUPADA!B49" display="POB.OCUPADA!B49"/>
    <hyperlink ref="C22:H22" location="POB.OCUPADA!B57" display="POB.OCUPADA!B57"/>
    <hyperlink ref="C23:H23" location="POB.OCUPADA!B61" display="POB.OCUPADA!B61"/>
    <hyperlink ref="C24:H24" location="POB.OCUPADA!B65" display="POB.OCUPADA!B65"/>
    <hyperlink ref="C25:G25" location="POB.OCUPADA!B69" display="POB.OCUPADA!B69"/>
    <hyperlink ref="C26:F26" location="POB.OCUPADA!B73" display="POB.OCUPADA!B73"/>
    <hyperlink ref="C27:E27" location="POB.OCUPADA!B87" display="POB.OCUPADA!B87"/>
    <hyperlink ref="C28:F28" location="POB.OCUPADA!B99" display="POB.OCUPADA!B99"/>
    <hyperlink ref="C29:F29" location="POB.OCUPADA!B113" display="POB.OCUPADA!B113"/>
    <hyperlink ref="C30:I30" location="POB.OCUPADA!B121" display="POB.OCUPADA!B121"/>
    <hyperlink ref="B32:F32" location="POB.PARADA!B12" display="POB.PARADA!B12"/>
    <hyperlink ref="C33:F33" location="POB.PARADA!B16" display="POB.PARADA!B16"/>
    <hyperlink ref="C34:G34" location="POB.PARADA!B30" display="POB.PARADA!B30"/>
    <hyperlink ref="C35:E35" location="POB.PARADA!B44" display="POB.PARADA!B44"/>
    <hyperlink ref="C36:F36" location="POB.PARADA!B56" display="POB.PARADA!B56"/>
    <hyperlink ref="C37:F37" location="POB.PARADA!B70" display="POB.PARADA!B70"/>
    <hyperlink ref="C38:J38" location="POB.PARADA!B78" display="POB.PARADA!B78"/>
    <hyperlink ref="B40:J40" location="HOGARES!B16" display="HOGARES!B16"/>
    <hyperlink ref="B40:I40" location="HOGARES!B12" display="HOGARES!B12"/>
    <hyperlink ref="C41:F41" location="HOGARES!B16" display="HOGARES!B16"/>
    <hyperlink ref="C42:F42" location="HOGARES!B32" display="HOGARES!B32"/>
    <hyperlink ref="B44:I44" location="NACIONALIDAD!B12" display="NACIONALIDAD!B12"/>
    <hyperlink ref="C45:F45" location="NACIONALIDAD!B13" display="NACIONALIDAD!B13"/>
    <hyperlink ref="C46:E46" location="NACIONALIDAD!B29" display="NACIONALIDAD!B29"/>
    <hyperlink ref="C47:F47" location="NACIONALIDAD!B45" display="NACIONALIDAD!B45"/>
    <hyperlink ref="C48:F48" location="NACIONALIDAD!B61" display="NACIONALIDAD!B61"/>
    <hyperlink ref="C49:F49" location="NACIONALIDAD!B73" display="NACIONALIDAD!B73"/>
    <hyperlink ref="C50:E50" location="NACIONALIDAD!B85" display="NACIONALIDAD!B85"/>
    <hyperlink ref="C51:E51" location="NACIONALIDAD!B89" display="NACIONALIDAD!B89"/>
    <hyperlink ref="C52:K52" location="NACIONALIDAD!B97" display="NACIONALIDAD!B97"/>
    <hyperlink ref="B54:K54" location="CCAA!B6" display="CCAA!B6"/>
    <hyperlink ref="B56:H56" location="SERIES!B6" display="SERIES!B6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K135"/>
  <sheetViews>
    <sheetView showGridLines="0" zoomScale="88" zoomScaleNormal="88" workbookViewId="0">
      <selection activeCell="B2" sqref="B2:AD2"/>
    </sheetView>
  </sheetViews>
  <sheetFormatPr baseColWidth="10" defaultColWidth="10.7265625" defaultRowHeight="12" x14ac:dyDescent="0.3"/>
  <cols>
    <col min="1" max="1" width="1.54296875" style="14" customWidth="1"/>
    <col min="2" max="2" width="5.453125" style="14" customWidth="1"/>
    <col min="3" max="3" width="5.81640625" style="14" customWidth="1"/>
    <col min="4" max="4" width="2.7265625" style="14" customWidth="1"/>
    <col min="5" max="5" width="4" style="14" customWidth="1"/>
    <col min="6" max="6" width="4.54296875" style="14" customWidth="1"/>
    <col min="7" max="7" width="5.26953125" style="14" customWidth="1"/>
    <col min="8" max="8" width="3.453125" style="14" customWidth="1"/>
    <col min="9" max="9" width="4.26953125" style="14" customWidth="1"/>
    <col min="10" max="10" width="3.81640625" style="14" customWidth="1"/>
    <col min="11" max="11" width="5.7265625" style="14" customWidth="1"/>
    <col min="12" max="12" width="3.453125" style="14" customWidth="1"/>
    <col min="13" max="13" width="3.81640625" style="14" customWidth="1"/>
    <col min="14" max="14" width="4.1796875" style="14" customWidth="1"/>
    <col min="15" max="15" width="3.81640625" style="14" customWidth="1"/>
    <col min="16" max="18" width="5.453125" style="14" customWidth="1"/>
    <col min="19" max="19" width="3.453125" style="14" customWidth="1"/>
    <col min="20" max="20" width="4.1796875" style="14" customWidth="1"/>
    <col min="21" max="21" width="3.81640625" style="14" customWidth="1"/>
    <col min="22" max="22" width="3.453125" style="14" customWidth="1"/>
    <col min="23" max="23" width="4.7265625" style="14" customWidth="1"/>
    <col min="24" max="25" width="3.453125" style="14" customWidth="1"/>
    <col min="26" max="27" width="4.1796875" style="14" customWidth="1"/>
    <col min="28" max="28" width="3.453125" style="14" customWidth="1"/>
    <col min="29" max="29" width="3.7265625" style="14" customWidth="1"/>
    <col min="30" max="32" width="3.7265625" style="15" customWidth="1"/>
    <col min="33" max="36" width="4.7265625" style="14" customWidth="1"/>
    <col min="37" max="37" width="3.54296875" style="14" customWidth="1"/>
    <col min="38" max="38" width="6.453125" style="14" customWidth="1"/>
    <col min="39" max="39" width="3.54296875" style="14" customWidth="1"/>
    <col min="40" max="40" width="4.7265625" style="14" customWidth="1"/>
    <col min="41" max="41" width="3.54296875" style="14" customWidth="1"/>
    <col min="42" max="42" width="5" style="14" customWidth="1"/>
    <col min="43" max="45" width="3.54296875" style="14" customWidth="1"/>
    <col min="46" max="46" width="4.54296875" style="14" customWidth="1"/>
    <col min="47" max="49" width="5.1796875" style="14" customWidth="1"/>
    <col min="50" max="50" width="3.54296875" style="14" customWidth="1"/>
    <col min="51" max="52" width="4.26953125" style="14" customWidth="1"/>
    <col min="53" max="53" width="5" style="14" customWidth="1"/>
    <col min="54" max="56" width="3.54296875" style="14" customWidth="1"/>
    <col min="57" max="57" width="3.7265625" style="14" customWidth="1"/>
    <col min="58" max="58" width="3.54296875" style="14" customWidth="1"/>
    <col min="59" max="59" width="4.453125" style="14" customWidth="1"/>
    <col min="60" max="60" width="5.26953125" style="14" customWidth="1"/>
    <col min="61" max="61" width="3.7265625" style="14" customWidth="1"/>
    <col min="62" max="16384" width="10.7265625" style="14"/>
  </cols>
  <sheetData>
    <row r="1" spans="2:63" s="245" customFormat="1" ht="21" customHeight="1" x14ac:dyDescent="0.35">
      <c r="B1" s="349" t="s">
        <v>337</v>
      </c>
      <c r="C1" s="349"/>
      <c r="D1" s="349"/>
      <c r="E1" s="349"/>
      <c r="F1" s="349"/>
      <c r="G1" s="349"/>
      <c r="H1" s="349"/>
      <c r="I1" s="349"/>
      <c r="J1" s="349"/>
      <c r="K1" s="349"/>
      <c r="L1" s="349"/>
      <c r="M1" s="349"/>
      <c r="N1" s="349"/>
      <c r="O1" s="349"/>
      <c r="P1" s="349"/>
      <c r="Q1" s="349"/>
      <c r="R1" s="349"/>
      <c r="S1" s="349"/>
      <c r="T1" s="349"/>
      <c r="U1" s="349"/>
      <c r="V1" s="349"/>
      <c r="W1" s="349"/>
      <c r="X1" s="349"/>
      <c r="Y1" s="349"/>
      <c r="Z1" s="349"/>
      <c r="AA1" s="349"/>
      <c r="AB1" s="349"/>
      <c r="AC1" s="349"/>
      <c r="AD1" s="243"/>
      <c r="AE1" s="244"/>
      <c r="AF1" s="244"/>
      <c r="AG1" s="324"/>
      <c r="AH1" s="324"/>
      <c r="AI1" s="324"/>
      <c r="AJ1" s="324"/>
      <c r="AK1" s="324"/>
      <c r="AL1" s="324"/>
      <c r="AM1" s="324"/>
      <c r="AN1" s="324"/>
      <c r="AO1" s="324"/>
      <c r="AP1" s="324"/>
      <c r="AQ1" s="324"/>
      <c r="AR1" s="324"/>
      <c r="AS1" s="324"/>
      <c r="AT1" s="324"/>
      <c r="AU1" s="324"/>
      <c r="AV1" s="324"/>
      <c r="AW1" s="324"/>
      <c r="AX1" s="324"/>
      <c r="AY1" s="324"/>
      <c r="AZ1" s="324"/>
      <c r="BA1" s="324"/>
      <c r="BB1" s="324"/>
      <c r="BC1" s="324"/>
      <c r="BD1" s="324"/>
      <c r="BE1" s="324"/>
      <c r="BF1" s="324"/>
      <c r="BG1" s="324"/>
      <c r="BH1" s="324"/>
    </row>
    <row r="2" spans="2:63" s="245" customFormat="1" ht="21" customHeight="1" x14ac:dyDescent="0.3">
      <c r="B2" s="306" t="s">
        <v>118</v>
      </c>
      <c r="C2" s="306"/>
      <c r="D2" s="306"/>
      <c r="E2" s="306"/>
      <c r="F2" s="306"/>
      <c r="G2" s="306"/>
      <c r="H2" s="306"/>
      <c r="I2" s="306"/>
      <c r="J2" s="306"/>
      <c r="K2" s="306"/>
      <c r="L2" s="306"/>
      <c r="M2" s="306"/>
      <c r="N2" s="306"/>
      <c r="O2" s="306"/>
      <c r="P2" s="306"/>
      <c r="Q2" s="306"/>
      <c r="R2" s="306"/>
      <c r="S2" s="306"/>
      <c r="T2" s="306"/>
      <c r="U2" s="306"/>
      <c r="V2" s="306"/>
      <c r="W2" s="306"/>
      <c r="X2" s="306"/>
      <c r="Y2" s="306"/>
      <c r="Z2" s="306"/>
      <c r="AA2" s="306"/>
      <c r="AB2" s="306"/>
      <c r="AC2" s="306"/>
      <c r="AD2" s="306"/>
      <c r="AE2" s="306" t="s">
        <v>54</v>
      </c>
      <c r="AF2" s="306"/>
      <c r="AG2" s="306"/>
      <c r="AH2" s="306"/>
      <c r="AI2" s="306"/>
      <c r="AJ2" s="306"/>
      <c r="AK2" s="306"/>
      <c r="AL2" s="306"/>
      <c r="AM2" s="306"/>
      <c r="AN2" s="306"/>
      <c r="AO2" s="306"/>
      <c r="AP2" s="306"/>
      <c r="AQ2" s="306"/>
      <c r="AR2" s="306"/>
      <c r="AS2" s="306"/>
      <c r="AT2" s="306"/>
      <c r="AU2" s="306"/>
      <c r="AV2" s="306"/>
      <c r="AW2" s="306"/>
      <c r="AX2" s="306"/>
      <c r="AY2" s="306"/>
      <c r="AZ2" s="306"/>
      <c r="BA2" s="306"/>
      <c r="BB2" s="306"/>
      <c r="BC2" s="306"/>
      <c r="BD2" s="306"/>
      <c r="BE2" s="306"/>
      <c r="BF2" s="306"/>
      <c r="BG2" s="306"/>
      <c r="BH2" s="306"/>
      <c r="BI2" s="306"/>
      <c r="BJ2" s="306"/>
      <c r="BK2" s="161" t="s">
        <v>125</v>
      </c>
    </row>
    <row r="3" spans="2:63" s="260" customFormat="1" ht="11.25" customHeight="1" thickBot="1" x14ac:dyDescent="0.3">
      <c r="AD3" s="261"/>
      <c r="AE3" s="261"/>
      <c r="AF3" s="261"/>
    </row>
    <row r="4" spans="2:63" s="260" customFormat="1" ht="15" customHeight="1" x14ac:dyDescent="0.25">
      <c r="B4" s="262"/>
      <c r="I4" s="325" t="s">
        <v>19</v>
      </c>
      <c r="J4" s="326"/>
      <c r="K4" s="326"/>
      <c r="L4" s="326"/>
      <c r="M4" s="327">
        <v>6906.9993800000002</v>
      </c>
      <c r="N4" s="328"/>
      <c r="AD4" s="261"/>
      <c r="AE4" s="261"/>
      <c r="AF4" s="261"/>
      <c r="AG4" s="262"/>
      <c r="AN4" s="325" t="s">
        <v>19</v>
      </c>
      <c r="AO4" s="326"/>
      <c r="AP4" s="326"/>
      <c r="AQ4" s="326"/>
      <c r="AR4" s="327">
        <v>48079.087459996292</v>
      </c>
      <c r="AS4" s="328"/>
    </row>
    <row r="5" spans="2:63" s="260" customFormat="1" ht="11.25" customHeight="1" x14ac:dyDescent="0.25">
      <c r="I5" s="263"/>
      <c r="J5" s="261"/>
      <c r="K5" s="264" t="s">
        <v>207</v>
      </c>
      <c r="L5" s="321">
        <v>0.52094150470300915</v>
      </c>
      <c r="M5" s="321"/>
      <c r="N5" s="265"/>
      <c r="AD5" s="261"/>
      <c r="AE5" s="261"/>
      <c r="AF5" s="261"/>
      <c r="AN5" s="263"/>
      <c r="AO5" s="261"/>
      <c r="AP5" s="264" t="s">
        <v>207</v>
      </c>
      <c r="AQ5" s="321">
        <v>0.50991574331351586</v>
      </c>
      <c r="AR5" s="321"/>
      <c r="AS5" s="265"/>
    </row>
    <row r="6" spans="2:63" s="260" customFormat="1" ht="11.25" customHeight="1" x14ac:dyDescent="0.25">
      <c r="I6" s="263"/>
      <c r="J6" s="261"/>
      <c r="K6" s="264" t="s">
        <v>208</v>
      </c>
      <c r="L6" s="321">
        <v>0.24839325814446508</v>
      </c>
      <c r="M6" s="321"/>
      <c r="N6" s="265"/>
      <c r="AD6" s="261"/>
      <c r="AE6" s="261"/>
      <c r="AF6" s="261"/>
      <c r="AN6" s="263"/>
      <c r="AO6" s="261"/>
      <c r="AP6" s="264" t="s">
        <v>208</v>
      </c>
      <c r="AQ6" s="321">
        <v>0.24125534786098168</v>
      </c>
      <c r="AR6" s="321"/>
      <c r="AS6" s="265"/>
    </row>
    <row r="7" spans="2:63" s="260" customFormat="1" ht="11.25" customHeight="1" thickBot="1" x14ac:dyDescent="0.3">
      <c r="I7" s="266"/>
      <c r="J7" s="267"/>
      <c r="K7" s="268" t="s">
        <v>209</v>
      </c>
      <c r="L7" s="323">
        <v>0.15834023862327351</v>
      </c>
      <c r="M7" s="323"/>
      <c r="N7" s="269"/>
      <c r="AD7" s="261"/>
      <c r="AE7" s="261"/>
      <c r="AF7" s="261"/>
      <c r="AN7" s="266"/>
      <c r="AO7" s="267"/>
      <c r="AP7" s="268" t="s">
        <v>209</v>
      </c>
      <c r="AQ7" s="323">
        <v>0.13119245961662998</v>
      </c>
      <c r="AR7" s="323"/>
      <c r="AS7" s="269"/>
    </row>
    <row r="8" spans="2:63" s="260" customFormat="1" ht="11.25" customHeight="1" x14ac:dyDescent="0.25">
      <c r="AD8" s="261"/>
      <c r="AE8" s="261"/>
      <c r="AF8" s="261"/>
    </row>
    <row r="9" spans="2:63" s="260" customFormat="1" ht="11.25" customHeight="1" thickBot="1" x14ac:dyDescent="0.3">
      <c r="AD9" s="261"/>
      <c r="AE9" s="261"/>
      <c r="AF9" s="261"/>
    </row>
    <row r="10" spans="2:63" s="260" customFormat="1" ht="17.25" customHeight="1" x14ac:dyDescent="0.25">
      <c r="B10" s="325" t="s">
        <v>23</v>
      </c>
      <c r="C10" s="326"/>
      <c r="D10" s="326"/>
      <c r="E10" s="326"/>
      <c r="F10" s="329">
        <v>1045.624600000001</v>
      </c>
      <c r="G10" s="330"/>
      <c r="H10" s="270"/>
      <c r="P10" s="325" t="s">
        <v>194</v>
      </c>
      <c r="Q10" s="326"/>
      <c r="R10" s="326"/>
      <c r="S10" s="326"/>
      <c r="T10" s="329">
        <v>5861.3747799999383</v>
      </c>
      <c r="U10" s="330"/>
      <c r="AD10" s="261"/>
      <c r="AE10" s="261"/>
      <c r="AF10" s="261"/>
      <c r="AG10" s="325" t="s">
        <v>23</v>
      </c>
      <c r="AH10" s="326"/>
      <c r="AI10" s="326"/>
      <c r="AJ10" s="326"/>
      <c r="AK10" s="329">
        <v>7021.9694800000088</v>
      </c>
      <c r="AL10" s="330"/>
      <c r="AM10" s="270"/>
      <c r="AU10" s="325" t="s">
        <v>194</v>
      </c>
      <c r="AV10" s="326"/>
      <c r="AW10" s="326"/>
      <c r="AX10" s="326"/>
      <c r="AY10" s="331">
        <v>41057.117979999755</v>
      </c>
      <c r="AZ10" s="332"/>
    </row>
    <row r="11" spans="2:63" s="260" customFormat="1" ht="11.25" customHeight="1" x14ac:dyDescent="0.25">
      <c r="B11" s="263"/>
      <c r="C11" s="261"/>
      <c r="D11" s="264" t="s">
        <v>193</v>
      </c>
      <c r="E11" s="321">
        <v>0.15138623047045952</v>
      </c>
      <c r="F11" s="321"/>
      <c r="G11" s="265"/>
      <c r="P11" s="263"/>
      <c r="Q11" s="261"/>
      <c r="R11" s="264" t="s">
        <v>193</v>
      </c>
      <c r="S11" s="321">
        <v>0.84861376952953171</v>
      </c>
      <c r="T11" s="321"/>
      <c r="U11" s="265"/>
      <c r="AD11" s="261"/>
      <c r="AE11" s="261"/>
      <c r="AF11" s="261"/>
      <c r="AG11" s="263"/>
      <c r="AH11" s="261"/>
      <c r="AI11" s="264" t="s">
        <v>193</v>
      </c>
      <c r="AJ11" s="321">
        <v>0.1460503901169623</v>
      </c>
      <c r="AK11" s="321"/>
      <c r="AL11" s="265"/>
      <c r="AU11" s="263"/>
      <c r="AV11" s="261"/>
      <c r="AW11" s="264" t="s">
        <v>193</v>
      </c>
      <c r="AX11" s="321">
        <v>0.85394960988310986</v>
      </c>
      <c r="AY11" s="321"/>
      <c r="AZ11" s="265"/>
    </row>
    <row r="12" spans="2:63" s="260" customFormat="1" ht="11.25" customHeight="1" x14ac:dyDescent="0.25">
      <c r="B12" s="263"/>
      <c r="C12" s="261"/>
      <c r="D12" s="264" t="s">
        <v>207</v>
      </c>
      <c r="E12" s="321">
        <v>0.49352184330781873</v>
      </c>
      <c r="F12" s="321"/>
      <c r="G12" s="265"/>
      <c r="P12" s="263"/>
      <c r="Q12" s="261"/>
      <c r="R12" s="264" t="s">
        <v>207</v>
      </c>
      <c r="S12" s="321">
        <v>0.52583296337177832</v>
      </c>
      <c r="T12" s="321"/>
      <c r="U12" s="265"/>
      <c r="AD12" s="261"/>
      <c r="AE12" s="261"/>
      <c r="AF12" s="261"/>
      <c r="AG12" s="263"/>
      <c r="AH12" s="261"/>
      <c r="AI12" s="264" t="s">
        <v>207</v>
      </c>
      <c r="AJ12" s="321">
        <v>0.48448726239692946</v>
      </c>
      <c r="AK12" s="321"/>
      <c r="AL12" s="265"/>
      <c r="AU12" s="263"/>
      <c r="AV12" s="261"/>
      <c r="AW12" s="264" t="s">
        <v>207</v>
      </c>
      <c r="AX12" s="321">
        <v>0.51426475819089645</v>
      </c>
      <c r="AY12" s="321"/>
      <c r="AZ12" s="265"/>
    </row>
    <row r="13" spans="2:63" s="260" customFormat="1" ht="11.25" customHeight="1" x14ac:dyDescent="0.25">
      <c r="B13" s="271"/>
      <c r="C13" s="272"/>
      <c r="D13" s="264" t="s">
        <v>208</v>
      </c>
      <c r="E13" s="322"/>
      <c r="F13" s="322"/>
      <c r="G13" s="265"/>
      <c r="P13" s="263"/>
      <c r="Q13" s="261"/>
      <c r="R13" s="264" t="s">
        <v>208</v>
      </c>
      <c r="S13" s="321">
        <v>0.11431234226588842</v>
      </c>
      <c r="T13" s="321"/>
      <c r="U13" s="265"/>
      <c r="AD13" s="261"/>
      <c r="AE13" s="261"/>
      <c r="AF13" s="261"/>
      <c r="AG13" s="271"/>
      <c r="AH13" s="272"/>
      <c r="AI13" s="264" t="s">
        <v>208</v>
      </c>
      <c r="AJ13" s="322"/>
      <c r="AK13" s="322"/>
      <c r="AL13" s="265"/>
      <c r="AU13" s="263"/>
      <c r="AV13" s="261"/>
      <c r="AW13" s="264" t="s">
        <v>208</v>
      </c>
      <c r="AX13" s="321">
        <v>0.11148779347419714</v>
      </c>
      <c r="AY13" s="321"/>
      <c r="AZ13" s="265"/>
    </row>
    <row r="14" spans="2:63" s="260" customFormat="1" ht="11.25" customHeight="1" thickBot="1" x14ac:dyDescent="0.3">
      <c r="B14" s="266"/>
      <c r="C14" s="267"/>
      <c r="D14" s="268" t="s">
        <v>209</v>
      </c>
      <c r="E14" s="323">
        <v>0.157548521716111</v>
      </c>
      <c r="F14" s="323"/>
      <c r="G14" s="269"/>
      <c r="P14" s="266"/>
      <c r="Q14" s="267"/>
      <c r="R14" s="268" t="s">
        <v>209</v>
      </c>
      <c r="S14" s="323">
        <v>0.15848147488702494</v>
      </c>
      <c r="T14" s="323"/>
      <c r="U14" s="269"/>
      <c r="AD14" s="261"/>
      <c r="AE14" s="261"/>
      <c r="AF14" s="261"/>
      <c r="AG14" s="266"/>
      <c r="AH14" s="267"/>
      <c r="AI14" s="268" t="s">
        <v>209</v>
      </c>
      <c r="AJ14" s="323">
        <v>0.13486415922160883</v>
      </c>
      <c r="AK14" s="323"/>
      <c r="AL14" s="269"/>
      <c r="AU14" s="266"/>
      <c r="AV14" s="267"/>
      <c r="AW14" s="268" t="s">
        <v>209</v>
      </c>
      <c r="AX14" s="323">
        <v>0.13056449146311991</v>
      </c>
      <c r="AY14" s="323"/>
      <c r="AZ14" s="269"/>
    </row>
    <row r="15" spans="2:63" s="260" customFormat="1" ht="11.25" customHeight="1" x14ac:dyDescent="0.25">
      <c r="AD15" s="261"/>
      <c r="AE15" s="261"/>
      <c r="AF15" s="261"/>
    </row>
    <row r="16" spans="2:63" s="260" customFormat="1" ht="11.25" customHeight="1" x14ac:dyDescent="0.25">
      <c r="AD16" s="261"/>
      <c r="AE16" s="261"/>
      <c r="AF16" s="261"/>
    </row>
    <row r="17" spans="5:61" s="260" customFormat="1" ht="11.25" customHeight="1" thickBot="1" x14ac:dyDescent="0.3">
      <c r="AD17" s="261"/>
      <c r="AE17" s="261"/>
      <c r="AF17" s="261"/>
    </row>
    <row r="18" spans="5:61" s="260" customFormat="1" ht="11.25" customHeight="1" x14ac:dyDescent="0.25">
      <c r="E18" s="345" t="s">
        <v>24</v>
      </c>
      <c r="F18" s="346"/>
      <c r="G18" s="346"/>
      <c r="H18" s="346"/>
      <c r="I18" s="352">
        <v>3699.1613399999842</v>
      </c>
      <c r="J18" s="353"/>
      <c r="Q18" s="273"/>
      <c r="S18" s="273"/>
      <c r="V18" s="345" t="s">
        <v>25</v>
      </c>
      <c r="W18" s="346"/>
      <c r="X18" s="346"/>
      <c r="Y18" s="346"/>
      <c r="Z18" s="352">
        <v>2162.21343999999</v>
      </c>
      <c r="AA18" s="353"/>
      <c r="AD18" s="261"/>
      <c r="AE18" s="261"/>
      <c r="AF18" s="261"/>
      <c r="AJ18" s="345" t="s">
        <v>24</v>
      </c>
      <c r="AK18" s="346"/>
      <c r="AL18" s="346"/>
      <c r="AM18" s="346"/>
      <c r="AN18" s="347">
        <v>24340.986229999908</v>
      </c>
      <c r="AO18" s="348"/>
      <c r="AV18" s="273"/>
      <c r="AX18" s="273"/>
      <c r="BA18" s="345" t="s">
        <v>25</v>
      </c>
      <c r="BB18" s="346"/>
      <c r="BC18" s="346"/>
      <c r="BD18" s="346"/>
      <c r="BE18" s="347">
        <v>16716.131749999859</v>
      </c>
      <c r="BF18" s="348"/>
    </row>
    <row r="19" spans="5:61" s="260" customFormat="1" ht="11.25" customHeight="1" x14ac:dyDescent="0.25">
      <c r="E19" s="263"/>
      <c r="F19" s="261"/>
      <c r="G19" s="264" t="s">
        <v>192</v>
      </c>
      <c r="H19" s="312">
        <v>0.63110814081061428</v>
      </c>
      <c r="I19" s="312"/>
      <c r="J19" s="265"/>
      <c r="Q19" s="264"/>
      <c r="S19" s="264"/>
      <c r="V19" s="263"/>
      <c r="W19" s="261"/>
      <c r="X19" s="264" t="s">
        <v>191</v>
      </c>
      <c r="Y19" s="312">
        <v>0.36889185918939188</v>
      </c>
      <c r="Z19" s="312"/>
      <c r="AA19" s="265"/>
      <c r="AD19" s="261"/>
      <c r="AE19" s="261"/>
      <c r="AF19" s="261"/>
      <c r="AJ19" s="263"/>
      <c r="AK19" s="261"/>
      <c r="AL19" s="264" t="s">
        <v>192</v>
      </c>
      <c r="AM19" s="312">
        <v>0.59285666962442873</v>
      </c>
      <c r="AN19" s="312"/>
      <c r="AO19" s="265"/>
      <c r="AV19" s="264"/>
      <c r="AX19" s="264"/>
      <c r="BA19" s="263"/>
      <c r="BB19" s="261"/>
      <c r="BC19" s="264" t="s">
        <v>191</v>
      </c>
      <c r="BD19" s="312">
        <v>2.8519131393949246</v>
      </c>
      <c r="BE19" s="312"/>
      <c r="BF19" s="265"/>
    </row>
    <row r="20" spans="5:61" s="260" customFormat="1" ht="11.25" customHeight="1" x14ac:dyDescent="0.25">
      <c r="E20" s="263"/>
      <c r="F20" s="261"/>
      <c r="G20" s="264" t="s">
        <v>207</v>
      </c>
      <c r="H20" s="312">
        <v>0.49023196430789051</v>
      </c>
      <c r="I20" s="312"/>
      <c r="J20" s="265"/>
      <c r="Q20" s="264"/>
      <c r="S20" s="264"/>
      <c r="V20" s="263"/>
      <c r="W20" s="261"/>
      <c r="X20" s="264" t="s">
        <v>207</v>
      </c>
      <c r="Y20" s="312">
        <v>0.58673991962606575</v>
      </c>
      <c r="Z20" s="312"/>
      <c r="AA20" s="265"/>
      <c r="AD20" s="261"/>
      <c r="AE20" s="261"/>
      <c r="AF20" s="261"/>
      <c r="AJ20" s="263"/>
      <c r="AK20" s="261"/>
      <c r="AL20" s="264" t="s">
        <v>207</v>
      </c>
      <c r="AM20" s="312">
        <v>0.47110006027064949</v>
      </c>
      <c r="AN20" s="312"/>
      <c r="AO20" s="265"/>
      <c r="AV20" s="264"/>
      <c r="AX20" s="264"/>
      <c r="BA20" s="263"/>
      <c r="BB20" s="261"/>
      <c r="BC20" s="264" t="s">
        <v>207</v>
      </c>
      <c r="BD20" s="312">
        <v>4.461718991997488</v>
      </c>
      <c r="BE20" s="312"/>
      <c r="BF20" s="265"/>
    </row>
    <row r="21" spans="5:61" s="260" customFormat="1" ht="11.25" customHeight="1" x14ac:dyDescent="0.25">
      <c r="E21" s="263"/>
      <c r="F21" s="261"/>
      <c r="G21" s="264" t="s">
        <v>208</v>
      </c>
      <c r="H21" s="312">
        <v>6.860989199243768E-2</v>
      </c>
      <c r="I21" s="312"/>
      <c r="J21" s="265"/>
      <c r="Q21" s="264"/>
      <c r="S21" s="264"/>
      <c r="V21" s="263"/>
      <c r="W21" s="261"/>
      <c r="X21" s="264" t="s">
        <v>208</v>
      </c>
      <c r="Y21" s="312">
        <v>0.19250107889441379</v>
      </c>
      <c r="Z21" s="312"/>
      <c r="AA21" s="265"/>
      <c r="AD21" s="261"/>
      <c r="AE21" s="261"/>
      <c r="AF21" s="261"/>
      <c r="AJ21" s="263"/>
      <c r="AK21" s="261"/>
      <c r="AL21" s="264" t="s">
        <v>208</v>
      </c>
      <c r="AM21" s="312">
        <v>7.6286112750494184E-2</v>
      </c>
      <c r="AN21" s="312"/>
      <c r="AO21" s="265"/>
      <c r="AV21" s="264"/>
      <c r="AX21" s="264"/>
      <c r="BA21" s="263"/>
      <c r="BB21" s="261"/>
      <c r="BC21" s="264" t="s">
        <v>208</v>
      </c>
      <c r="BD21" s="312">
        <v>1.2581959854990183</v>
      </c>
      <c r="BE21" s="312"/>
      <c r="BF21" s="265"/>
    </row>
    <row r="22" spans="5:61" s="260" customFormat="1" ht="11.25" customHeight="1" thickBot="1" x14ac:dyDescent="0.3">
      <c r="E22" s="266"/>
      <c r="F22" s="267"/>
      <c r="G22" s="268" t="s">
        <v>209</v>
      </c>
      <c r="H22" s="307">
        <v>0.19291889009631705</v>
      </c>
      <c r="I22" s="307"/>
      <c r="J22" s="269"/>
      <c r="Q22" s="261"/>
      <c r="S22" s="261"/>
      <c r="V22" s="266"/>
      <c r="W22" s="267"/>
      <c r="X22" s="268" t="s">
        <v>209</v>
      </c>
      <c r="Y22" s="307">
        <v>9.9565202961647017E-2</v>
      </c>
      <c r="Z22" s="307"/>
      <c r="AA22" s="269"/>
      <c r="AD22" s="261"/>
      <c r="AE22" s="261"/>
      <c r="AF22" s="261"/>
      <c r="AJ22" s="266"/>
      <c r="AK22" s="267"/>
      <c r="AL22" s="268" t="s">
        <v>209</v>
      </c>
      <c r="AM22" s="307">
        <v>0.15353358876617779</v>
      </c>
      <c r="AN22" s="307"/>
      <c r="AO22" s="269"/>
      <c r="AV22" s="261"/>
      <c r="AX22" s="261"/>
      <c r="BA22" s="266"/>
      <c r="BB22" s="267"/>
      <c r="BC22" s="268" t="s">
        <v>209</v>
      </c>
      <c r="BD22" s="307">
        <v>0.7508244699468728</v>
      </c>
      <c r="BE22" s="307"/>
      <c r="BF22" s="269"/>
    </row>
    <row r="23" spans="5:61" s="260" customFormat="1" ht="11.25" customHeight="1" thickBot="1" x14ac:dyDescent="0.3">
      <c r="AD23" s="261"/>
      <c r="AE23" s="274"/>
      <c r="AF23" s="274"/>
    </row>
    <row r="24" spans="5:61" s="260" customFormat="1" ht="11.25" customHeight="1" x14ac:dyDescent="0.25">
      <c r="G24" s="341" t="s">
        <v>210</v>
      </c>
      <c r="H24" s="342"/>
      <c r="I24" s="342"/>
      <c r="J24" s="342"/>
      <c r="K24" s="350">
        <v>3320.2603699999981</v>
      </c>
      <c r="L24" s="351"/>
      <c r="S24" s="261"/>
      <c r="X24" s="313" t="s">
        <v>190</v>
      </c>
      <c r="Y24" s="314"/>
      <c r="Z24" s="314"/>
      <c r="AA24" s="314"/>
      <c r="AB24" s="314"/>
      <c r="AC24" s="339">
        <v>620.45469000000105</v>
      </c>
      <c r="AD24" s="340"/>
      <c r="AE24" s="274"/>
      <c r="AF24" s="274"/>
      <c r="AL24" s="341" t="s">
        <v>210</v>
      </c>
      <c r="AM24" s="342"/>
      <c r="AN24" s="342"/>
      <c r="AO24" s="342"/>
      <c r="AP24" s="343">
        <v>21446.460919999998</v>
      </c>
      <c r="AQ24" s="344"/>
      <c r="AX24" s="261"/>
      <c r="BC24" s="313" t="s">
        <v>190</v>
      </c>
      <c r="BD24" s="314"/>
      <c r="BE24" s="314"/>
      <c r="BF24" s="314"/>
      <c r="BG24" s="314"/>
      <c r="BH24" s="339">
        <v>5181.7113199999831</v>
      </c>
      <c r="BI24" s="340"/>
    </row>
    <row r="25" spans="5:61" s="260" customFormat="1" ht="11.25" customHeight="1" x14ac:dyDescent="0.25">
      <c r="G25" s="275"/>
      <c r="H25" s="261"/>
      <c r="I25" s="264" t="s">
        <v>189</v>
      </c>
      <c r="J25" s="312">
        <v>0.56646443788739154</v>
      </c>
      <c r="K25" s="312"/>
      <c r="L25" s="265"/>
      <c r="S25" s="261"/>
      <c r="X25" s="263"/>
      <c r="Y25" s="276"/>
      <c r="Z25" s="264" t="s">
        <v>185</v>
      </c>
      <c r="AA25" s="312">
        <v>0.28695348873606297</v>
      </c>
      <c r="AB25" s="312"/>
      <c r="AC25" s="261"/>
      <c r="AD25" s="265"/>
      <c r="AE25" s="274"/>
      <c r="AF25" s="274"/>
      <c r="AL25" s="275"/>
      <c r="AM25" s="261"/>
      <c r="AN25" s="264" t="s">
        <v>189</v>
      </c>
      <c r="AO25" s="312">
        <v>0.52235670634376385</v>
      </c>
      <c r="AP25" s="312"/>
      <c r="AQ25" s="265"/>
      <c r="AX25" s="261"/>
      <c r="BC25" s="263"/>
      <c r="BD25" s="276"/>
      <c r="BE25" s="264" t="s">
        <v>185</v>
      </c>
      <c r="BF25" s="312">
        <v>0.30998268005395607</v>
      </c>
      <c r="BG25" s="312"/>
      <c r="BH25" s="261"/>
      <c r="BI25" s="265"/>
    </row>
    <row r="26" spans="5:61" s="260" customFormat="1" ht="11.25" customHeight="1" x14ac:dyDescent="0.25">
      <c r="G26" s="275"/>
      <c r="H26" s="261"/>
      <c r="I26" s="264" t="s">
        <v>20</v>
      </c>
      <c r="J26" s="312">
        <v>0.47890352647253431</v>
      </c>
      <c r="K26" s="312"/>
      <c r="L26" s="265"/>
      <c r="S26" s="261"/>
      <c r="X26" s="263"/>
      <c r="Y26" s="276"/>
      <c r="Z26" s="264" t="s">
        <v>20</v>
      </c>
      <c r="AA26" s="312">
        <v>0.86464404032468545</v>
      </c>
      <c r="AB26" s="312"/>
      <c r="AC26" s="261"/>
      <c r="AD26" s="265"/>
      <c r="AE26" s="274"/>
      <c r="AF26" s="274"/>
      <c r="AL26" s="275"/>
      <c r="AM26" s="261"/>
      <c r="AN26" s="264" t="s">
        <v>207</v>
      </c>
      <c r="AO26" s="312">
        <v>0.46164099740890813</v>
      </c>
      <c r="AP26" s="312"/>
      <c r="AQ26" s="265"/>
      <c r="AX26" s="261"/>
      <c r="BC26" s="263"/>
      <c r="BD26" s="276"/>
      <c r="BE26" s="264" t="s">
        <v>207</v>
      </c>
      <c r="BF26" s="312">
        <v>7.1006905435753147</v>
      </c>
      <c r="BG26" s="312"/>
      <c r="BH26" s="261"/>
      <c r="BI26" s="265"/>
    </row>
    <row r="27" spans="5:61" s="260" customFormat="1" ht="10.9" customHeight="1" x14ac:dyDescent="0.25">
      <c r="G27" s="275"/>
      <c r="H27" s="261"/>
      <c r="I27" s="264" t="s">
        <v>21</v>
      </c>
      <c r="J27" s="312">
        <v>5.2927996728160266E-2</v>
      </c>
      <c r="K27" s="312"/>
      <c r="L27" s="265"/>
      <c r="S27" s="261"/>
      <c r="X27" s="263"/>
      <c r="Y27" s="276"/>
      <c r="Z27" s="264" t="s">
        <v>21</v>
      </c>
      <c r="AA27" s="312">
        <v>2.1674201544032129E-2</v>
      </c>
      <c r="AB27" s="312"/>
      <c r="AC27" s="261"/>
      <c r="AD27" s="265"/>
      <c r="AE27" s="274"/>
      <c r="AF27" s="274"/>
      <c r="AL27" s="275"/>
      <c r="AM27" s="261"/>
      <c r="AN27" s="264" t="s">
        <v>208</v>
      </c>
      <c r="AO27" s="312">
        <v>6.2093913535082222E-2</v>
      </c>
      <c r="AP27" s="312"/>
      <c r="AQ27" s="265"/>
      <c r="AX27" s="261"/>
      <c r="BC27" s="263"/>
      <c r="BD27" s="276"/>
      <c r="BE27" s="264" t="s">
        <v>208</v>
      </c>
      <c r="BF27" s="312">
        <v>0.19835499994366992</v>
      </c>
      <c r="BG27" s="312"/>
      <c r="BH27" s="261"/>
      <c r="BI27" s="265"/>
    </row>
    <row r="28" spans="5:61" s="260" customFormat="1" ht="11.25" customHeight="1" thickBot="1" x14ac:dyDescent="0.3">
      <c r="G28" s="277"/>
      <c r="H28" s="267"/>
      <c r="I28" s="268" t="s">
        <v>22</v>
      </c>
      <c r="J28" s="307">
        <v>0.18062066018033443</v>
      </c>
      <c r="K28" s="307"/>
      <c r="L28" s="269"/>
      <c r="S28" s="261"/>
      <c r="X28" s="266"/>
      <c r="Y28" s="278"/>
      <c r="Z28" s="268" t="s">
        <v>22</v>
      </c>
      <c r="AA28" s="307">
        <v>0.16217646771273472</v>
      </c>
      <c r="AB28" s="307"/>
      <c r="AC28" s="267"/>
      <c r="AD28" s="269"/>
      <c r="AE28" s="274"/>
      <c r="AF28" s="274"/>
      <c r="AL28" s="277"/>
      <c r="AM28" s="267"/>
      <c r="AN28" s="268" t="s">
        <v>209</v>
      </c>
      <c r="AO28" s="307">
        <v>0.14534549647271133</v>
      </c>
      <c r="AP28" s="307"/>
      <c r="AQ28" s="269"/>
      <c r="AX28" s="261"/>
      <c r="BC28" s="266"/>
      <c r="BD28" s="278"/>
      <c r="BE28" s="268" t="s">
        <v>209</v>
      </c>
      <c r="BF28" s="307">
        <v>1.1753231166646496</v>
      </c>
      <c r="BG28" s="307"/>
      <c r="BH28" s="267"/>
      <c r="BI28" s="269"/>
    </row>
    <row r="29" spans="5:61" s="260" customFormat="1" ht="11.25" customHeight="1" thickBot="1" x14ac:dyDescent="0.3">
      <c r="H29" s="276"/>
      <c r="AD29" s="261"/>
      <c r="AE29" s="261"/>
      <c r="AF29" s="261"/>
      <c r="AM29" s="276"/>
    </row>
    <row r="30" spans="5:61" s="260" customFormat="1" ht="11.25" customHeight="1" x14ac:dyDescent="0.25">
      <c r="I30" s="317" t="s">
        <v>313</v>
      </c>
      <c r="J30" s="318"/>
      <c r="K30" s="318"/>
      <c r="L30" s="318"/>
      <c r="M30" s="319">
        <v>381.34760000000023</v>
      </c>
      <c r="N30" s="320"/>
      <c r="X30" s="313" t="s">
        <v>26</v>
      </c>
      <c r="Y30" s="314"/>
      <c r="Z30" s="314"/>
      <c r="AA30" s="314"/>
      <c r="AB30" s="339">
        <v>875.81261999999128</v>
      </c>
      <c r="AC30" s="340"/>
      <c r="AD30" s="261"/>
      <c r="AE30" s="279"/>
      <c r="AF30" s="279"/>
      <c r="AN30" s="317" t="s">
        <v>313</v>
      </c>
      <c r="AO30" s="318"/>
      <c r="AP30" s="318"/>
      <c r="AQ30" s="318"/>
      <c r="AR30" s="337">
        <v>3186.7647100000013</v>
      </c>
      <c r="AS30" s="338"/>
      <c r="BC30" s="313" t="s">
        <v>26</v>
      </c>
      <c r="BD30" s="314"/>
      <c r="BE30" s="314"/>
      <c r="BF30" s="314"/>
      <c r="BG30" s="339">
        <v>6771.8020999999608</v>
      </c>
      <c r="BH30" s="340"/>
    </row>
    <row r="31" spans="5:61" s="260" customFormat="1" ht="11.25" customHeight="1" x14ac:dyDescent="0.25">
      <c r="I31" s="275"/>
      <c r="J31" s="261"/>
      <c r="K31" s="264" t="s">
        <v>188</v>
      </c>
      <c r="L31" s="312">
        <v>0.11485472749235037</v>
      </c>
      <c r="M31" s="312"/>
      <c r="N31" s="265"/>
      <c r="X31" s="263"/>
      <c r="Y31" s="261"/>
      <c r="Z31" s="264" t="s">
        <v>185</v>
      </c>
      <c r="AA31" s="312">
        <v>0.40505373049572541</v>
      </c>
      <c r="AB31" s="312"/>
      <c r="AC31" s="280"/>
      <c r="AD31" s="261"/>
      <c r="AE31" s="261"/>
      <c r="AF31" s="261"/>
      <c r="AN31" s="275"/>
      <c r="AO31" s="261"/>
      <c r="AP31" s="264" t="s">
        <v>188</v>
      </c>
      <c r="AQ31" s="312">
        <v>0.14859163578957538</v>
      </c>
      <c r="AR31" s="312"/>
      <c r="AS31" s="265"/>
      <c r="BC31" s="263"/>
      <c r="BD31" s="261"/>
      <c r="BE31" s="264" t="s">
        <v>185</v>
      </c>
      <c r="BF31" s="312">
        <v>0.40510581043966815</v>
      </c>
      <c r="BG31" s="312"/>
      <c r="BH31" s="280"/>
    </row>
    <row r="32" spans="5:61" s="260" customFormat="1" ht="11.25" customHeight="1" x14ac:dyDescent="0.25">
      <c r="I32" s="275"/>
      <c r="J32" s="261"/>
      <c r="K32" s="264" t="s">
        <v>207</v>
      </c>
      <c r="L32" s="312">
        <v>0.34353539920009951</v>
      </c>
      <c r="M32" s="312"/>
      <c r="N32" s="265"/>
      <c r="X32" s="263"/>
      <c r="Y32" s="261"/>
      <c r="Z32" s="264" t="s">
        <v>207</v>
      </c>
      <c r="AA32" s="312">
        <v>0.43337738156822336</v>
      </c>
      <c r="AB32" s="312"/>
      <c r="AC32" s="280"/>
      <c r="AD32" s="261"/>
      <c r="AE32" s="261"/>
      <c r="AF32" s="261"/>
      <c r="AN32" s="275"/>
      <c r="AO32" s="261"/>
      <c r="AP32" s="264" t="s">
        <v>207</v>
      </c>
      <c r="AQ32" s="312">
        <v>0.35759426995788424</v>
      </c>
      <c r="AR32" s="312"/>
      <c r="AS32" s="265"/>
      <c r="BC32" s="263"/>
      <c r="BD32" s="261"/>
      <c r="BE32" s="264" t="s">
        <v>207</v>
      </c>
      <c r="BF32" s="312">
        <v>3.1119510929175926</v>
      </c>
      <c r="BG32" s="312"/>
      <c r="BH32" s="280"/>
    </row>
    <row r="33" spans="7:60" s="260" customFormat="1" ht="11.25" customHeight="1" x14ac:dyDescent="0.25">
      <c r="I33" s="275"/>
      <c r="J33" s="261"/>
      <c r="K33" s="264" t="s">
        <v>208</v>
      </c>
      <c r="L33" s="312">
        <v>1.6730536654747524E-2</v>
      </c>
      <c r="M33" s="312"/>
      <c r="N33" s="265"/>
      <c r="O33" s="270"/>
      <c r="P33" s="270"/>
      <c r="X33" s="263"/>
      <c r="Y33" s="261"/>
      <c r="Z33" s="264" t="s">
        <v>208</v>
      </c>
      <c r="AA33" s="322"/>
      <c r="AB33" s="322"/>
      <c r="AC33" s="280"/>
      <c r="AD33" s="261"/>
      <c r="AE33" s="281"/>
      <c r="AF33" s="281"/>
      <c r="AN33" s="275"/>
      <c r="AO33" s="261"/>
      <c r="AP33" s="264" t="s">
        <v>208</v>
      </c>
      <c r="AQ33" s="312">
        <v>1.5081380137412144E-2</v>
      </c>
      <c r="AR33" s="312"/>
      <c r="AS33" s="265"/>
      <c r="AT33" s="270"/>
      <c r="AU33" s="270"/>
      <c r="BC33" s="263"/>
      <c r="BD33" s="261"/>
      <c r="BE33" s="264" t="s">
        <v>208</v>
      </c>
      <c r="BF33" s="322"/>
      <c r="BG33" s="322"/>
      <c r="BH33" s="280"/>
    </row>
    <row r="34" spans="7:60" s="260" customFormat="1" ht="11.25" customHeight="1" thickBot="1" x14ac:dyDescent="0.3">
      <c r="I34" s="277"/>
      <c r="J34" s="267"/>
      <c r="K34" s="268" t="s">
        <v>209</v>
      </c>
      <c r="L34" s="307">
        <v>0.18213627147515798</v>
      </c>
      <c r="M34" s="307"/>
      <c r="N34" s="269"/>
      <c r="X34" s="266"/>
      <c r="Y34" s="267"/>
      <c r="Z34" s="268" t="s">
        <v>209</v>
      </c>
      <c r="AA34" s="307">
        <v>3.9991191266461029E-2</v>
      </c>
      <c r="AB34" s="307"/>
      <c r="AC34" s="282"/>
      <c r="AD34" s="261"/>
      <c r="AE34" s="261"/>
      <c r="AF34" s="261"/>
      <c r="AN34" s="277"/>
      <c r="AO34" s="267"/>
      <c r="AP34" s="268" t="s">
        <v>209</v>
      </c>
      <c r="AQ34" s="307">
        <v>0.13705975801395137</v>
      </c>
      <c r="AR34" s="307"/>
      <c r="AS34" s="269"/>
      <c r="BC34" s="266"/>
      <c r="BD34" s="267"/>
      <c r="BE34" s="268" t="s">
        <v>209</v>
      </c>
      <c r="BF34" s="307">
        <v>0.40598483269172758</v>
      </c>
      <c r="BG34" s="307"/>
      <c r="BH34" s="282"/>
    </row>
    <row r="35" spans="7:60" s="260" customFormat="1" ht="11.25" customHeight="1" thickBot="1" x14ac:dyDescent="0.3">
      <c r="AD35" s="261"/>
      <c r="AE35" s="261"/>
      <c r="AF35" s="261"/>
    </row>
    <row r="36" spans="7:60" s="260" customFormat="1" ht="11.25" customHeight="1" thickBot="1" x14ac:dyDescent="0.3">
      <c r="X36" s="313" t="s">
        <v>27</v>
      </c>
      <c r="Y36" s="314"/>
      <c r="Z36" s="314"/>
      <c r="AA36" s="314"/>
      <c r="AB36" s="339">
        <v>500.23892000000001</v>
      </c>
      <c r="AC36" s="340"/>
      <c r="AD36" s="261"/>
      <c r="AE36" s="279"/>
      <c r="AF36" s="279"/>
      <c r="BC36" s="313" t="s">
        <v>27</v>
      </c>
      <c r="BD36" s="314"/>
      <c r="BE36" s="314"/>
      <c r="BF36" s="314"/>
      <c r="BG36" s="339">
        <v>3210.5970399999974</v>
      </c>
      <c r="BH36" s="340"/>
    </row>
    <row r="37" spans="7:60" s="260" customFormat="1" ht="11.25" customHeight="1" x14ac:dyDescent="0.25">
      <c r="H37" s="261"/>
      <c r="I37" s="317" t="s">
        <v>314</v>
      </c>
      <c r="J37" s="318"/>
      <c r="K37" s="318"/>
      <c r="L37" s="318"/>
      <c r="M37" s="319">
        <v>2937.7268499999996</v>
      </c>
      <c r="N37" s="320"/>
      <c r="T37" s="283"/>
      <c r="U37" s="261"/>
      <c r="X37" s="263"/>
      <c r="Y37" s="261"/>
      <c r="Z37" s="264" t="s">
        <v>185</v>
      </c>
      <c r="AA37" s="312">
        <v>0.23135501368449654</v>
      </c>
      <c r="AB37" s="312"/>
      <c r="AC37" s="280"/>
      <c r="AD37" s="261"/>
      <c r="AE37" s="261"/>
      <c r="AF37" s="261"/>
      <c r="AM37" s="261"/>
      <c r="AN37" s="317" t="s">
        <v>314</v>
      </c>
      <c r="AO37" s="318"/>
      <c r="AP37" s="318"/>
      <c r="AQ37" s="318"/>
      <c r="AR37" s="337">
        <v>18249.744849999915</v>
      </c>
      <c r="AS37" s="338"/>
      <c r="AY37" s="283"/>
      <c r="AZ37" s="261"/>
      <c r="BC37" s="263"/>
      <c r="BD37" s="261"/>
      <c r="BE37" s="264" t="s">
        <v>185</v>
      </c>
      <c r="BF37" s="312">
        <v>0.19206578938336163</v>
      </c>
      <c r="BG37" s="312"/>
      <c r="BH37" s="280"/>
    </row>
    <row r="38" spans="7:60" s="260" customFormat="1" ht="11.25" customHeight="1" x14ac:dyDescent="0.25">
      <c r="G38" s="276"/>
      <c r="I38" s="275"/>
      <c r="J38" s="261"/>
      <c r="K38" s="264" t="s">
        <v>188</v>
      </c>
      <c r="L38" s="312">
        <v>0.88478809569985661</v>
      </c>
      <c r="M38" s="312"/>
      <c r="N38" s="265"/>
      <c r="T38" s="276"/>
      <c r="U38" s="276"/>
      <c r="X38" s="263"/>
      <c r="Y38" s="261"/>
      <c r="Z38" s="264" t="s">
        <v>207</v>
      </c>
      <c r="AA38" s="312">
        <v>0.51930469544432889</v>
      </c>
      <c r="AB38" s="312"/>
      <c r="AC38" s="280"/>
      <c r="AD38" s="261"/>
      <c r="AE38" s="261"/>
      <c r="AF38" s="261"/>
      <c r="AL38" s="276"/>
      <c r="AN38" s="275"/>
      <c r="AO38" s="261"/>
      <c r="AP38" s="264" t="s">
        <v>188</v>
      </c>
      <c r="AQ38" s="312">
        <v>0.85094435478541031</v>
      </c>
      <c r="AR38" s="312"/>
      <c r="AS38" s="265"/>
      <c r="AY38" s="276"/>
      <c r="AZ38" s="276"/>
      <c r="BC38" s="263"/>
      <c r="BD38" s="261"/>
      <c r="BE38" s="264" t="s">
        <v>207</v>
      </c>
      <c r="BF38" s="312">
        <v>3.446372445390697</v>
      </c>
      <c r="BG38" s="312"/>
      <c r="BH38" s="280"/>
    </row>
    <row r="39" spans="7:60" s="260" customFormat="1" ht="11.25" customHeight="1" x14ac:dyDescent="0.25">
      <c r="G39" s="276"/>
      <c r="I39" s="275"/>
      <c r="J39" s="261"/>
      <c r="K39" s="264" t="s">
        <v>207</v>
      </c>
      <c r="L39" s="312">
        <v>0.49666904872384632</v>
      </c>
      <c r="M39" s="312"/>
      <c r="N39" s="265"/>
      <c r="T39" s="276"/>
      <c r="U39" s="276"/>
      <c r="X39" s="263"/>
      <c r="Y39" s="261"/>
      <c r="Z39" s="264" t="s">
        <v>208</v>
      </c>
      <c r="AA39" s="312">
        <v>0.78721181870455015</v>
      </c>
      <c r="AB39" s="312"/>
      <c r="AC39" s="280"/>
      <c r="AD39" s="261"/>
      <c r="AE39" s="261"/>
      <c r="AF39" s="261"/>
      <c r="AL39" s="276"/>
      <c r="AN39" s="275"/>
      <c r="AO39" s="261"/>
      <c r="AP39" s="264" t="s">
        <v>207</v>
      </c>
      <c r="AQ39" s="312">
        <v>0.47982683166115886</v>
      </c>
      <c r="AR39" s="312"/>
      <c r="AS39" s="265"/>
      <c r="AY39" s="276"/>
      <c r="AZ39" s="276"/>
      <c r="BC39" s="263"/>
      <c r="BD39" s="261"/>
      <c r="BE39" s="264" t="s">
        <v>208</v>
      </c>
      <c r="BF39" s="312">
        <v>4.9903401758503909</v>
      </c>
      <c r="BG39" s="312"/>
      <c r="BH39" s="280"/>
    </row>
    <row r="40" spans="7:60" s="260" customFormat="1" ht="11.25" customHeight="1" thickBot="1" x14ac:dyDescent="0.3">
      <c r="G40" s="276"/>
      <c r="I40" s="275"/>
      <c r="J40" s="261"/>
      <c r="K40" s="264" t="s">
        <v>208</v>
      </c>
      <c r="L40" s="312">
        <v>5.7648171068048773E-2</v>
      </c>
      <c r="M40" s="312"/>
      <c r="N40" s="265"/>
      <c r="T40" s="276"/>
      <c r="U40" s="276"/>
      <c r="X40" s="266"/>
      <c r="Y40" s="267"/>
      <c r="Z40" s="268" t="s">
        <v>209</v>
      </c>
      <c r="AA40" s="307">
        <v>0.10366114655772886</v>
      </c>
      <c r="AB40" s="307"/>
      <c r="AC40" s="282"/>
      <c r="AD40" s="261"/>
      <c r="AE40" s="261"/>
      <c r="AF40" s="261"/>
      <c r="AL40" s="276"/>
      <c r="AN40" s="275"/>
      <c r="AO40" s="261"/>
      <c r="AP40" s="264" t="s">
        <v>208</v>
      </c>
      <c r="AQ40" s="312">
        <v>7.0328589826832794E-2</v>
      </c>
      <c r="AR40" s="312"/>
      <c r="AS40" s="265"/>
      <c r="AY40" s="276"/>
      <c r="AZ40" s="276"/>
      <c r="BC40" s="266"/>
      <c r="BD40" s="267"/>
      <c r="BE40" s="268" t="s">
        <v>209</v>
      </c>
      <c r="BF40" s="307">
        <v>0.66204234968362752</v>
      </c>
      <c r="BG40" s="307"/>
      <c r="BH40" s="282"/>
    </row>
    <row r="41" spans="7:60" s="260" customFormat="1" ht="11.25" customHeight="1" thickBot="1" x14ac:dyDescent="0.3">
      <c r="G41" s="276"/>
      <c r="I41" s="277"/>
      <c r="J41" s="267"/>
      <c r="K41" s="268" t="s">
        <v>209</v>
      </c>
      <c r="L41" s="307">
        <v>0.18049683209996203</v>
      </c>
      <c r="M41" s="307"/>
      <c r="N41" s="269"/>
      <c r="T41" s="276"/>
      <c r="U41" s="276"/>
      <c r="V41" s="264"/>
      <c r="W41" s="261"/>
      <c r="AD41" s="261"/>
      <c r="AE41" s="261"/>
      <c r="AF41" s="261"/>
      <c r="AL41" s="276"/>
      <c r="AN41" s="277"/>
      <c r="AO41" s="267"/>
      <c r="AP41" s="268" t="s">
        <v>209</v>
      </c>
      <c r="AQ41" s="307">
        <v>0.14660769079190794</v>
      </c>
      <c r="AR41" s="307"/>
      <c r="AS41" s="269"/>
      <c r="AY41" s="276"/>
      <c r="AZ41" s="276"/>
      <c r="BA41" s="264"/>
      <c r="BB41" s="261"/>
    </row>
    <row r="42" spans="7:60" s="260" customFormat="1" ht="11.25" customHeight="1" thickBot="1" x14ac:dyDescent="0.3">
      <c r="X42" s="313" t="s">
        <v>187</v>
      </c>
      <c r="Y42" s="314"/>
      <c r="Z42" s="314"/>
      <c r="AA42" s="314"/>
      <c r="AB42" s="315">
        <v>165.70720999999992</v>
      </c>
      <c r="AC42" s="316"/>
      <c r="AD42" s="261"/>
      <c r="AE42" s="279"/>
      <c r="AF42" s="279"/>
      <c r="BC42" s="313" t="s">
        <v>187</v>
      </c>
      <c r="BD42" s="314"/>
      <c r="BE42" s="314"/>
      <c r="BF42" s="314"/>
      <c r="BG42" s="315">
        <v>1552.0212899999995</v>
      </c>
      <c r="BH42" s="316"/>
    </row>
    <row r="43" spans="7:60" s="260" customFormat="1" ht="11.25" customHeight="1" x14ac:dyDescent="0.25">
      <c r="K43" s="317" t="s">
        <v>186</v>
      </c>
      <c r="L43" s="318"/>
      <c r="M43" s="318"/>
      <c r="N43" s="318"/>
      <c r="O43" s="319">
        <v>2580.9909700000007</v>
      </c>
      <c r="P43" s="320"/>
      <c r="S43" s="261"/>
      <c r="X43" s="263"/>
      <c r="Y43" s="261"/>
      <c r="Z43" s="264" t="s">
        <v>185</v>
      </c>
      <c r="AA43" s="312">
        <v>7.6637767083716155E-2</v>
      </c>
      <c r="AB43" s="312"/>
      <c r="AC43" s="280"/>
      <c r="AD43" s="261"/>
      <c r="AE43" s="279"/>
      <c r="AF43" s="279"/>
      <c r="AP43" s="317" t="s">
        <v>186</v>
      </c>
      <c r="AQ43" s="318"/>
      <c r="AR43" s="318"/>
      <c r="AS43" s="318"/>
      <c r="AT43" s="319">
        <v>15077.280580000024</v>
      </c>
      <c r="AU43" s="320"/>
      <c r="AX43" s="261"/>
      <c r="BC43" s="263"/>
      <c r="BD43" s="261"/>
      <c r="BE43" s="264" t="s">
        <v>185</v>
      </c>
      <c r="BF43" s="312">
        <v>9.2845720123019046E-2</v>
      </c>
      <c r="BG43" s="312"/>
      <c r="BH43" s="280"/>
    </row>
    <row r="44" spans="7:60" s="260" customFormat="1" ht="11.25" customHeight="1" x14ac:dyDescent="0.25">
      <c r="K44" s="275"/>
      <c r="L44" s="261"/>
      <c r="M44" s="264" t="s">
        <v>184</v>
      </c>
      <c r="N44" s="312">
        <v>0.87856737599685319</v>
      </c>
      <c r="O44" s="312"/>
      <c r="P44" s="265"/>
      <c r="S44" s="276"/>
      <c r="X44" s="263"/>
      <c r="Y44" s="261"/>
      <c r="Z44" s="264" t="s">
        <v>207</v>
      </c>
      <c r="AA44" s="312">
        <v>0.56032981304796581</v>
      </c>
      <c r="AB44" s="312"/>
      <c r="AC44" s="280"/>
      <c r="AD44" s="261"/>
      <c r="AE44" s="261"/>
      <c r="AF44" s="261"/>
      <c r="AP44" s="275"/>
      <c r="AQ44" s="261"/>
      <c r="AR44" s="264" t="s">
        <v>184</v>
      </c>
      <c r="AS44" s="312">
        <v>0.82616391099846498</v>
      </c>
      <c r="AT44" s="312"/>
      <c r="AU44" s="265"/>
      <c r="AX44" s="276"/>
      <c r="BC44" s="263"/>
      <c r="BD44" s="261"/>
      <c r="BE44" s="264" t="s">
        <v>207</v>
      </c>
      <c r="BF44" s="312">
        <v>4.7797337846675347</v>
      </c>
      <c r="BG44" s="312"/>
      <c r="BH44" s="280"/>
    </row>
    <row r="45" spans="7:60" s="260" customFormat="1" ht="11.25" customHeight="1" x14ac:dyDescent="0.25">
      <c r="K45" s="275"/>
      <c r="L45" s="261"/>
      <c r="M45" s="264" t="s">
        <v>207</v>
      </c>
      <c r="N45" s="312">
        <v>0.4914571591856447</v>
      </c>
      <c r="O45" s="312"/>
      <c r="P45" s="265"/>
      <c r="S45" s="276"/>
      <c r="X45" s="263"/>
      <c r="Y45" s="261"/>
      <c r="Z45" s="264" t="s">
        <v>208</v>
      </c>
      <c r="AA45" s="312">
        <v>5.4231617320694765E-2</v>
      </c>
      <c r="AB45" s="312"/>
      <c r="AC45" s="280"/>
      <c r="AD45" s="261"/>
      <c r="AE45" s="279"/>
      <c r="AF45" s="279"/>
      <c r="AP45" s="275"/>
      <c r="AQ45" s="261"/>
      <c r="AR45" s="264" t="s">
        <v>207</v>
      </c>
      <c r="AS45" s="312">
        <v>0.46674086766911993</v>
      </c>
      <c r="AT45" s="312"/>
      <c r="AU45" s="265"/>
      <c r="AX45" s="276"/>
      <c r="BC45" s="263"/>
      <c r="BD45" s="261"/>
      <c r="BE45" s="264" t="s">
        <v>208</v>
      </c>
      <c r="BF45" s="312">
        <v>0.60984431516287096</v>
      </c>
      <c r="BG45" s="312"/>
      <c r="BH45" s="280"/>
    </row>
    <row r="46" spans="7:60" s="260" customFormat="1" ht="11.25" customHeight="1" thickBot="1" x14ac:dyDescent="0.3">
      <c r="K46" s="275"/>
      <c r="L46" s="261"/>
      <c r="M46" s="264" t="s">
        <v>208</v>
      </c>
      <c r="N46" s="312">
        <v>3.736162625938981E-2</v>
      </c>
      <c r="O46" s="312"/>
      <c r="P46" s="265"/>
      <c r="S46" s="276"/>
      <c r="X46" s="266"/>
      <c r="Y46" s="267"/>
      <c r="Z46" s="268" t="s">
        <v>209</v>
      </c>
      <c r="AA46" s="307">
        <v>0.16763265762545887</v>
      </c>
      <c r="AB46" s="307"/>
      <c r="AC46" s="282"/>
      <c r="AD46" s="261"/>
      <c r="AE46" s="279"/>
      <c r="AF46" s="279"/>
      <c r="AP46" s="275"/>
      <c r="AQ46" s="261"/>
      <c r="AR46" s="264" t="s">
        <v>208</v>
      </c>
      <c r="AS46" s="312">
        <v>0.24435360577801643</v>
      </c>
      <c r="AT46" s="312"/>
      <c r="AU46" s="265"/>
      <c r="AX46" s="276"/>
      <c r="BC46" s="266"/>
      <c r="BD46" s="267"/>
      <c r="BE46" s="268" t="s">
        <v>209</v>
      </c>
      <c r="BF46" s="307">
        <v>1.2519795004695333</v>
      </c>
      <c r="BG46" s="307"/>
      <c r="BH46" s="282"/>
    </row>
    <row r="47" spans="7:60" s="260" customFormat="1" ht="11.25" customHeight="1" thickBot="1" x14ac:dyDescent="0.3">
      <c r="K47" s="277"/>
      <c r="L47" s="267"/>
      <c r="M47" s="268" t="s">
        <v>209</v>
      </c>
      <c r="N47" s="307">
        <v>0.16802486527103191</v>
      </c>
      <c r="O47" s="307"/>
      <c r="P47" s="269"/>
      <c r="S47" s="276"/>
      <c r="Z47" s="261"/>
      <c r="AD47" s="261"/>
      <c r="AE47" s="261"/>
      <c r="AF47" s="261"/>
      <c r="AP47" s="277"/>
      <c r="AQ47" s="267"/>
      <c r="AR47" s="268" t="s">
        <v>209</v>
      </c>
      <c r="AS47" s="307">
        <v>0.81240466331426187</v>
      </c>
      <c r="AT47" s="307"/>
      <c r="AU47" s="269"/>
      <c r="AX47" s="276"/>
      <c r="BE47" s="261"/>
    </row>
    <row r="48" spans="7:60" s="260" customFormat="1" ht="11.25" customHeight="1" thickBot="1" x14ac:dyDescent="0.3">
      <c r="Y48" s="261"/>
      <c r="Z48" s="261"/>
      <c r="AD48" s="261"/>
      <c r="AE48" s="261"/>
      <c r="AF48" s="261"/>
      <c r="BD48" s="261"/>
      <c r="BE48" s="261"/>
    </row>
    <row r="49" spans="7:50" s="260" customFormat="1" ht="11.25" customHeight="1" x14ac:dyDescent="0.25">
      <c r="K49" s="317" t="s">
        <v>28</v>
      </c>
      <c r="L49" s="318"/>
      <c r="M49" s="318"/>
      <c r="N49" s="318"/>
      <c r="O49" s="319">
        <v>356.73588000000001</v>
      </c>
      <c r="P49" s="320"/>
      <c r="S49" s="261"/>
      <c r="AD49" s="261"/>
      <c r="AE49" s="261"/>
      <c r="AF49" s="261"/>
      <c r="AP49" s="317" t="s">
        <v>28</v>
      </c>
      <c r="AQ49" s="318"/>
      <c r="AR49" s="318"/>
      <c r="AS49" s="318"/>
      <c r="AT49" s="319">
        <v>3172.4642700000054</v>
      </c>
      <c r="AU49" s="320"/>
      <c r="AX49" s="261"/>
    </row>
    <row r="50" spans="7:50" s="260" customFormat="1" ht="11.25" customHeight="1" x14ac:dyDescent="0.25">
      <c r="K50" s="275"/>
      <c r="L50" s="261"/>
      <c r="M50" s="264" t="s">
        <v>184</v>
      </c>
      <c r="N50" s="312">
        <v>0.12143262400314722</v>
      </c>
      <c r="O50" s="312"/>
      <c r="P50" s="265"/>
      <c r="S50" s="276"/>
      <c r="AD50" s="261"/>
      <c r="AE50" s="261"/>
      <c r="AF50" s="261"/>
      <c r="AP50" s="275"/>
      <c r="AQ50" s="261"/>
      <c r="AR50" s="264" t="s">
        <v>184</v>
      </c>
      <c r="AS50" s="312">
        <v>0.17383608900154129</v>
      </c>
      <c r="AT50" s="312"/>
      <c r="AU50" s="265"/>
      <c r="AX50" s="276"/>
    </row>
    <row r="51" spans="7:50" s="260" customFormat="1" ht="11.25" customHeight="1" x14ac:dyDescent="0.25">
      <c r="K51" s="275"/>
      <c r="L51" s="261"/>
      <c r="M51" s="264" t="s">
        <v>207</v>
      </c>
      <c r="N51" s="312">
        <v>0.53437717002281904</v>
      </c>
      <c r="O51" s="312"/>
      <c r="P51" s="265"/>
      <c r="S51" s="276"/>
      <c r="AD51" s="261"/>
      <c r="AE51" s="261"/>
      <c r="AF51" s="261"/>
      <c r="AP51" s="275"/>
      <c r="AQ51" s="261"/>
      <c r="AR51" s="264" t="s">
        <v>207</v>
      </c>
      <c r="AS51" s="312">
        <v>4.8201886224620774</v>
      </c>
      <c r="AT51" s="312"/>
      <c r="AU51" s="265"/>
      <c r="AX51" s="276"/>
    </row>
    <row r="52" spans="7:50" s="260" customFormat="1" ht="11.25" customHeight="1" x14ac:dyDescent="0.25">
      <c r="K52" s="275"/>
      <c r="L52" s="261"/>
      <c r="M52" s="264" t="s">
        <v>208</v>
      </c>
      <c r="N52" s="312">
        <v>0.20442171390217317</v>
      </c>
      <c r="O52" s="312"/>
      <c r="P52" s="265"/>
      <c r="S52" s="276"/>
      <c r="AD52" s="261"/>
      <c r="AE52" s="261"/>
      <c r="AF52" s="261"/>
      <c r="AP52" s="275"/>
      <c r="AQ52" s="261"/>
      <c r="AR52" s="264" t="s">
        <v>208</v>
      </c>
      <c r="AS52" s="312">
        <v>1.8299375156768642</v>
      </c>
      <c r="AT52" s="312"/>
      <c r="AU52" s="265"/>
      <c r="AX52" s="276"/>
    </row>
    <row r="53" spans="7:50" s="260" customFormat="1" ht="11.25" customHeight="1" thickBot="1" x14ac:dyDescent="0.3">
      <c r="K53" s="277"/>
      <c r="L53" s="267"/>
      <c r="M53" s="268" t="s">
        <v>209</v>
      </c>
      <c r="N53" s="307">
        <v>0.2707317525784062</v>
      </c>
      <c r="O53" s="307"/>
      <c r="P53" s="269"/>
      <c r="S53" s="276"/>
      <c r="AD53" s="261"/>
      <c r="AE53" s="261"/>
      <c r="AF53" s="261"/>
      <c r="AP53" s="277"/>
      <c r="AQ53" s="267"/>
      <c r="AR53" s="268" t="s">
        <v>209</v>
      </c>
      <c r="AS53" s="307">
        <v>1.6223314851312378</v>
      </c>
      <c r="AT53" s="307"/>
      <c r="AU53" s="269"/>
      <c r="AX53" s="276"/>
    </row>
    <row r="54" spans="7:50" s="260" customFormat="1" ht="11.25" customHeight="1" thickBot="1" x14ac:dyDescent="0.3">
      <c r="AD54" s="261"/>
      <c r="AE54" s="261"/>
      <c r="AF54" s="261"/>
    </row>
    <row r="55" spans="7:50" s="260" customFormat="1" ht="11.25" customHeight="1" x14ac:dyDescent="0.25">
      <c r="G55" s="335" t="s">
        <v>211</v>
      </c>
      <c r="H55" s="336"/>
      <c r="I55" s="336"/>
      <c r="J55" s="336"/>
      <c r="K55" s="333">
        <v>378.90097000000031</v>
      </c>
      <c r="L55" s="334"/>
      <c r="AD55" s="261"/>
      <c r="AE55" s="261"/>
      <c r="AF55" s="261"/>
      <c r="AL55" s="335" t="s">
        <v>211</v>
      </c>
      <c r="AM55" s="336"/>
      <c r="AN55" s="336"/>
      <c r="AO55" s="336"/>
      <c r="AP55" s="333">
        <v>2894.5253100000123</v>
      </c>
      <c r="AQ55" s="334"/>
    </row>
    <row r="56" spans="7:50" s="260" customFormat="1" ht="11.25" customHeight="1" x14ac:dyDescent="0.25">
      <c r="G56" s="275"/>
      <c r="H56" s="261"/>
      <c r="I56" s="264" t="s">
        <v>183</v>
      </c>
      <c r="J56" s="312">
        <v>0.1024288845968535</v>
      </c>
      <c r="K56" s="312"/>
      <c r="L56" s="265"/>
      <c r="AD56" s="261"/>
      <c r="AE56" s="261"/>
      <c r="AF56" s="261"/>
      <c r="AL56" s="275"/>
      <c r="AM56" s="261"/>
      <c r="AN56" s="264" t="s">
        <v>183</v>
      </c>
      <c r="AO56" s="312">
        <v>0.11891569563572377</v>
      </c>
      <c r="AP56" s="312"/>
      <c r="AQ56" s="265"/>
    </row>
    <row r="57" spans="7:50" s="260" customFormat="1" ht="11.25" customHeight="1" x14ac:dyDescent="0.25">
      <c r="G57" s="275"/>
      <c r="H57" s="261"/>
      <c r="I57" s="264" t="s">
        <v>207</v>
      </c>
      <c r="J57" s="312">
        <v>0.58950160512917105</v>
      </c>
      <c r="K57" s="312"/>
      <c r="L57" s="265"/>
      <c r="AD57" s="261"/>
      <c r="AE57" s="261"/>
      <c r="AF57" s="261"/>
      <c r="AL57" s="275"/>
      <c r="AM57" s="261"/>
      <c r="AN57" s="264" t="s">
        <v>207</v>
      </c>
      <c r="AO57" s="312">
        <v>4.1342582733425033</v>
      </c>
      <c r="AP57" s="312"/>
      <c r="AQ57" s="265"/>
    </row>
    <row r="58" spans="7:50" s="260" customFormat="1" ht="11.25" customHeight="1" x14ac:dyDescent="0.25">
      <c r="G58" s="275"/>
      <c r="H58" s="261"/>
      <c r="I58" s="264" t="s">
        <v>208</v>
      </c>
      <c r="J58" s="312">
        <v>0.20602831922019071</v>
      </c>
      <c r="K58" s="312"/>
      <c r="L58" s="265"/>
      <c r="AD58" s="261"/>
      <c r="AE58" s="261"/>
      <c r="AF58" s="261"/>
      <c r="AL58" s="275"/>
      <c r="AM58" s="261"/>
      <c r="AN58" s="264" t="s">
        <v>208</v>
      </c>
      <c r="AO58" s="312">
        <v>1.3860733320371257</v>
      </c>
      <c r="AP58" s="312"/>
      <c r="AQ58" s="265"/>
    </row>
    <row r="59" spans="7:50" s="260" customFormat="1" ht="11.25" customHeight="1" thickBot="1" x14ac:dyDescent="0.3">
      <c r="G59" s="277"/>
      <c r="H59" s="267"/>
      <c r="I59" s="268" t="s">
        <v>209</v>
      </c>
      <c r="J59" s="307">
        <v>0.30068669394010761</v>
      </c>
      <c r="K59" s="307"/>
      <c r="L59" s="269"/>
      <c r="AD59" s="261"/>
      <c r="AE59" s="261"/>
      <c r="AF59" s="261"/>
      <c r="AL59" s="277"/>
      <c r="AM59" s="267"/>
      <c r="AN59" s="268" t="s">
        <v>209</v>
      </c>
      <c r="AO59" s="307">
        <v>1.6363443461229457</v>
      </c>
      <c r="AP59" s="307"/>
      <c r="AQ59" s="269"/>
    </row>
    <row r="60" spans="7:50" s="260" customFormat="1" ht="11.25" customHeight="1" thickBot="1" x14ac:dyDescent="0.3">
      <c r="R60" s="276"/>
      <c r="S60" s="261"/>
      <c r="AD60" s="261"/>
      <c r="AE60" s="261"/>
      <c r="AF60" s="261"/>
      <c r="AW60" s="276"/>
      <c r="AX60" s="261"/>
    </row>
    <row r="61" spans="7:50" s="260" customFormat="1" ht="11.25" customHeight="1" x14ac:dyDescent="0.25">
      <c r="I61" s="308" t="s">
        <v>29</v>
      </c>
      <c r="J61" s="309"/>
      <c r="K61" s="309"/>
      <c r="L61" s="309"/>
      <c r="M61" s="309"/>
      <c r="N61" s="310">
        <v>46.81262000000001</v>
      </c>
      <c r="O61" s="311"/>
      <c r="R61" s="276"/>
      <c r="S61" s="261"/>
      <c r="AD61" s="261"/>
      <c r="AE61" s="261"/>
      <c r="AF61" s="261"/>
      <c r="AN61" s="308" t="s">
        <v>29</v>
      </c>
      <c r="AO61" s="309"/>
      <c r="AP61" s="309"/>
      <c r="AQ61" s="309"/>
      <c r="AR61" s="309"/>
      <c r="AS61" s="310">
        <v>337.31806999999941</v>
      </c>
      <c r="AT61" s="311"/>
      <c r="AW61" s="276"/>
      <c r="AX61" s="261"/>
    </row>
    <row r="62" spans="7:50" s="260" customFormat="1" ht="11.25" customHeight="1" x14ac:dyDescent="0.25">
      <c r="I62" s="263"/>
      <c r="J62" s="261"/>
      <c r="K62" s="264" t="s">
        <v>182</v>
      </c>
      <c r="L62" s="312">
        <v>0.12354843008187594</v>
      </c>
      <c r="M62" s="312"/>
      <c r="N62" s="261"/>
      <c r="O62" s="265"/>
      <c r="AD62" s="261"/>
      <c r="AE62" s="261"/>
      <c r="AF62" s="261"/>
      <c r="AN62" s="263"/>
      <c r="AO62" s="261"/>
      <c r="AP62" s="264" t="s">
        <v>182</v>
      </c>
      <c r="AQ62" s="312">
        <v>0.11653657642399333</v>
      </c>
      <c r="AR62" s="312"/>
      <c r="AS62" s="261"/>
      <c r="AT62" s="265"/>
    </row>
    <row r="63" spans="7:50" s="260" customFormat="1" ht="10.5" x14ac:dyDescent="0.25">
      <c r="I63" s="263"/>
      <c r="J63" s="261"/>
      <c r="K63" s="264" t="s">
        <v>207</v>
      </c>
      <c r="L63" s="312">
        <v>0.53363046118760271</v>
      </c>
      <c r="M63" s="312"/>
      <c r="N63" s="261"/>
      <c r="O63" s="265"/>
      <c r="AD63" s="261"/>
      <c r="AE63" s="261"/>
      <c r="AF63" s="261"/>
      <c r="AN63" s="263"/>
      <c r="AO63" s="261"/>
      <c r="AP63" s="264" t="s">
        <v>207</v>
      </c>
      <c r="AQ63" s="312">
        <v>3.6109068452054185</v>
      </c>
      <c r="AR63" s="312"/>
      <c r="AS63" s="261"/>
      <c r="AT63" s="265"/>
    </row>
    <row r="64" spans="7:50" s="260" customFormat="1" ht="10.5" x14ac:dyDescent="0.25">
      <c r="I64" s="263"/>
      <c r="J64" s="261"/>
      <c r="K64" s="264" t="s">
        <v>208</v>
      </c>
      <c r="L64" s="312">
        <v>0.61730725603480419</v>
      </c>
      <c r="M64" s="312"/>
      <c r="N64" s="261"/>
      <c r="O64" s="265"/>
      <c r="AD64" s="261"/>
      <c r="AE64" s="261"/>
      <c r="AF64" s="261"/>
      <c r="AN64" s="263"/>
      <c r="AO64" s="261"/>
      <c r="AP64" s="264" t="s">
        <v>208</v>
      </c>
      <c r="AQ64" s="312">
        <v>4.5838555927867315</v>
      </c>
      <c r="AR64" s="312"/>
      <c r="AS64" s="261"/>
      <c r="AT64" s="265"/>
    </row>
    <row r="65" spans="9:54" s="260" customFormat="1" ht="11" thickBot="1" x14ac:dyDescent="0.3">
      <c r="I65" s="266"/>
      <c r="J65" s="267"/>
      <c r="K65" s="268" t="s">
        <v>209</v>
      </c>
      <c r="L65" s="307">
        <v>0.37035483166718702</v>
      </c>
      <c r="M65" s="307"/>
      <c r="N65" s="267"/>
      <c r="O65" s="269"/>
      <c r="P65" s="270"/>
      <c r="AD65" s="261"/>
      <c r="AE65" s="261"/>
      <c r="AF65" s="261"/>
      <c r="AN65" s="266"/>
      <c r="AO65" s="267"/>
      <c r="AP65" s="268" t="s">
        <v>209</v>
      </c>
      <c r="AQ65" s="307">
        <v>1.7531178558260561</v>
      </c>
      <c r="AR65" s="307"/>
      <c r="AS65" s="267"/>
      <c r="AT65" s="269"/>
      <c r="AU65" s="270"/>
    </row>
    <row r="66" spans="9:54" s="260" customFormat="1" ht="11" thickBot="1" x14ac:dyDescent="0.3">
      <c r="AD66" s="261"/>
      <c r="AE66" s="261"/>
      <c r="AF66" s="261"/>
    </row>
    <row r="67" spans="9:54" s="260" customFormat="1" ht="10.5" x14ac:dyDescent="0.25">
      <c r="I67" s="308" t="s">
        <v>30</v>
      </c>
      <c r="J67" s="309"/>
      <c r="K67" s="309"/>
      <c r="L67" s="309"/>
      <c r="M67" s="309"/>
      <c r="N67" s="310">
        <v>332.08835000000039</v>
      </c>
      <c r="O67" s="311"/>
      <c r="AD67" s="261"/>
      <c r="AE67" s="261"/>
      <c r="AF67" s="261"/>
      <c r="AN67" s="308" t="s">
        <v>30</v>
      </c>
      <c r="AO67" s="309"/>
      <c r="AP67" s="309"/>
      <c r="AQ67" s="309"/>
      <c r="AR67" s="309"/>
      <c r="AS67" s="310">
        <v>2557.2072400000143</v>
      </c>
      <c r="AT67" s="311"/>
    </row>
    <row r="68" spans="9:54" s="260" customFormat="1" ht="10.5" x14ac:dyDescent="0.25">
      <c r="I68" s="263"/>
      <c r="J68" s="261"/>
      <c r="K68" s="264" t="s">
        <v>182</v>
      </c>
      <c r="L68" s="312">
        <v>0.87645156991812434</v>
      </c>
      <c r="M68" s="312"/>
      <c r="N68" s="261"/>
      <c r="O68" s="265"/>
      <c r="AD68" s="261"/>
      <c r="AE68" s="261"/>
      <c r="AF68" s="261"/>
      <c r="AN68" s="263"/>
      <c r="AO68" s="261"/>
      <c r="AP68" s="264" t="s">
        <v>182</v>
      </c>
      <c r="AQ68" s="312">
        <v>0.88346342357600716</v>
      </c>
      <c r="AR68" s="312"/>
      <c r="AS68" s="261"/>
      <c r="AT68" s="265"/>
    </row>
    <row r="69" spans="9:54" s="260" customFormat="1" ht="10.5" x14ac:dyDescent="0.25">
      <c r="I69" s="263"/>
      <c r="J69" s="261"/>
      <c r="K69" s="264" t="s">
        <v>207</v>
      </c>
      <c r="L69" s="312">
        <v>0.59737744488778299</v>
      </c>
      <c r="M69" s="312"/>
      <c r="N69" s="261"/>
      <c r="O69" s="265"/>
      <c r="AD69" s="261"/>
      <c r="AE69" s="261"/>
      <c r="AF69" s="261"/>
      <c r="AN69" s="263"/>
      <c r="AO69" s="261"/>
      <c r="AP69" s="264" t="s">
        <v>207</v>
      </c>
      <c r="AQ69" s="312">
        <v>4.2080321697524097</v>
      </c>
      <c r="AR69" s="312"/>
      <c r="AS69" s="261"/>
      <c r="AT69" s="265"/>
    </row>
    <row r="70" spans="9:54" s="260" customFormat="1" ht="10.5" x14ac:dyDescent="0.25">
      <c r="I70" s="263"/>
      <c r="J70" s="261"/>
      <c r="K70" s="264" t="s">
        <v>208</v>
      </c>
      <c r="L70" s="312">
        <v>0.14805264924228728</v>
      </c>
      <c r="M70" s="312"/>
      <c r="N70" s="261"/>
      <c r="O70" s="265"/>
      <c r="AD70" s="261"/>
      <c r="AE70" s="261"/>
      <c r="AF70" s="261"/>
      <c r="AN70" s="263"/>
      <c r="AO70" s="261"/>
      <c r="AP70" s="264" t="s">
        <v>208</v>
      </c>
      <c r="AQ70" s="312">
        <v>0.93530001880523572</v>
      </c>
      <c r="AR70" s="312"/>
      <c r="AS70" s="261"/>
      <c r="AT70" s="265"/>
    </row>
    <row r="71" spans="9:54" s="260" customFormat="1" ht="11" thickBot="1" x14ac:dyDescent="0.3">
      <c r="I71" s="266"/>
      <c r="J71" s="267"/>
      <c r="K71" s="268" t="s">
        <v>209</v>
      </c>
      <c r="L71" s="307">
        <v>0.29086596985410618</v>
      </c>
      <c r="M71" s="307"/>
      <c r="N71" s="267"/>
      <c r="O71" s="269"/>
      <c r="AD71" s="261"/>
      <c r="AE71" s="261"/>
      <c r="AF71" s="261"/>
      <c r="AN71" s="266"/>
      <c r="AO71" s="267"/>
      <c r="AP71" s="268" t="s">
        <v>209</v>
      </c>
      <c r="AQ71" s="307">
        <v>1.6198834436679261</v>
      </c>
      <c r="AR71" s="307"/>
      <c r="AS71" s="267"/>
      <c r="AT71" s="269"/>
    </row>
    <row r="72" spans="9:54" s="260" customFormat="1" ht="10.5" x14ac:dyDescent="0.25">
      <c r="U72" s="276"/>
      <c r="V72" s="264"/>
      <c r="W72" s="261"/>
      <c r="AD72" s="261"/>
      <c r="AE72" s="261"/>
      <c r="AF72" s="261"/>
      <c r="AZ72" s="276"/>
      <c r="BA72" s="264"/>
      <c r="BB72" s="261"/>
    </row>
    <row r="73" spans="9:54" x14ac:dyDescent="0.3">
      <c r="U73" s="17"/>
      <c r="V73" s="16"/>
      <c r="W73" s="15"/>
    </row>
    <row r="74" spans="9:54" x14ac:dyDescent="0.3">
      <c r="U74" s="17"/>
      <c r="V74" s="16"/>
      <c r="W74" s="15"/>
    </row>
    <row r="75" spans="9:54" ht="17.649999999999999" customHeight="1" x14ac:dyDescent="0.35">
      <c r="AE75" s="157"/>
      <c r="AF75" s="157"/>
    </row>
    <row r="76" spans="9:54" ht="11.25" customHeight="1" x14ac:dyDescent="0.3"/>
    <row r="77" spans="9:54" ht="11.25" customHeight="1" x14ac:dyDescent="0.3"/>
    <row r="78" spans="9:54" ht="11.25" customHeight="1" x14ac:dyDescent="0.3"/>
    <row r="79" spans="9:54" ht="11.25" customHeight="1" x14ac:dyDescent="0.3"/>
    <row r="80" spans="9:54" ht="11.25" customHeight="1" x14ac:dyDescent="0.3"/>
    <row r="81" spans="31:34" ht="11.25" customHeight="1" x14ac:dyDescent="0.3">
      <c r="AG81" s="131"/>
    </row>
    <row r="82" spans="31:34" ht="11.25" customHeight="1" x14ac:dyDescent="0.3"/>
    <row r="83" spans="31:34" ht="11.25" customHeight="1" x14ac:dyDescent="0.3"/>
    <row r="84" spans="31:34" ht="11.25" customHeight="1" x14ac:dyDescent="0.3"/>
    <row r="85" spans="31:34" ht="11.25" customHeight="1" x14ac:dyDescent="0.3"/>
    <row r="86" spans="31:34" ht="11.25" customHeight="1" x14ac:dyDescent="0.3"/>
    <row r="87" spans="31:34" ht="11.25" customHeight="1" x14ac:dyDescent="0.3"/>
    <row r="88" spans="31:34" ht="11.25" customHeight="1" x14ac:dyDescent="0.3"/>
    <row r="89" spans="31:34" ht="11.25" customHeight="1" x14ac:dyDescent="0.3"/>
    <row r="90" spans="31:34" ht="11.25" customHeight="1" x14ac:dyDescent="0.3"/>
    <row r="91" spans="31:34" ht="11.25" customHeight="1" x14ac:dyDescent="0.3"/>
    <row r="92" spans="31:34" ht="11.25" customHeight="1" x14ac:dyDescent="0.3"/>
    <row r="93" spans="31:34" ht="11.25" customHeight="1" x14ac:dyDescent="0.3"/>
    <row r="94" spans="31:34" ht="11.25" customHeight="1" x14ac:dyDescent="0.3"/>
    <row r="95" spans="31:34" ht="11.25" customHeight="1" x14ac:dyDescent="0.3"/>
    <row r="96" spans="31:34" ht="11.25" customHeight="1" x14ac:dyDescent="0.3">
      <c r="AE96" s="158"/>
      <c r="AF96" s="158"/>
      <c r="AG96" s="130"/>
      <c r="AH96" s="130"/>
    </row>
    <row r="97" spans="31:34" ht="11.25" customHeight="1" x14ac:dyDescent="0.3">
      <c r="AE97" s="158"/>
      <c r="AF97" s="158"/>
      <c r="AG97" s="130"/>
      <c r="AH97" s="130"/>
    </row>
    <row r="98" spans="31:34" ht="11.25" customHeight="1" x14ac:dyDescent="0.3">
      <c r="AE98" s="158"/>
      <c r="AF98" s="158"/>
      <c r="AG98" s="130"/>
      <c r="AH98" s="130"/>
    </row>
    <row r="99" spans="31:34" ht="11.25" customHeight="1" x14ac:dyDescent="0.3">
      <c r="AE99" s="158"/>
      <c r="AF99" s="158"/>
      <c r="AG99" s="130"/>
      <c r="AH99" s="130"/>
    </row>
    <row r="100" spans="31:34" ht="11.25" customHeight="1" x14ac:dyDescent="0.3">
      <c r="AE100" s="158"/>
      <c r="AF100" s="158"/>
      <c r="AG100" s="130"/>
      <c r="AH100" s="130"/>
    </row>
    <row r="101" spans="31:34" ht="11.25" customHeight="1" x14ac:dyDescent="0.3">
      <c r="AE101" s="158"/>
      <c r="AF101" s="158"/>
      <c r="AG101" s="130"/>
      <c r="AH101" s="130"/>
    </row>
    <row r="102" spans="31:34" ht="11.25" customHeight="1" x14ac:dyDescent="0.3"/>
    <row r="103" spans="31:34" ht="11.25" customHeight="1" x14ac:dyDescent="0.3">
      <c r="AE103" s="159"/>
      <c r="AF103" s="159"/>
      <c r="AG103" s="130"/>
    </row>
    <row r="104" spans="31:34" ht="11.25" customHeight="1" x14ac:dyDescent="0.3"/>
    <row r="105" spans="31:34" ht="11.25" customHeight="1" x14ac:dyDescent="0.3"/>
    <row r="106" spans="31:34" ht="11.25" customHeight="1" x14ac:dyDescent="0.3">
      <c r="AE106" s="160"/>
      <c r="AF106" s="160"/>
    </row>
    <row r="107" spans="31:34" ht="11.25" customHeight="1" x14ac:dyDescent="0.3"/>
    <row r="108" spans="31:34" ht="11.25" customHeight="1" x14ac:dyDescent="0.3"/>
    <row r="109" spans="31:34" ht="11.25" customHeight="1" x14ac:dyDescent="0.3">
      <c r="AE109" s="159"/>
      <c r="AF109" s="159"/>
      <c r="AG109" s="130"/>
    </row>
    <row r="110" spans="31:34" ht="11.25" customHeight="1" x14ac:dyDescent="0.3"/>
    <row r="111" spans="31:34" ht="11.25" customHeight="1" x14ac:dyDescent="0.3"/>
    <row r="112" spans="31:34" ht="11.25" customHeight="1" x14ac:dyDescent="0.3"/>
    <row r="113" spans="31:33" ht="11.25" customHeight="1" x14ac:dyDescent="0.3"/>
    <row r="114" spans="31:33" ht="11.25" customHeight="1" x14ac:dyDescent="0.3"/>
    <row r="115" spans="31:33" ht="11.25" customHeight="1" x14ac:dyDescent="0.3">
      <c r="AE115" s="159"/>
      <c r="AF115" s="159"/>
      <c r="AG115" s="130"/>
    </row>
    <row r="116" spans="31:33" ht="11.25" customHeight="1" x14ac:dyDescent="0.3">
      <c r="AE116" s="159"/>
      <c r="AF116" s="159"/>
      <c r="AG116" s="130"/>
    </row>
    <row r="117" spans="31:33" ht="11.25" customHeight="1" x14ac:dyDescent="0.3">
      <c r="AG117" s="130"/>
    </row>
    <row r="118" spans="31:33" ht="11.25" customHeight="1" x14ac:dyDescent="0.3">
      <c r="AE118" s="159"/>
      <c r="AF118" s="159"/>
      <c r="AG118" s="130"/>
    </row>
    <row r="119" spans="31:33" ht="11.25" customHeight="1" x14ac:dyDescent="0.3">
      <c r="AE119" s="159"/>
      <c r="AF119" s="159"/>
      <c r="AG119" s="130"/>
    </row>
    <row r="120" spans="31:33" ht="11.25" customHeight="1" x14ac:dyDescent="0.3"/>
    <row r="121" spans="31:33" ht="11.25" customHeight="1" x14ac:dyDescent="0.3"/>
    <row r="122" spans="31:33" ht="11.25" customHeight="1" x14ac:dyDescent="0.3"/>
    <row r="123" spans="31:33" ht="11.25" customHeight="1" x14ac:dyDescent="0.3"/>
    <row r="124" spans="31:33" ht="11.25" customHeight="1" x14ac:dyDescent="0.3"/>
    <row r="125" spans="31:33" ht="11.25" customHeight="1" x14ac:dyDescent="0.3"/>
    <row r="126" spans="31:33" ht="11.25" customHeight="1" x14ac:dyDescent="0.3"/>
    <row r="127" spans="31:33" ht="11.25" customHeight="1" x14ac:dyDescent="0.3"/>
    <row r="128" spans="31:33" ht="11.25" customHeight="1" x14ac:dyDescent="0.3"/>
    <row r="129" ht="11.25" customHeight="1" x14ac:dyDescent="0.3"/>
    <row r="130" ht="11.25" customHeight="1" x14ac:dyDescent="0.3"/>
    <row r="131" ht="11.25" customHeight="1" x14ac:dyDescent="0.3"/>
    <row r="132" ht="11.25" customHeight="1" x14ac:dyDescent="0.3"/>
    <row r="133" ht="11.25" customHeight="1" x14ac:dyDescent="0.3"/>
    <row r="134" ht="11.25" customHeight="1" x14ac:dyDescent="0.3"/>
    <row r="135" ht="11.25" customHeight="1" x14ac:dyDescent="0.3"/>
  </sheetData>
  <mergeCells count="206">
    <mergeCell ref="I4:L4"/>
    <mergeCell ref="M4:N4"/>
    <mergeCell ref="L5:M5"/>
    <mergeCell ref="L6:M6"/>
    <mergeCell ref="L7:M7"/>
    <mergeCell ref="B10:E10"/>
    <mergeCell ref="F10:G10"/>
    <mergeCell ref="P10:S10"/>
    <mergeCell ref="T10:U10"/>
    <mergeCell ref="E11:F11"/>
    <mergeCell ref="S11:T11"/>
    <mergeCell ref="E12:F12"/>
    <mergeCell ref="S12:T12"/>
    <mergeCell ref="E13:F13"/>
    <mergeCell ref="S13:T13"/>
    <mergeCell ref="E14:F14"/>
    <mergeCell ref="S14:T14"/>
    <mergeCell ref="E18:H18"/>
    <mergeCell ref="I18:J18"/>
    <mergeCell ref="V18:Y18"/>
    <mergeCell ref="Z18:AA18"/>
    <mergeCell ref="H19:I19"/>
    <mergeCell ref="Y19:Z19"/>
    <mergeCell ref="H20:I20"/>
    <mergeCell ref="Y20:Z20"/>
    <mergeCell ref="H21:I21"/>
    <mergeCell ref="Y21:Z21"/>
    <mergeCell ref="H22:I22"/>
    <mergeCell ref="Y22:Z22"/>
    <mergeCell ref="G24:J24"/>
    <mergeCell ref="K24:L24"/>
    <mergeCell ref="X24:AB24"/>
    <mergeCell ref="AC24:AD24"/>
    <mergeCell ref="J25:K25"/>
    <mergeCell ref="AA25:AB25"/>
    <mergeCell ref="J26:K26"/>
    <mergeCell ref="AA26:AB26"/>
    <mergeCell ref="J27:K27"/>
    <mergeCell ref="AA27:AB27"/>
    <mergeCell ref="L34:M34"/>
    <mergeCell ref="AA34:AB34"/>
    <mergeCell ref="X36:AA36"/>
    <mergeCell ref="AB36:AC36"/>
    <mergeCell ref="I37:L37"/>
    <mergeCell ref="M37:N37"/>
    <mergeCell ref="AA37:AB37"/>
    <mergeCell ref="J28:K28"/>
    <mergeCell ref="AA28:AB28"/>
    <mergeCell ref="I30:L30"/>
    <mergeCell ref="M30:N30"/>
    <mergeCell ref="X30:AA30"/>
    <mergeCell ref="AB30:AC30"/>
    <mergeCell ref="L31:M31"/>
    <mergeCell ref="AA31:AB31"/>
    <mergeCell ref="L32:M32"/>
    <mergeCell ref="AA32:AB32"/>
    <mergeCell ref="L71:M71"/>
    <mergeCell ref="N44:O44"/>
    <mergeCell ref="AA44:AB44"/>
    <mergeCell ref="N45:O45"/>
    <mergeCell ref="AA45:AB45"/>
    <mergeCell ref="N46:O46"/>
    <mergeCell ref="AA46:AB46"/>
    <mergeCell ref="J56:K56"/>
    <mergeCell ref="J57:K57"/>
    <mergeCell ref="N51:O51"/>
    <mergeCell ref="N52:O52"/>
    <mergeCell ref="N53:O53"/>
    <mergeCell ref="N47:O47"/>
    <mergeCell ref="K49:N49"/>
    <mergeCell ref="O49:P49"/>
    <mergeCell ref="N50:O50"/>
    <mergeCell ref="L70:M70"/>
    <mergeCell ref="I61:M61"/>
    <mergeCell ref="N61:O61"/>
    <mergeCell ref="L62:M62"/>
    <mergeCell ref="L63:M63"/>
    <mergeCell ref="L64:M64"/>
    <mergeCell ref="B1:AC1"/>
    <mergeCell ref="L65:M65"/>
    <mergeCell ref="I67:M67"/>
    <mergeCell ref="N67:O67"/>
    <mergeCell ref="L68:M68"/>
    <mergeCell ref="L69:M69"/>
    <mergeCell ref="J58:K58"/>
    <mergeCell ref="J59:K59"/>
    <mergeCell ref="G55:J55"/>
    <mergeCell ref="K55:L55"/>
    <mergeCell ref="K43:N43"/>
    <mergeCell ref="O43:P43"/>
    <mergeCell ref="AA43:AB43"/>
    <mergeCell ref="L38:M38"/>
    <mergeCell ref="AA38:AB38"/>
    <mergeCell ref="L39:M39"/>
    <mergeCell ref="AA39:AB39"/>
    <mergeCell ref="L40:M40"/>
    <mergeCell ref="AA40:AB40"/>
    <mergeCell ref="L41:M41"/>
    <mergeCell ref="X42:AA42"/>
    <mergeCell ref="AB42:AC42"/>
    <mergeCell ref="L33:M33"/>
    <mergeCell ref="AA33:AB33"/>
    <mergeCell ref="BA18:BD18"/>
    <mergeCell ref="BE18:BF18"/>
    <mergeCell ref="AM19:AN19"/>
    <mergeCell ref="BD19:BE19"/>
    <mergeCell ref="AM20:AN20"/>
    <mergeCell ref="BD20:BE20"/>
    <mergeCell ref="AM21:AN21"/>
    <mergeCell ref="BD21:BE21"/>
    <mergeCell ref="AX14:AY14"/>
    <mergeCell ref="AJ18:AM18"/>
    <mergeCell ref="AN18:AO18"/>
    <mergeCell ref="BF25:BG25"/>
    <mergeCell ref="BF26:BG26"/>
    <mergeCell ref="AM22:AN22"/>
    <mergeCell ref="BD22:BE22"/>
    <mergeCell ref="AL24:AO24"/>
    <mergeCell ref="AP24:AQ24"/>
    <mergeCell ref="BC24:BG24"/>
    <mergeCell ref="BH24:BI24"/>
    <mergeCell ref="AO25:AP25"/>
    <mergeCell ref="AO26:AP26"/>
    <mergeCell ref="BF32:BG32"/>
    <mergeCell ref="AQ33:AR33"/>
    <mergeCell ref="BF33:BG33"/>
    <mergeCell ref="AQ34:AR34"/>
    <mergeCell ref="BF34:BG34"/>
    <mergeCell ref="BC36:BF36"/>
    <mergeCell ref="BG36:BH36"/>
    <mergeCell ref="BF27:BG27"/>
    <mergeCell ref="BF28:BG28"/>
    <mergeCell ref="BC30:BF30"/>
    <mergeCell ref="BG30:BH30"/>
    <mergeCell ref="BF31:BG31"/>
    <mergeCell ref="AN30:AQ30"/>
    <mergeCell ref="AR30:AS30"/>
    <mergeCell ref="AQ31:AR31"/>
    <mergeCell ref="AO28:AP28"/>
    <mergeCell ref="BF37:BG37"/>
    <mergeCell ref="BF38:BG38"/>
    <mergeCell ref="BF39:BG39"/>
    <mergeCell ref="BF40:BG40"/>
    <mergeCell ref="AN37:AQ37"/>
    <mergeCell ref="AR37:AS37"/>
    <mergeCell ref="AQ38:AR38"/>
    <mergeCell ref="AQ39:AR39"/>
    <mergeCell ref="AQ40:AR40"/>
    <mergeCell ref="AP55:AQ55"/>
    <mergeCell ref="AO56:AP56"/>
    <mergeCell ref="AO57:AP57"/>
    <mergeCell ref="AO58:AP58"/>
    <mergeCell ref="AP43:AS43"/>
    <mergeCell ref="AT43:AU43"/>
    <mergeCell ref="AS44:AT44"/>
    <mergeCell ref="AS45:AT45"/>
    <mergeCell ref="AS46:AT46"/>
    <mergeCell ref="AS47:AT47"/>
    <mergeCell ref="AS53:AT53"/>
    <mergeCell ref="AL55:AO55"/>
    <mergeCell ref="AG1:BH1"/>
    <mergeCell ref="AN4:AQ4"/>
    <mergeCell ref="AR4:AS4"/>
    <mergeCell ref="AQ5:AR5"/>
    <mergeCell ref="AQ6:AR6"/>
    <mergeCell ref="AQ7:AR7"/>
    <mergeCell ref="AG10:AJ10"/>
    <mergeCell ref="AK10:AL10"/>
    <mergeCell ref="AU10:AX10"/>
    <mergeCell ref="AY10:AZ10"/>
    <mergeCell ref="AJ11:AK11"/>
    <mergeCell ref="AX11:AY11"/>
    <mergeCell ref="AJ12:AK12"/>
    <mergeCell ref="AX12:AY12"/>
    <mergeCell ref="AJ13:AK13"/>
    <mergeCell ref="AX13:AY13"/>
    <mergeCell ref="AJ14:AK14"/>
    <mergeCell ref="AS51:AT51"/>
    <mergeCell ref="AS52:AT52"/>
    <mergeCell ref="AQ41:AR41"/>
    <mergeCell ref="AQ32:AR32"/>
    <mergeCell ref="AO27:AP27"/>
    <mergeCell ref="B2:AD2"/>
    <mergeCell ref="AE2:BJ2"/>
    <mergeCell ref="AO59:AP59"/>
    <mergeCell ref="AN67:AR67"/>
    <mergeCell ref="AS67:AT67"/>
    <mergeCell ref="AQ68:AR68"/>
    <mergeCell ref="AQ69:AR69"/>
    <mergeCell ref="AQ70:AR70"/>
    <mergeCell ref="AQ71:AR71"/>
    <mergeCell ref="BC42:BF42"/>
    <mergeCell ref="BG42:BH42"/>
    <mergeCell ref="BF43:BG43"/>
    <mergeCell ref="BF44:BG44"/>
    <mergeCell ref="BF45:BG45"/>
    <mergeCell ref="BF46:BG46"/>
    <mergeCell ref="AP49:AS49"/>
    <mergeCell ref="AT49:AU49"/>
    <mergeCell ref="AS50:AT50"/>
    <mergeCell ref="AN61:AR61"/>
    <mergeCell ref="AS61:AT61"/>
    <mergeCell ref="AQ62:AR62"/>
    <mergeCell ref="AQ63:AR63"/>
    <mergeCell ref="AQ64:AR64"/>
    <mergeCell ref="AQ65:AR65"/>
  </mergeCells>
  <hyperlinks>
    <hyperlink ref="BK2" location="ÍNDICE!B9" display="ÍNDICE"/>
  </hyperlink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44" id="{C939D239-4EE4-48BA-8C6E-B186339AA734}">
            <xm:f>+#REF!&lt;5</xm:f>
            <x14:dxf>
              <font>
                <strike/>
                <color theme="1"/>
              </font>
            </x14:dxf>
          </x14:cfRule>
          <xm:sqref>L33:M33</xm:sqref>
        </x14:conditionalFormatting>
        <x14:conditionalFormatting xmlns:xm="http://schemas.microsoft.com/office/excel/2006/main">
          <x14:cfRule type="expression" priority="39" id="{10EE96C3-DBDA-410C-838A-53C4D24D0D7A}">
            <xm:f>#REF!+#REF!&lt;5</xm:f>
            <x14:dxf>
              <font>
                <strike/>
              </font>
            </x14:dxf>
          </x14:cfRule>
          <xm:sqref>L7:M7</xm:sqref>
        </x14:conditionalFormatting>
        <x14:conditionalFormatting xmlns:xm="http://schemas.microsoft.com/office/excel/2006/main">
          <x14:cfRule type="expression" priority="38" id="{5271A2E9-C76B-4AEE-AA55-405E89103B94}">
            <xm:f>#REF!&lt;5</xm:f>
            <x14:dxf>
              <font>
                <strike/>
              </font>
            </x14:dxf>
          </x14:cfRule>
          <xm:sqref>AA28:AB28</xm:sqref>
        </x14:conditionalFormatting>
        <x14:conditionalFormatting xmlns:xm="http://schemas.microsoft.com/office/excel/2006/main">
          <x14:cfRule type="expression" priority="37" id="{F1653E84-32EC-427B-A668-AD4FFB72FE6F}">
            <xm:f>+#REF!&lt;5</xm:f>
            <x14:dxf>
              <font>
                <strike/>
                <color theme="1"/>
              </font>
            </x14:dxf>
          </x14:cfRule>
          <xm:sqref>AA34:AB34</xm:sqref>
        </x14:conditionalFormatting>
        <x14:conditionalFormatting xmlns:xm="http://schemas.microsoft.com/office/excel/2006/main">
          <x14:cfRule type="expression" priority="36" id="{7064ECC6-B6EB-45B8-B2E0-015D8CB274AE}">
            <xm:f>+#REF!&lt;5</xm:f>
            <x14:dxf>
              <font>
                <strike/>
                <color theme="1"/>
              </font>
            </x14:dxf>
          </x14:cfRule>
          <xm:sqref>AA39:AB40</xm:sqref>
        </x14:conditionalFormatting>
        <x14:conditionalFormatting xmlns:xm="http://schemas.microsoft.com/office/excel/2006/main">
          <x14:cfRule type="expression" priority="35" id="{EFC37558-C9CE-46C8-8765-3F8281181286}">
            <xm:f>+#REF!&lt;5</xm:f>
            <x14:dxf>
              <font>
                <strike/>
                <color theme="1"/>
              </font>
            </x14:dxf>
          </x14:cfRule>
          <xm:sqref>AA45:AB46</xm:sqref>
        </x14:conditionalFormatting>
        <x14:conditionalFormatting xmlns:xm="http://schemas.microsoft.com/office/excel/2006/main">
          <x14:cfRule type="expression" priority="34" id="{318E6C3F-8738-47D9-9A40-B83B7F92CD86}">
            <xm:f>#REF!&lt;5</xm:f>
            <x14:dxf>
              <font>
                <strike/>
              </font>
            </x14:dxf>
          </x14:cfRule>
          <xm:sqref>L34:M34</xm:sqref>
        </x14:conditionalFormatting>
        <x14:conditionalFormatting xmlns:xm="http://schemas.microsoft.com/office/excel/2006/main">
          <x14:cfRule type="expression" priority="33" id="{4EB47B85-DE22-442C-86D1-12A13584BE21}">
            <xm:f>+#REF!&lt;5</xm:f>
            <x14:dxf>
              <font>
                <strike/>
                <color theme="1"/>
              </font>
            </x14:dxf>
          </x14:cfRule>
          <xm:sqref>N46:O47</xm:sqref>
        </x14:conditionalFormatting>
        <x14:conditionalFormatting xmlns:xm="http://schemas.microsoft.com/office/excel/2006/main">
          <x14:cfRule type="expression" priority="32" id="{742A53E8-58CA-48A4-8E32-B263A97279D0}">
            <xm:f>+#REF!&lt;5</xm:f>
            <x14:dxf>
              <font>
                <strike/>
                <color theme="1"/>
              </font>
            </x14:dxf>
          </x14:cfRule>
          <xm:sqref>L64:M65</xm:sqref>
        </x14:conditionalFormatting>
        <x14:conditionalFormatting xmlns:xm="http://schemas.microsoft.com/office/excel/2006/main">
          <x14:cfRule type="expression" priority="31" id="{02C50CE4-FE0B-4B2D-A2F9-34C7E946890D}">
            <xm:f>+#REF!&lt;5</xm:f>
            <x14:dxf>
              <font>
                <strike/>
                <color theme="1"/>
              </font>
            </x14:dxf>
          </x14:cfRule>
          <xm:sqref>L70:M71</xm:sqref>
        </x14:conditionalFormatting>
        <x14:conditionalFormatting xmlns:xm="http://schemas.microsoft.com/office/excel/2006/main">
          <x14:cfRule type="expression" priority="5" id="{DDB89CFF-2D36-4160-84A4-4489D3CD154F}">
            <xm:f>+#REF!&lt;5</xm:f>
            <x14:dxf>
              <font>
                <strike/>
                <color theme="1"/>
              </font>
            </x14:dxf>
          </x14:cfRule>
          <xm:sqref>AQ70:AR71</xm:sqref>
        </x14:conditionalFormatting>
        <x14:conditionalFormatting xmlns:xm="http://schemas.microsoft.com/office/excel/2006/main">
          <x14:cfRule type="expression" priority="16" id="{076C8F01-FBDD-4915-8068-2224172440D6}">
            <xm:f>+#REF!&lt;5</xm:f>
            <x14:dxf>
              <font>
                <strike/>
              </font>
            </x14:dxf>
          </x14:cfRule>
          <xm:sqref>AG100:AH100</xm:sqref>
        </x14:conditionalFormatting>
        <x14:conditionalFormatting xmlns:xm="http://schemas.microsoft.com/office/excel/2006/main">
          <x14:cfRule type="expression" priority="13" id="{B5C76EF1-B39C-482C-BB2F-1CCBFD4EAE29}">
            <xm:f>#REF!+#REF!&lt;5</xm:f>
            <x14:dxf>
              <font>
                <strike/>
              </font>
            </x14:dxf>
          </x14:cfRule>
          <xm:sqref>AQ6:AR7</xm:sqref>
        </x14:conditionalFormatting>
        <x14:conditionalFormatting xmlns:xm="http://schemas.microsoft.com/office/excel/2006/main">
          <x14:cfRule type="expression" priority="12" id="{52E90190-9F60-46A4-9F72-968FD80EE396}">
            <xm:f>#REF!&lt;5</xm:f>
            <x14:dxf>
              <font>
                <strike/>
              </font>
            </x14:dxf>
          </x14:cfRule>
          <xm:sqref>BF28:BG28</xm:sqref>
        </x14:conditionalFormatting>
        <x14:conditionalFormatting xmlns:xm="http://schemas.microsoft.com/office/excel/2006/main">
          <x14:cfRule type="expression" priority="10" id="{8C4DF6EB-FAB3-479A-BFE5-9163A73B584B}">
            <xm:f>+#REF!&lt;5</xm:f>
            <x14:dxf>
              <font>
                <strike/>
                <color theme="1"/>
              </font>
            </x14:dxf>
          </x14:cfRule>
          <xm:sqref>BF39:BG40</xm:sqref>
        </x14:conditionalFormatting>
        <x14:conditionalFormatting xmlns:xm="http://schemas.microsoft.com/office/excel/2006/main">
          <x14:cfRule type="expression" priority="9" id="{5B3B714C-97BD-4666-9BC1-A56166840A7B}">
            <xm:f>+#REF!&lt;5</xm:f>
            <x14:dxf>
              <font>
                <strike/>
                <color theme="1"/>
              </font>
            </x14:dxf>
          </x14:cfRule>
          <xm:sqref>BF45:BG46</xm:sqref>
        </x14:conditionalFormatting>
        <x14:conditionalFormatting xmlns:xm="http://schemas.microsoft.com/office/excel/2006/main">
          <x14:cfRule type="expression" priority="8" id="{8CDD2736-D3B7-4D43-AF5A-B9033304106F}">
            <xm:f>#REF!&lt;5</xm:f>
            <x14:dxf>
              <font>
                <strike/>
              </font>
            </x14:dxf>
          </x14:cfRule>
          <xm:sqref>AQ34:AR34</xm:sqref>
        </x14:conditionalFormatting>
        <x14:conditionalFormatting xmlns:xm="http://schemas.microsoft.com/office/excel/2006/main">
          <x14:cfRule type="expression" priority="7" id="{19B9DF02-61D1-4246-9500-0CAE6C5264AD}">
            <xm:f>+#REF!&lt;5</xm:f>
            <x14:dxf>
              <font>
                <strike/>
                <color theme="1"/>
              </font>
            </x14:dxf>
          </x14:cfRule>
          <xm:sqref>AS46:AT47</xm:sqref>
        </x14:conditionalFormatting>
        <x14:conditionalFormatting xmlns:xm="http://schemas.microsoft.com/office/excel/2006/main">
          <x14:cfRule type="expression" priority="6" id="{91C18A81-CDF2-492B-A7D5-939DED6B79F1}">
            <xm:f>+#REF!&lt;5</xm:f>
            <x14:dxf>
              <font>
                <strike/>
                <color theme="1"/>
              </font>
            </x14:dxf>
          </x14:cfRule>
          <xm:sqref>AQ64:AR65</xm:sqref>
        </x14:conditionalFormatting>
        <x14:conditionalFormatting xmlns:xm="http://schemas.microsoft.com/office/excel/2006/main">
          <x14:cfRule type="expression" priority="128" id="{F22868F7-B919-4602-9D58-58C32F1F8CC7}">
            <xm:f>+#REF!&lt;5</xm:f>
            <x14:dxf>
              <font>
                <strike/>
                <color theme="1"/>
              </font>
            </x14:dxf>
          </x14:cfRule>
          <xm:sqref>AQ33:AR33</xm:sqref>
        </x14:conditionalFormatting>
        <x14:conditionalFormatting xmlns:xm="http://schemas.microsoft.com/office/excel/2006/main">
          <x14:cfRule type="expression" priority="4" id="{1C2A9BAB-822E-4AB9-B4C3-98530FBEA658}">
            <xm:f>+#REF!&lt;5</xm:f>
            <x14:dxf>
              <font>
                <strike/>
                <color theme="1"/>
              </font>
            </x14:dxf>
          </x14:cfRule>
          <xm:sqref>BF34:BG34</xm:sqref>
        </x14:conditionalFormatting>
        <x14:conditionalFormatting xmlns:xm="http://schemas.microsoft.com/office/excel/2006/main">
          <x14:cfRule type="expression" priority="3" id="{6E9F8C11-2922-4CB2-AB15-A2D356445B01}">
            <xm:f>#REF!+#REF!&lt;5</xm:f>
            <x14:dxf>
              <font>
                <strike/>
              </font>
            </x14:dxf>
          </x14:cfRule>
          <xm:sqref>L6:M6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81"/>
  <sheetViews>
    <sheetView showGridLines="0" workbookViewId="0">
      <selection activeCell="B6" sqref="B6"/>
    </sheetView>
  </sheetViews>
  <sheetFormatPr baseColWidth="10" defaultColWidth="10.7265625" defaultRowHeight="12.5" x14ac:dyDescent="0.25"/>
  <cols>
    <col min="1" max="1" width="1.81640625" style="21" customWidth="1"/>
    <col min="2" max="2" width="38.7265625" style="59" customWidth="1"/>
    <col min="3" max="7" width="10.81640625" style="21" customWidth="1"/>
    <col min="8" max="8" width="1.81640625" style="21" customWidth="1"/>
    <col min="9" max="9" width="38.7265625" style="21" customWidth="1"/>
    <col min="10" max="14" width="10.81640625" style="21" customWidth="1"/>
    <col min="15" max="16384" width="10.7265625" style="21"/>
  </cols>
  <sheetData>
    <row r="1" spans="1:33" x14ac:dyDescent="0.25">
      <c r="B1" s="56"/>
    </row>
    <row r="2" spans="1:33" ht="13" x14ac:dyDescent="0.3">
      <c r="B2" s="57"/>
    </row>
    <row r="3" spans="1:33" ht="13" x14ac:dyDescent="0.3">
      <c r="B3" s="57"/>
    </row>
    <row r="4" spans="1:33" ht="13" x14ac:dyDescent="0.3">
      <c r="B4" s="57"/>
    </row>
    <row r="5" spans="1:33" ht="14" x14ac:dyDescent="0.3">
      <c r="B5" s="57"/>
      <c r="N5" s="161" t="s">
        <v>125</v>
      </c>
    </row>
    <row r="6" spans="1:33" ht="15.5" x14ac:dyDescent="0.35">
      <c r="B6" s="58" t="s">
        <v>277</v>
      </c>
      <c r="I6" s="58"/>
    </row>
    <row r="7" spans="1:33" ht="15.5" x14ac:dyDescent="0.35">
      <c r="B7" s="58"/>
    </row>
    <row r="8" spans="1:33" ht="15" customHeight="1" x14ac:dyDescent="0.25">
      <c r="B8" s="361" t="s">
        <v>118</v>
      </c>
      <c r="C8" s="358" t="s">
        <v>332</v>
      </c>
      <c r="D8" s="354" t="s">
        <v>33</v>
      </c>
      <c r="E8" s="355"/>
      <c r="F8" s="354" t="s">
        <v>34</v>
      </c>
      <c r="G8" s="355"/>
      <c r="I8" s="361" t="s">
        <v>54</v>
      </c>
      <c r="J8" s="358" t="s">
        <v>332</v>
      </c>
      <c r="K8" s="354" t="s">
        <v>33</v>
      </c>
      <c r="L8" s="355"/>
      <c r="M8" s="354" t="s">
        <v>34</v>
      </c>
      <c r="N8" s="355"/>
    </row>
    <row r="9" spans="1:33" ht="15" customHeight="1" x14ac:dyDescent="0.25">
      <c r="B9" s="362"/>
      <c r="C9" s="359"/>
      <c r="D9" s="356"/>
      <c r="E9" s="357"/>
      <c r="F9" s="356"/>
      <c r="G9" s="357"/>
      <c r="H9" s="49"/>
      <c r="I9" s="362"/>
      <c r="J9" s="359"/>
      <c r="K9" s="356"/>
      <c r="L9" s="357"/>
      <c r="M9" s="356"/>
      <c r="N9" s="357"/>
    </row>
    <row r="10" spans="1:33" ht="15" customHeight="1" x14ac:dyDescent="0.25">
      <c r="B10" s="363"/>
      <c r="C10" s="360"/>
      <c r="D10" s="75" t="s">
        <v>3</v>
      </c>
      <c r="E10" s="76" t="s">
        <v>4</v>
      </c>
      <c r="F10" s="75" t="s">
        <v>3</v>
      </c>
      <c r="G10" s="76" t="s">
        <v>4</v>
      </c>
      <c r="H10" s="49"/>
      <c r="I10" s="363"/>
      <c r="J10" s="360"/>
      <c r="K10" s="75" t="s">
        <v>3</v>
      </c>
      <c r="L10" s="76" t="s">
        <v>4</v>
      </c>
      <c r="M10" s="75" t="s">
        <v>3</v>
      </c>
      <c r="N10" s="76" t="s">
        <v>4</v>
      </c>
    </row>
    <row r="11" spans="1:33" s="71" customFormat="1" ht="7.15" customHeight="1" x14ac:dyDescent="0.25">
      <c r="B11" s="77"/>
      <c r="C11" s="78"/>
      <c r="D11" s="79"/>
      <c r="E11" s="80"/>
      <c r="F11" s="79"/>
      <c r="G11" s="80"/>
      <c r="H11" s="81"/>
      <c r="I11" s="77"/>
      <c r="J11" s="78"/>
      <c r="K11" s="79"/>
      <c r="L11" s="80"/>
      <c r="M11" s="79"/>
      <c r="N11" s="80"/>
    </row>
    <row r="12" spans="1:33" ht="15" customHeight="1" x14ac:dyDescent="0.25">
      <c r="A12" s="50"/>
      <c r="B12" s="29" t="s">
        <v>213</v>
      </c>
      <c r="C12" s="101">
        <v>5861.3747799999455</v>
      </c>
      <c r="D12" s="162">
        <v>30.625209999947401</v>
      </c>
      <c r="E12" s="132">
        <v>0.52523624333855423</v>
      </c>
      <c r="F12" s="162">
        <v>109.85589999994954</v>
      </c>
      <c r="G12" s="132">
        <v>1.9100328503129305</v>
      </c>
      <c r="I12" s="29" t="s">
        <v>213</v>
      </c>
      <c r="J12" s="101">
        <v>41057.117979999588</v>
      </c>
      <c r="K12" s="162">
        <v>165.60793000005651</v>
      </c>
      <c r="L12" s="132">
        <v>0.40499343212701433</v>
      </c>
      <c r="M12" s="162">
        <v>601.08203000118374</v>
      </c>
      <c r="N12" s="132">
        <v>1.4857660071888574</v>
      </c>
    </row>
    <row r="13" spans="1:33" ht="15" customHeight="1" x14ac:dyDescent="0.25">
      <c r="A13" s="50"/>
      <c r="B13" s="29" t="s">
        <v>119</v>
      </c>
      <c r="C13" s="163">
        <v>3082.104069999968</v>
      </c>
      <c r="D13" s="134">
        <v>12.879889999940588</v>
      </c>
      <c r="E13" s="140">
        <v>0.41964643977034655</v>
      </c>
      <c r="F13" s="134">
        <v>47.459419999959664</v>
      </c>
      <c r="G13" s="140">
        <v>1.5639201776049561</v>
      </c>
      <c r="H13" s="137"/>
      <c r="I13" s="29" t="s">
        <v>119</v>
      </c>
      <c r="J13" s="163">
        <v>21114.228849999792</v>
      </c>
      <c r="K13" s="134">
        <v>91.969779999526509</v>
      </c>
      <c r="L13" s="140">
        <v>0.43748761583273676</v>
      </c>
      <c r="M13" s="134">
        <v>317.26570999967225</v>
      </c>
      <c r="N13" s="140">
        <v>1.5255386465029375</v>
      </c>
      <c r="O13" s="137"/>
      <c r="P13" s="137"/>
      <c r="Q13" s="137"/>
      <c r="R13" s="137"/>
      <c r="S13" s="137"/>
      <c r="T13" s="137"/>
      <c r="U13" s="137"/>
      <c r="V13" s="137"/>
      <c r="W13" s="137"/>
      <c r="X13" s="137"/>
      <c r="Y13" s="137"/>
      <c r="Z13" s="137"/>
      <c r="AA13" s="137"/>
      <c r="AB13" s="137"/>
      <c r="AC13" s="137"/>
      <c r="AD13" s="137"/>
      <c r="AE13" s="137"/>
      <c r="AF13" s="137"/>
      <c r="AG13" s="137"/>
    </row>
    <row r="14" spans="1:33" ht="15" customHeight="1" x14ac:dyDescent="0.25">
      <c r="A14" s="50"/>
      <c r="B14" s="29" t="s">
        <v>120</v>
      </c>
      <c r="C14" s="163">
        <v>2779.2707099999925</v>
      </c>
      <c r="D14" s="134">
        <v>17.745319999964067</v>
      </c>
      <c r="E14" s="140">
        <v>0.64259123107188998</v>
      </c>
      <c r="F14" s="134">
        <v>62.396479999994426</v>
      </c>
      <c r="G14" s="140">
        <v>2.296627473992217</v>
      </c>
      <c r="I14" s="29" t="s">
        <v>120</v>
      </c>
      <c r="J14" s="163">
        <v>19942.889129999669</v>
      </c>
      <c r="K14" s="134">
        <v>73.638149999496818</v>
      </c>
      <c r="L14" s="140">
        <v>0.37061361836749995</v>
      </c>
      <c r="M14" s="134">
        <v>283.81631999955789</v>
      </c>
      <c r="N14" s="140">
        <v>1.4436912805734465</v>
      </c>
    </row>
    <row r="15" spans="1:33" ht="10.5" customHeight="1" x14ac:dyDescent="0.25">
      <c r="B15" s="21"/>
      <c r="D15" s="134"/>
      <c r="E15" s="138"/>
      <c r="F15" s="134"/>
      <c r="G15" s="133"/>
      <c r="K15" s="134"/>
      <c r="L15" s="138"/>
      <c r="M15" s="134"/>
      <c r="N15" s="133"/>
    </row>
    <row r="16" spans="1:33" ht="15" customHeight="1" x14ac:dyDescent="0.3">
      <c r="A16" s="50"/>
      <c r="B16" s="82" t="s">
        <v>129</v>
      </c>
      <c r="C16" s="165"/>
      <c r="D16" s="162"/>
      <c r="E16" s="166"/>
      <c r="F16" s="162"/>
      <c r="G16" s="167"/>
      <c r="I16" s="82" t="s">
        <v>129</v>
      </c>
      <c r="J16" s="165"/>
      <c r="K16" s="162"/>
      <c r="L16" s="166"/>
      <c r="M16" s="162"/>
      <c r="N16" s="167"/>
    </row>
    <row r="17" spans="1:14" ht="15" customHeight="1" x14ac:dyDescent="0.25">
      <c r="A17" s="50"/>
      <c r="B17" s="83" t="s">
        <v>214</v>
      </c>
      <c r="C17" s="168">
        <v>3699.1613399999842</v>
      </c>
      <c r="D17" s="169">
        <v>1.0659399999753987</v>
      </c>
      <c r="E17" s="170">
        <v>2.8824026550950066E-2</v>
      </c>
      <c r="F17" s="169">
        <v>81.148079999981746</v>
      </c>
      <c r="G17" s="170">
        <v>2.2428906189244202</v>
      </c>
      <c r="I17" s="83" t="s">
        <v>214</v>
      </c>
      <c r="J17" s="168">
        <v>24340.986229999908</v>
      </c>
      <c r="K17" s="169">
        <v>274.3209799997021</v>
      </c>
      <c r="L17" s="170">
        <v>1.1398379341304832</v>
      </c>
      <c r="M17" s="169">
        <v>569.75977999980023</v>
      </c>
      <c r="N17" s="170">
        <v>2.3968463772713591</v>
      </c>
    </row>
    <row r="18" spans="1:14" ht="15" customHeight="1" x14ac:dyDescent="0.25">
      <c r="A18" s="50"/>
      <c r="B18" s="29" t="s">
        <v>119</v>
      </c>
      <c r="C18" s="163">
        <v>1813.4471300000007</v>
      </c>
      <c r="D18" s="134">
        <v>-3.7787000000005264</v>
      </c>
      <c r="E18" s="140">
        <v>-0.20793783236068464</v>
      </c>
      <c r="F18" s="134">
        <v>46.673319999998512</v>
      </c>
      <c r="G18" s="140">
        <v>2.6417258245410693</v>
      </c>
      <c r="I18" s="29" t="s">
        <v>119</v>
      </c>
      <c r="J18" s="163">
        <v>11467.040080000006</v>
      </c>
      <c r="K18" s="134">
        <v>131.03528000000915</v>
      </c>
      <c r="L18" s="140">
        <v>1.155921176039115</v>
      </c>
      <c r="M18" s="134">
        <v>356.67607999994289</v>
      </c>
      <c r="N18" s="140">
        <v>3.2103005806105216</v>
      </c>
    </row>
    <row r="19" spans="1:14" ht="15" customHeight="1" x14ac:dyDescent="0.25">
      <c r="A19" s="50"/>
      <c r="B19" s="29" t="s">
        <v>120</v>
      </c>
      <c r="C19" s="163">
        <v>1885.7142100000021</v>
      </c>
      <c r="D19" s="134">
        <v>4.844639999995934</v>
      </c>
      <c r="E19" s="140">
        <v>0.25757447923386678</v>
      </c>
      <c r="F19" s="134">
        <v>34.474760000002334</v>
      </c>
      <c r="G19" s="140">
        <v>1.8622528814412647</v>
      </c>
      <c r="I19" s="29" t="s">
        <v>120</v>
      </c>
      <c r="J19" s="163">
        <v>12873.946150000063</v>
      </c>
      <c r="K19" s="134">
        <v>143.28570000001309</v>
      </c>
      <c r="L19" s="140">
        <v>1.1255166262800884</v>
      </c>
      <c r="M19" s="134">
        <v>213.0837000000447</v>
      </c>
      <c r="N19" s="140">
        <v>1.6830109389589296</v>
      </c>
    </row>
    <row r="20" spans="1:14" ht="15" customHeight="1" x14ac:dyDescent="0.25">
      <c r="A20" s="50"/>
      <c r="B20" s="83" t="s">
        <v>215</v>
      </c>
      <c r="C20" s="168">
        <v>3320.2603699999981</v>
      </c>
      <c r="D20" s="169">
        <v>-41.097150000009606</v>
      </c>
      <c r="E20" s="170">
        <v>-1.2226354904374972</v>
      </c>
      <c r="F20" s="169">
        <v>104.33892999999716</v>
      </c>
      <c r="G20" s="170">
        <v>3.2444489688777054</v>
      </c>
      <c r="I20" s="83" t="s">
        <v>215</v>
      </c>
      <c r="J20" s="168">
        <v>21446.460919999998</v>
      </c>
      <c r="K20" s="169">
        <v>188.03866999995444</v>
      </c>
      <c r="L20" s="170">
        <v>0.88453728027701573</v>
      </c>
      <c r="M20" s="169">
        <v>701.02539999981309</v>
      </c>
      <c r="N20" s="170">
        <v>3.3791789973460595</v>
      </c>
    </row>
    <row r="21" spans="1:14" ht="15" customHeight="1" x14ac:dyDescent="0.25">
      <c r="A21" s="50"/>
      <c r="B21" s="29" t="s">
        <v>119</v>
      </c>
      <c r="C21" s="163">
        <v>1590.0844000000006</v>
      </c>
      <c r="D21" s="134">
        <v>-33.922910000000684</v>
      </c>
      <c r="E21" s="140">
        <v>-2.0888397355798105</v>
      </c>
      <c r="F21" s="134">
        <v>54.474669999999151</v>
      </c>
      <c r="G21" s="140">
        <v>3.5474293328422277</v>
      </c>
      <c r="I21" s="29" t="s">
        <v>119</v>
      </c>
      <c r="J21" s="163">
        <v>9900.5656099999687</v>
      </c>
      <c r="K21" s="134">
        <v>65.791480000001684</v>
      </c>
      <c r="L21" s="140">
        <v>0.66896787999748142</v>
      </c>
      <c r="M21" s="134">
        <v>447.77477999990515</v>
      </c>
      <c r="N21" s="140">
        <v>4.7369585136572994</v>
      </c>
    </row>
    <row r="22" spans="1:14" ht="15" customHeight="1" x14ac:dyDescent="0.25">
      <c r="A22" s="50"/>
      <c r="B22" s="29" t="s">
        <v>120</v>
      </c>
      <c r="C22" s="163">
        <v>1730.1759700000025</v>
      </c>
      <c r="D22" s="134">
        <v>-7.1742400000025555</v>
      </c>
      <c r="E22" s="140">
        <v>-0.41294149899705701</v>
      </c>
      <c r="F22" s="134">
        <v>49.864260000002332</v>
      </c>
      <c r="G22" s="140">
        <v>2.9675601082374499</v>
      </c>
      <c r="I22" s="29" t="s">
        <v>120</v>
      </c>
      <c r="J22" s="163">
        <v>11545.895310000014</v>
      </c>
      <c r="K22" s="134">
        <v>122.24719000000368</v>
      </c>
      <c r="L22" s="140">
        <v>1.0701239106444262</v>
      </c>
      <c r="M22" s="134">
        <v>253.25062000002254</v>
      </c>
      <c r="N22" s="140">
        <v>2.2426156755315674</v>
      </c>
    </row>
    <row r="23" spans="1:14" ht="15" customHeight="1" x14ac:dyDescent="0.25">
      <c r="A23" s="50"/>
      <c r="B23" s="83" t="s">
        <v>216</v>
      </c>
      <c r="C23" s="168">
        <v>378.90097000000031</v>
      </c>
      <c r="D23" s="169">
        <v>42.163090000000409</v>
      </c>
      <c r="E23" s="170">
        <v>12.521041588787213</v>
      </c>
      <c r="F23" s="169">
        <v>-23.190849999999671</v>
      </c>
      <c r="G23" s="170">
        <v>-5.7675508046892645</v>
      </c>
      <c r="I23" s="83" t="s">
        <v>216</v>
      </c>
      <c r="J23" s="168">
        <v>2894.5253100000123</v>
      </c>
      <c r="K23" s="169">
        <v>86.282310000003235</v>
      </c>
      <c r="L23" s="170">
        <v>3.0724659511303969</v>
      </c>
      <c r="M23" s="169">
        <v>-131.26561999998285</v>
      </c>
      <c r="N23" s="170">
        <v>-4.3382250471609183</v>
      </c>
    </row>
    <row r="24" spans="1:14" ht="15" customHeight="1" x14ac:dyDescent="0.25">
      <c r="A24" s="50"/>
      <c r="B24" s="29" t="s">
        <v>119</v>
      </c>
      <c r="C24" s="163">
        <v>223.36273000000006</v>
      </c>
      <c r="D24" s="134">
        <v>30.144210000000101</v>
      </c>
      <c r="E24" s="140">
        <v>15.601097658754497</v>
      </c>
      <c r="F24" s="134">
        <v>-7.8013499999998999</v>
      </c>
      <c r="G24" s="140">
        <v>-3.3748106539735403</v>
      </c>
      <c r="I24" s="29" t="s">
        <v>119</v>
      </c>
      <c r="J24" s="163">
        <v>1566.4744700000008</v>
      </c>
      <c r="K24" s="134">
        <v>65.243800000005194</v>
      </c>
      <c r="L24" s="140">
        <v>4.3460209882339598</v>
      </c>
      <c r="M24" s="134">
        <v>-91.098699999994324</v>
      </c>
      <c r="N24" s="140">
        <v>-5.4959082138132516</v>
      </c>
    </row>
    <row r="25" spans="1:14" ht="15" customHeight="1" x14ac:dyDescent="0.25">
      <c r="A25" s="50"/>
      <c r="B25" s="29" t="s">
        <v>120</v>
      </c>
      <c r="C25" s="163">
        <v>155.53823999999997</v>
      </c>
      <c r="D25" s="134">
        <v>12.018879999999996</v>
      </c>
      <c r="E25" s="140">
        <v>8.3743963183782171</v>
      </c>
      <c r="F25" s="134">
        <v>-15.389500000000112</v>
      </c>
      <c r="G25" s="140">
        <v>-9.0035122444139972</v>
      </c>
      <c r="I25" s="29" t="s">
        <v>120</v>
      </c>
      <c r="J25" s="163">
        <v>1328.0508400000006</v>
      </c>
      <c r="K25" s="134">
        <v>21.038510000001907</v>
      </c>
      <c r="L25" s="140">
        <v>1.6096642332365576</v>
      </c>
      <c r="M25" s="134">
        <v>-40.166920000002619</v>
      </c>
      <c r="N25" s="140">
        <v>-2.935711052311035</v>
      </c>
    </row>
    <row r="26" spans="1:14" ht="15" customHeight="1" x14ac:dyDescent="0.25">
      <c r="A26" s="50"/>
      <c r="B26" s="83" t="s">
        <v>217</v>
      </c>
      <c r="C26" s="168">
        <v>2162.21343999999</v>
      </c>
      <c r="D26" s="169">
        <v>29.559269999951539</v>
      </c>
      <c r="E26" s="170">
        <v>1.3860320353745266</v>
      </c>
      <c r="F26" s="169">
        <v>28.707819999986441</v>
      </c>
      <c r="G26" s="170">
        <v>1.3455703950752422</v>
      </c>
      <c r="I26" s="83" t="s">
        <v>217</v>
      </c>
      <c r="J26" s="168">
        <v>16716.131749999859</v>
      </c>
      <c r="K26" s="169">
        <v>-108.7130500004896</v>
      </c>
      <c r="L26" s="170">
        <v>-0.64614593057338254</v>
      </c>
      <c r="M26" s="169">
        <v>31.322249999691849</v>
      </c>
      <c r="N26" s="170">
        <v>0.18772914368420857</v>
      </c>
    </row>
    <row r="27" spans="1:14" ht="15" customHeight="1" x14ac:dyDescent="0.25">
      <c r="A27" s="50"/>
      <c r="B27" s="29" t="s">
        <v>119</v>
      </c>
      <c r="C27" s="163">
        <v>1268.6569399999933</v>
      </c>
      <c r="D27" s="134">
        <v>16.658589999991818</v>
      </c>
      <c r="E27" s="140">
        <v>1.3305600602422345</v>
      </c>
      <c r="F27" s="134">
        <v>0.78609999999093816</v>
      </c>
      <c r="G27" s="140">
        <v>6.2001583693714224E-2</v>
      </c>
      <c r="I27" s="29" t="s">
        <v>119</v>
      </c>
      <c r="J27" s="163">
        <v>9647.1887700001771</v>
      </c>
      <c r="K27" s="134">
        <v>-39.065500000036991</v>
      </c>
      <c r="L27" s="140">
        <v>-0.40330863624990343</v>
      </c>
      <c r="M27" s="134">
        <v>-39.410369999592149</v>
      </c>
      <c r="N27" s="140">
        <v>-0.40685455679539473</v>
      </c>
    </row>
    <row r="28" spans="1:14" ht="15" customHeight="1" x14ac:dyDescent="0.25">
      <c r="A28" s="50"/>
      <c r="B28" s="29" t="s">
        <v>120</v>
      </c>
      <c r="C28" s="163">
        <v>893.55649999999571</v>
      </c>
      <c r="D28" s="134">
        <v>12.900680000001557</v>
      </c>
      <c r="E28" s="140">
        <v>1.4648946508979606</v>
      </c>
      <c r="F28" s="134">
        <v>27.921719999995503</v>
      </c>
      <c r="G28" s="140">
        <v>3.2255774196128755</v>
      </c>
      <c r="I28" s="29" t="s">
        <v>120</v>
      </c>
      <c r="J28" s="163">
        <v>7068.9429800000162</v>
      </c>
      <c r="K28" s="134">
        <v>-69.647550000013325</v>
      </c>
      <c r="L28" s="140">
        <v>-0.97564848000902771</v>
      </c>
      <c r="M28" s="134">
        <v>70.732620000128918</v>
      </c>
      <c r="N28" s="140">
        <v>1.0107244046909472</v>
      </c>
    </row>
    <row r="29" spans="1:14" ht="15" customHeight="1" x14ac:dyDescent="0.25">
      <c r="A29" s="50"/>
      <c r="B29" s="82" t="s">
        <v>218</v>
      </c>
      <c r="C29" s="184">
        <v>63.110814081061349</v>
      </c>
      <c r="D29" s="169">
        <v>-0.31319951450128514</v>
      </c>
      <c r="E29" s="170"/>
      <c r="F29" s="169">
        <v>0.20546098240291855</v>
      </c>
      <c r="G29" s="170"/>
      <c r="I29" s="82" t="s">
        <v>218</v>
      </c>
      <c r="J29" s="184">
        <v>59.285666962443116</v>
      </c>
      <c r="K29" s="169">
        <v>0.43074763915811332</v>
      </c>
      <c r="L29" s="170"/>
      <c r="M29" s="169">
        <v>0.5274967863533746</v>
      </c>
      <c r="N29" s="170"/>
    </row>
    <row r="30" spans="1:14" ht="15" customHeight="1" x14ac:dyDescent="0.25">
      <c r="A30" s="50"/>
      <c r="B30" s="29" t="s">
        <v>119</v>
      </c>
      <c r="C30" s="164">
        <v>58.837959031020638</v>
      </c>
      <c r="D30" s="134">
        <v>-0.37002720346761464</v>
      </c>
      <c r="E30" s="140"/>
      <c r="F30" s="134">
        <v>0.61783727805040201</v>
      </c>
      <c r="I30" s="29" t="s">
        <v>119</v>
      </c>
      <c r="J30" s="164">
        <v>54.309537712527536</v>
      </c>
      <c r="K30" s="134">
        <v>0.38571933385956925</v>
      </c>
      <c r="L30" s="140"/>
      <c r="M30" s="134">
        <v>0.88652626028913062</v>
      </c>
    </row>
    <row r="31" spans="1:14" ht="15" customHeight="1" x14ac:dyDescent="0.25">
      <c r="A31" s="50"/>
      <c r="B31" s="29" t="s">
        <v>120</v>
      </c>
      <c r="C31" s="164">
        <v>67.849245602995154</v>
      </c>
      <c r="D31" s="134">
        <v>-0.26055982595246974</v>
      </c>
      <c r="E31" s="140"/>
      <c r="F31" s="134">
        <v>-0.28933179445769497</v>
      </c>
      <c r="I31" s="29" t="s">
        <v>120</v>
      </c>
      <c r="J31" s="164">
        <v>64.554067698416162</v>
      </c>
      <c r="K31" s="134">
        <v>0.48189677051165347</v>
      </c>
      <c r="L31" s="140"/>
      <c r="M31" s="134">
        <v>0.15193351658570009</v>
      </c>
    </row>
    <row r="32" spans="1:14" ht="15" customHeight="1" x14ac:dyDescent="0.25">
      <c r="A32" s="50"/>
      <c r="B32" s="82" t="s">
        <v>219</v>
      </c>
      <c r="C32" s="184">
        <v>10.24288845968535</v>
      </c>
      <c r="D32" s="169">
        <v>1.1371774496340912</v>
      </c>
      <c r="E32" s="170"/>
      <c r="F32" s="169">
        <v>-0.87071978618381429</v>
      </c>
      <c r="G32" s="34"/>
      <c r="I32" s="82" t="s">
        <v>219</v>
      </c>
      <c r="J32" s="184">
        <v>11.891569563572377</v>
      </c>
      <c r="K32" s="169">
        <v>0.22296915371715187</v>
      </c>
      <c r="L32" s="170"/>
      <c r="M32" s="169">
        <v>-0.83722647210706036</v>
      </c>
      <c r="N32" s="34"/>
    </row>
    <row r="33" spans="1:14" ht="15" customHeight="1" x14ac:dyDescent="0.25">
      <c r="A33" s="50"/>
      <c r="B33" s="29" t="s">
        <v>119</v>
      </c>
      <c r="C33" s="164">
        <v>12.317024649072618</v>
      </c>
      <c r="D33" s="134">
        <v>1.6844154922899506</v>
      </c>
      <c r="E33" s="140"/>
      <c r="F33" s="134">
        <v>-0.76694109071835648</v>
      </c>
      <c r="I33" s="29" t="s">
        <v>119</v>
      </c>
      <c r="J33" s="164">
        <v>13.66066970265617</v>
      </c>
      <c r="K33" s="134">
        <v>0.41763834825875357</v>
      </c>
      <c r="L33" s="140"/>
      <c r="M33" s="134">
        <v>-1.2584919917760349</v>
      </c>
    </row>
    <row r="34" spans="1:14" ht="15" customHeight="1" x14ac:dyDescent="0.25">
      <c r="A34" s="50"/>
      <c r="B34" s="29" t="s">
        <v>120</v>
      </c>
      <c r="C34" s="164">
        <v>8.2482403311793373</v>
      </c>
      <c r="D34" s="134">
        <v>0.61776120125224132</v>
      </c>
      <c r="E34" s="140"/>
      <c r="F34" s="134">
        <v>-0.98491100426784683</v>
      </c>
      <c r="I34" s="29" t="s">
        <v>120</v>
      </c>
      <c r="J34" s="164">
        <v>10.315802354043511</v>
      </c>
      <c r="K34" s="134">
        <v>4.9152519706019859E-2</v>
      </c>
      <c r="L34" s="140"/>
      <c r="M34" s="134">
        <v>-0.49086871914235353</v>
      </c>
    </row>
    <row r="35" spans="1:14" ht="15" customHeight="1" x14ac:dyDescent="0.25">
      <c r="A35" s="50"/>
      <c r="B35" s="82" t="s">
        <v>220</v>
      </c>
      <c r="C35" s="184">
        <v>79.003020545071251</v>
      </c>
      <c r="D35" s="169">
        <v>-0.30922002399263704</v>
      </c>
      <c r="E35" s="170"/>
      <c r="F35" s="169">
        <v>0.33742011047495168</v>
      </c>
      <c r="G35" s="34"/>
      <c r="I35" s="82" t="s">
        <v>220</v>
      </c>
      <c r="J35" s="184">
        <v>76.369734229327634</v>
      </c>
      <c r="K35" s="169">
        <v>0.58953025550825089</v>
      </c>
      <c r="L35" s="170"/>
      <c r="M35" s="169">
        <v>0.81000114494455033</v>
      </c>
      <c r="N35" s="34"/>
    </row>
    <row r="36" spans="1:14" ht="15" customHeight="1" x14ac:dyDescent="0.25">
      <c r="A36" s="50"/>
      <c r="B36" s="29" t="s">
        <v>119</v>
      </c>
      <c r="C36" s="164">
        <v>75.876014856958548</v>
      </c>
      <c r="D36" s="134">
        <v>-0.46625155141259711</v>
      </c>
      <c r="E36" s="140"/>
      <c r="F36" s="134">
        <v>0.8280538220543292</v>
      </c>
      <c r="I36" s="29" t="s">
        <v>119</v>
      </c>
      <c r="J36" s="164">
        <v>72.101451188751398</v>
      </c>
      <c r="K36" s="134">
        <v>0.55325031618724552</v>
      </c>
      <c r="L36" s="140"/>
      <c r="M36" s="134">
        <v>1.2818881634168378</v>
      </c>
    </row>
    <row r="37" spans="1:14" ht="15" customHeight="1" x14ac:dyDescent="0.25">
      <c r="A37" s="50"/>
      <c r="B37" s="29" t="s">
        <v>120</v>
      </c>
      <c r="C37" s="164">
        <v>82.265592458453966</v>
      </c>
      <c r="D37" s="134">
        <v>-0.153921445112573</v>
      </c>
      <c r="E37" s="140"/>
      <c r="F37" s="134">
        <v>-0.2082881503369407</v>
      </c>
      <c r="I37" s="29" t="s">
        <v>120</v>
      </c>
      <c r="J37" s="164">
        <v>80.62615870017234</v>
      </c>
      <c r="K37" s="134">
        <v>0.62862204247646503</v>
      </c>
      <c r="L37" s="140"/>
      <c r="M37" s="134">
        <v>0.34263376935057011</v>
      </c>
    </row>
    <row r="38" spans="1:14" ht="15" customHeight="1" x14ac:dyDescent="0.25">
      <c r="A38" s="50"/>
      <c r="B38" s="82" t="s">
        <v>221</v>
      </c>
      <c r="C38" s="184">
        <v>10.352674425756518</v>
      </c>
      <c r="D38" s="169">
        <v>1.1259831707079755</v>
      </c>
      <c r="E38" s="170"/>
      <c r="F38" s="169">
        <v>-0.91205399054994984</v>
      </c>
      <c r="G38" s="34"/>
      <c r="I38" s="82" t="s">
        <v>221</v>
      </c>
      <c r="J38" s="184">
        <v>11.956824782267507</v>
      </c>
      <c r="K38" s="169">
        <v>0.22186852637394772</v>
      </c>
      <c r="L38" s="170"/>
      <c r="M38" s="169">
        <v>-0.88231688052979251</v>
      </c>
      <c r="N38" s="34"/>
    </row>
    <row r="39" spans="1:14" ht="15" customHeight="1" x14ac:dyDescent="0.25">
      <c r="A39" s="50"/>
      <c r="B39" s="29" t="s">
        <v>119</v>
      </c>
      <c r="C39" s="164">
        <v>12.41000636026023</v>
      </c>
      <c r="D39" s="134">
        <v>1.6637082002010875</v>
      </c>
      <c r="E39" s="140"/>
      <c r="F39" s="134">
        <v>-0.83687241384021327</v>
      </c>
      <c r="I39" s="29" t="s">
        <v>119</v>
      </c>
      <c r="J39" s="164">
        <v>13.706908944431385</v>
      </c>
      <c r="K39" s="134">
        <v>0.40289386526032622</v>
      </c>
      <c r="L39" s="140"/>
      <c r="M39" s="134">
        <v>-1.3316828246635932</v>
      </c>
    </row>
    <row r="40" spans="1:14" ht="15" customHeight="1" x14ac:dyDescent="0.25">
      <c r="A40" s="50"/>
      <c r="B40" s="29" t="s">
        <v>120</v>
      </c>
      <c r="C40" s="164">
        <v>8.3728709952546261</v>
      </c>
      <c r="D40" s="134">
        <v>0.61880771265456147</v>
      </c>
      <c r="E40" s="140"/>
      <c r="F40" s="134">
        <v>-0.99312974902902518</v>
      </c>
      <c r="I40" s="29" t="s">
        <v>120</v>
      </c>
      <c r="J40" s="164">
        <v>10.396127436191579</v>
      </c>
      <c r="K40" s="134">
        <v>5.9641370138232119E-2</v>
      </c>
      <c r="L40" s="140"/>
      <c r="M40" s="134">
        <v>-0.5095428174923331</v>
      </c>
    </row>
    <row r="41" spans="1:14" ht="15" customHeight="1" x14ac:dyDescent="0.25">
      <c r="A41" s="50"/>
      <c r="B41" s="82" t="s">
        <v>222</v>
      </c>
      <c r="C41" s="184">
        <v>70.824095041526803</v>
      </c>
      <c r="D41" s="169">
        <v>-1.1702499627681533</v>
      </c>
      <c r="E41" s="170"/>
      <c r="F41" s="169">
        <v>1.0199608529445641</v>
      </c>
      <c r="G41" s="34"/>
      <c r="I41" s="82" t="s">
        <v>222</v>
      </c>
      <c r="J41" s="184">
        <v>67.238338920843916</v>
      </c>
      <c r="K41" s="169">
        <v>0.35090873397967925</v>
      </c>
      <c r="L41" s="170"/>
      <c r="M41" s="169">
        <v>1.3798270071958427</v>
      </c>
      <c r="N41" s="34"/>
    </row>
    <row r="42" spans="1:14" ht="15" customHeight="1" x14ac:dyDescent="0.25">
      <c r="A42" s="50"/>
      <c r="B42" s="29" t="s">
        <v>119</v>
      </c>
      <c r="C42" s="164">
        <v>66.459796587297973</v>
      </c>
      <c r="D42" s="134">
        <v>-1.6785022506829534</v>
      </c>
      <c r="E42" s="140"/>
      <c r="F42" s="134">
        <v>1.3533479731217</v>
      </c>
      <c r="I42" s="29" t="s">
        <v>119</v>
      </c>
      <c r="J42" s="164">
        <v>62.218570926695712</v>
      </c>
      <c r="K42" s="134">
        <v>0.18915348709332136</v>
      </c>
      <c r="L42" s="140"/>
      <c r="M42" s="134">
        <v>2.0492728773983941</v>
      </c>
    </row>
    <row r="43" spans="1:14" ht="15" customHeight="1" x14ac:dyDescent="0.25">
      <c r="A43" s="50"/>
      <c r="B43" s="29" t="s">
        <v>120</v>
      </c>
      <c r="C43" s="164">
        <v>75.377600528425688</v>
      </c>
      <c r="D43" s="134">
        <v>-0.6510521098468729</v>
      </c>
      <c r="E43" s="140"/>
      <c r="F43" s="134">
        <v>0.6282241912937252</v>
      </c>
      <c r="I43" s="29" t="s">
        <v>120</v>
      </c>
      <c r="J43" s="164">
        <v>72.244160494796091</v>
      </c>
      <c r="K43" s="134">
        <v>0.51555806690922168</v>
      </c>
      <c r="L43" s="140"/>
      <c r="M43" s="134">
        <v>0.71609206096394473</v>
      </c>
    </row>
    <row r="44" spans="1:14" ht="7.15" customHeight="1" x14ac:dyDescent="0.25">
      <c r="A44" s="50"/>
      <c r="B44" s="22"/>
      <c r="C44" s="53"/>
      <c r="D44" s="134"/>
      <c r="F44" s="134"/>
      <c r="I44" s="22"/>
      <c r="J44" s="53"/>
      <c r="K44" s="134"/>
      <c r="M44" s="134"/>
    </row>
    <row r="45" spans="1:14" ht="15" customHeight="1" x14ac:dyDescent="0.25">
      <c r="A45" s="50"/>
      <c r="B45" s="82" t="s">
        <v>130</v>
      </c>
      <c r="C45" s="101">
        <v>5861.3747799999937</v>
      </c>
      <c r="D45" s="162">
        <v>30.625209999995604</v>
      </c>
      <c r="E45" s="132">
        <v>0.52523624333940688</v>
      </c>
      <c r="F45" s="162">
        <v>109.85589999999775</v>
      </c>
      <c r="G45" s="132">
        <v>1.9100328503137405</v>
      </c>
      <c r="I45" s="82" t="s">
        <v>130</v>
      </c>
      <c r="J45" s="101">
        <v>41057.117980000228</v>
      </c>
      <c r="K45" s="162">
        <v>165.6079300006968</v>
      </c>
      <c r="L45" s="132">
        <v>0.40499343212859173</v>
      </c>
      <c r="M45" s="162">
        <v>601.08203000182402</v>
      </c>
      <c r="N45" s="132">
        <v>1.4857660071904633</v>
      </c>
    </row>
    <row r="46" spans="1:14" ht="15" customHeight="1" x14ac:dyDescent="0.25">
      <c r="A46" s="50"/>
      <c r="B46" s="84" t="s">
        <v>223</v>
      </c>
      <c r="C46" s="168">
        <v>3082.1040699999953</v>
      </c>
      <c r="D46" s="169">
        <v>12.879889999967872</v>
      </c>
      <c r="E46" s="170">
        <v>0.41964643977124183</v>
      </c>
      <c r="F46" s="169">
        <v>47.459419999986949</v>
      </c>
      <c r="G46" s="170">
        <v>1.5639201776058655</v>
      </c>
      <c r="I46" s="84" t="s">
        <v>223</v>
      </c>
      <c r="J46" s="168">
        <v>21114.228850000203</v>
      </c>
      <c r="K46" s="169">
        <v>91.9697799999376</v>
      </c>
      <c r="L46" s="170">
        <v>0.43748761583471207</v>
      </c>
      <c r="M46" s="169">
        <v>317.26571000008335</v>
      </c>
      <c r="N46" s="170">
        <v>1.5255386465049128</v>
      </c>
    </row>
    <row r="47" spans="1:14" ht="15" customHeight="1" x14ac:dyDescent="0.25">
      <c r="A47" s="50"/>
      <c r="B47" s="29" t="s">
        <v>121</v>
      </c>
      <c r="C47" s="163">
        <v>133.11440999999996</v>
      </c>
      <c r="D47" s="134">
        <v>-0.69565000000005739</v>
      </c>
      <c r="E47" s="140">
        <v>-0.51987869970318457</v>
      </c>
      <c r="F47" s="134">
        <v>-11.511310000000066</v>
      </c>
      <c r="G47" s="140">
        <v>-7.9593795626393842</v>
      </c>
      <c r="I47" s="29" t="s">
        <v>121</v>
      </c>
      <c r="J47" s="163">
        <v>990.16909999999916</v>
      </c>
      <c r="K47" s="134">
        <v>17.828569999998763</v>
      </c>
      <c r="L47" s="140">
        <v>1.8335726476400964</v>
      </c>
      <c r="M47" s="134">
        <v>15.453090000000884</v>
      </c>
      <c r="N47" s="140">
        <v>1.5853940882740716</v>
      </c>
    </row>
    <row r="48" spans="1:14" ht="15" customHeight="1" x14ac:dyDescent="0.25">
      <c r="A48" s="50"/>
      <c r="B48" s="29" t="s">
        <v>122</v>
      </c>
      <c r="C48" s="163">
        <v>190.57796000000002</v>
      </c>
      <c r="D48" s="134">
        <v>2.0369799999999714</v>
      </c>
      <c r="E48" s="140">
        <v>1.0803911170929297</v>
      </c>
      <c r="F48" s="134">
        <v>10.874940000000009</v>
      </c>
      <c r="G48" s="140">
        <v>6.0516178303514465</v>
      </c>
      <c r="I48" s="29" t="s">
        <v>122</v>
      </c>
      <c r="J48" s="163">
        <v>1239.5686700000017</v>
      </c>
      <c r="K48" s="134">
        <v>11.579140000003008</v>
      </c>
      <c r="L48" s="140">
        <v>0.94293474961493473</v>
      </c>
      <c r="M48" s="134">
        <v>49.89388000000281</v>
      </c>
      <c r="N48" s="140">
        <v>4.1939091606709553</v>
      </c>
    </row>
    <row r="49" spans="1:14" ht="15" customHeight="1" x14ac:dyDescent="0.25">
      <c r="A49" s="50"/>
      <c r="B49" s="29" t="s">
        <v>123</v>
      </c>
      <c r="C49" s="163">
        <v>1538.7369800000013</v>
      </c>
      <c r="D49" s="134">
        <v>2.8430000000023483</v>
      </c>
      <c r="E49" s="140">
        <v>0.18510392234250617</v>
      </c>
      <c r="F49" s="134">
        <v>17.476149999998825</v>
      </c>
      <c r="G49" s="140">
        <v>1.1487937936322652</v>
      </c>
      <c r="I49" s="29" t="s">
        <v>123</v>
      </c>
      <c r="J49" s="163">
        <v>9968.8720600000233</v>
      </c>
      <c r="K49" s="134">
        <v>8.6783900000245922</v>
      </c>
      <c r="L49" s="140">
        <v>8.7130735481210309E-2</v>
      </c>
      <c r="M49" s="134">
        <v>54.556599999961691</v>
      </c>
      <c r="N49" s="140">
        <v>0.55028105793158488</v>
      </c>
    </row>
    <row r="50" spans="1:14" ht="15" customHeight="1" x14ac:dyDescent="0.25">
      <c r="A50" s="50"/>
      <c r="B50" s="29" t="s">
        <v>124</v>
      </c>
      <c r="C50" s="163">
        <v>1219.6747199999941</v>
      </c>
      <c r="D50" s="134">
        <v>8.6955599999907918</v>
      </c>
      <c r="E50" s="140">
        <v>0.7180602513416261</v>
      </c>
      <c r="F50" s="134">
        <v>30.619639999993979</v>
      </c>
      <c r="G50" s="140">
        <v>2.57512376970746</v>
      </c>
      <c r="I50" s="29" t="s">
        <v>124</v>
      </c>
      <c r="J50" s="163">
        <v>8915.6190200001784</v>
      </c>
      <c r="K50" s="134">
        <v>53.883680000017193</v>
      </c>
      <c r="L50" s="140">
        <v>0.60804885197593705</v>
      </c>
      <c r="M50" s="134">
        <v>197.36214000031396</v>
      </c>
      <c r="N50" s="140">
        <v>2.2637798210909779</v>
      </c>
    </row>
    <row r="51" spans="1:14" ht="15" customHeight="1" x14ac:dyDescent="0.25">
      <c r="A51" s="50"/>
      <c r="B51" s="102" t="s">
        <v>224</v>
      </c>
      <c r="C51" s="168">
        <v>2779.2707099999984</v>
      </c>
      <c r="D51" s="169">
        <v>17.745319999969979</v>
      </c>
      <c r="E51" s="170">
        <v>0.64259123107210314</v>
      </c>
      <c r="F51" s="169">
        <v>62.396480000000338</v>
      </c>
      <c r="G51" s="170">
        <v>2.2966274739924444</v>
      </c>
      <c r="I51" s="102" t="s">
        <v>224</v>
      </c>
      <c r="J51" s="168">
        <v>19942.889130000029</v>
      </c>
      <c r="K51" s="169">
        <v>73.638149999856978</v>
      </c>
      <c r="L51" s="170">
        <v>0.37061361836930473</v>
      </c>
      <c r="M51" s="169">
        <v>283.81631999991805</v>
      </c>
      <c r="N51" s="170">
        <v>1.4436912805752939</v>
      </c>
    </row>
    <row r="52" spans="1:14" ht="15" customHeight="1" x14ac:dyDescent="0.25">
      <c r="A52" s="50"/>
      <c r="B52" s="29" t="s">
        <v>121</v>
      </c>
      <c r="C52" s="163">
        <v>153.11614</v>
      </c>
      <c r="D52" s="134">
        <v>3.6989700000000028</v>
      </c>
      <c r="E52" s="140">
        <v>2.475599022521962</v>
      </c>
      <c r="F52" s="134">
        <v>7.2804500000001156</v>
      </c>
      <c r="G52" s="140">
        <v>4.9922278970258418</v>
      </c>
      <c r="I52" s="29" t="s">
        <v>121</v>
      </c>
      <c r="J52" s="163">
        <v>1036.9252400000005</v>
      </c>
      <c r="K52" s="134">
        <v>5.5926200000003519</v>
      </c>
      <c r="L52" s="140">
        <v>0.54227122186829035</v>
      </c>
      <c r="M52" s="134">
        <v>13.331730000003176</v>
      </c>
      <c r="N52" s="140">
        <v>1.3024437796604644</v>
      </c>
    </row>
    <row r="53" spans="1:14" ht="15" customHeight="1" x14ac:dyDescent="0.25">
      <c r="A53" s="50"/>
      <c r="B53" s="29" t="s">
        <v>122</v>
      </c>
      <c r="C53" s="163">
        <v>193.21897000000016</v>
      </c>
      <c r="D53" s="134">
        <v>2.2049600000000282</v>
      </c>
      <c r="E53" s="140">
        <v>1.1543446472852992</v>
      </c>
      <c r="F53" s="134">
        <v>10.538020000000103</v>
      </c>
      <c r="G53" s="140">
        <v>5.7685379893196824</v>
      </c>
      <c r="I53" s="29" t="s">
        <v>122</v>
      </c>
      <c r="J53" s="163">
        <v>1310.7044800000012</v>
      </c>
      <c r="K53" s="134">
        <v>11.071740000000773</v>
      </c>
      <c r="L53" s="140">
        <v>0.85191297966230195</v>
      </c>
      <c r="M53" s="134">
        <v>50.310240000000476</v>
      </c>
      <c r="N53" s="140">
        <v>3.9916272546596474</v>
      </c>
    </row>
    <row r="54" spans="1:14" ht="15" customHeight="1" x14ac:dyDescent="0.25">
      <c r="A54" s="50"/>
      <c r="B54" s="29" t="s">
        <v>123</v>
      </c>
      <c r="C54" s="163">
        <v>1471.2270200000032</v>
      </c>
      <c r="D54" s="134">
        <v>3.9840100000010352</v>
      </c>
      <c r="E54" s="140">
        <v>0.27153034452015845</v>
      </c>
      <c r="F54" s="134">
        <v>17.490180000003193</v>
      </c>
      <c r="G54" s="140">
        <v>1.2031187157644894</v>
      </c>
      <c r="I54" s="29" t="s">
        <v>123</v>
      </c>
      <c r="J54" s="163">
        <v>10052.886449999951</v>
      </c>
      <c r="K54" s="134">
        <v>10.837540000069566</v>
      </c>
      <c r="L54" s="140">
        <v>0.10792160143013518</v>
      </c>
      <c r="M54" s="134">
        <v>50.338889999902676</v>
      </c>
      <c r="N54" s="140">
        <v>0.50326069131834572</v>
      </c>
    </row>
    <row r="55" spans="1:14" ht="15" customHeight="1" x14ac:dyDescent="0.25">
      <c r="A55" s="50"/>
      <c r="B55" s="29" t="s">
        <v>124</v>
      </c>
      <c r="C55" s="163">
        <v>961.70857999999487</v>
      </c>
      <c r="D55" s="134">
        <v>7.8573800000037863</v>
      </c>
      <c r="E55" s="140">
        <v>0.82375322272530127</v>
      </c>
      <c r="F55" s="134">
        <v>27.087829999995733</v>
      </c>
      <c r="G55" s="140">
        <v>2.8982696992331682</v>
      </c>
      <c r="I55" s="29" t="s">
        <v>124</v>
      </c>
      <c r="J55" s="163">
        <v>7542.372960000077</v>
      </c>
      <c r="K55" s="134">
        <v>46.136250000105974</v>
      </c>
      <c r="L55" s="140">
        <v>0.61545882000444863</v>
      </c>
      <c r="M55" s="134">
        <v>169.83546000016759</v>
      </c>
      <c r="N55" s="140">
        <v>2.3036228706896367</v>
      </c>
    </row>
    <row r="56" spans="1:14" ht="7.15" customHeight="1" x14ac:dyDescent="0.25">
      <c r="A56" s="50"/>
      <c r="B56" s="22"/>
      <c r="C56" s="53"/>
      <c r="D56" s="134"/>
      <c r="E56" s="140"/>
      <c r="F56" s="134"/>
      <c r="G56" s="140"/>
      <c r="I56" s="22"/>
      <c r="J56" s="53"/>
      <c r="K56" s="134"/>
      <c r="L56" s="140"/>
      <c r="M56" s="134"/>
      <c r="N56" s="140"/>
    </row>
    <row r="57" spans="1:14" ht="15" customHeight="1" x14ac:dyDescent="0.25">
      <c r="A57" s="50"/>
      <c r="B57" s="82" t="s">
        <v>131</v>
      </c>
      <c r="C57" s="101">
        <v>5861.3747799999455</v>
      </c>
      <c r="D57" s="162">
        <v>30.625209999947401</v>
      </c>
      <c r="E57" s="132">
        <v>0.52523624333855423</v>
      </c>
      <c r="F57" s="162">
        <v>109.85589999994954</v>
      </c>
      <c r="G57" s="132">
        <v>1.9100328503129305</v>
      </c>
      <c r="I57" s="82" t="s">
        <v>131</v>
      </c>
      <c r="J57" s="101">
        <v>41057.117979999588</v>
      </c>
      <c r="K57" s="162">
        <v>165.60793000005651</v>
      </c>
      <c r="L57" s="132">
        <v>0.40499343212701433</v>
      </c>
      <c r="M57" s="162">
        <v>601.08203000118374</v>
      </c>
      <c r="N57" s="132">
        <v>1.4857660071888574</v>
      </c>
    </row>
    <row r="58" spans="1:14" ht="15" customHeight="1" x14ac:dyDescent="0.25">
      <c r="A58" s="50"/>
      <c r="B58" s="171" t="s">
        <v>225</v>
      </c>
      <c r="C58" s="168">
        <v>757.21952999999769</v>
      </c>
      <c r="D58" s="169">
        <v>-43.848369999999022</v>
      </c>
      <c r="E58" s="170">
        <v>-5.4737394919955165</v>
      </c>
      <c r="F58" s="169">
        <v>49.848299999996584</v>
      </c>
      <c r="G58" s="170">
        <v>7.0469787130014367</v>
      </c>
      <c r="I58" s="171" t="s">
        <v>225</v>
      </c>
      <c r="J58" s="168">
        <v>6611.7238499999212</v>
      </c>
      <c r="K58" s="169">
        <v>-127.81170000001475</v>
      </c>
      <c r="L58" s="170">
        <v>-1.896446706925019</v>
      </c>
      <c r="M58" s="169">
        <v>8.1282100000062201</v>
      </c>
      <c r="N58" s="170">
        <v>0.12308763956974644</v>
      </c>
    </row>
    <row r="59" spans="1:14" ht="15" customHeight="1" x14ac:dyDescent="0.25">
      <c r="A59" s="50"/>
      <c r="B59" s="98" t="s">
        <v>10</v>
      </c>
      <c r="C59" s="163">
        <v>463.72390000000195</v>
      </c>
      <c r="D59" s="134">
        <v>-21.813969999998221</v>
      </c>
      <c r="E59" s="140">
        <v>-4.4927432745870561</v>
      </c>
      <c r="F59" s="134">
        <v>19.0792700000016</v>
      </c>
      <c r="G59" s="140">
        <v>4.2909030521748548</v>
      </c>
      <c r="I59" s="98" t="s">
        <v>10</v>
      </c>
      <c r="J59" s="163">
        <v>3806.9816399999913</v>
      </c>
      <c r="K59" s="134">
        <v>-28.253890000056344</v>
      </c>
      <c r="L59" s="140">
        <v>-0.73669243463793066</v>
      </c>
      <c r="M59" s="134">
        <v>13.140919999971629</v>
      </c>
      <c r="N59" s="140">
        <v>0.34637511086579309</v>
      </c>
    </row>
    <row r="60" spans="1:14" ht="15" customHeight="1" x14ac:dyDescent="0.25">
      <c r="A60" s="50"/>
      <c r="B60" s="98" t="s">
        <v>9</v>
      </c>
      <c r="C60" s="163">
        <v>293.49563000000092</v>
      </c>
      <c r="D60" s="134">
        <v>-22.034399999999039</v>
      </c>
      <c r="E60" s="140">
        <v>-6.9832972791841854</v>
      </c>
      <c r="F60" s="134">
        <v>30.769030000000782</v>
      </c>
      <c r="G60" s="140">
        <v>11.711425489463494</v>
      </c>
      <c r="I60" s="98" t="s">
        <v>9</v>
      </c>
      <c r="J60" s="163">
        <v>2804.742210000004</v>
      </c>
      <c r="K60" s="134">
        <v>-99.557809999977053</v>
      </c>
      <c r="L60" s="140">
        <v>-3.4279450922559249</v>
      </c>
      <c r="M60" s="134">
        <v>-5.0127100000013343</v>
      </c>
      <c r="N60" s="140">
        <v>-0.17840381608803568</v>
      </c>
    </row>
    <row r="61" spans="1:14" ht="15" customHeight="1" x14ac:dyDescent="0.25">
      <c r="A61" s="50"/>
      <c r="B61" s="171" t="s">
        <v>227</v>
      </c>
      <c r="C61" s="168">
        <v>1253.6104899999971</v>
      </c>
      <c r="D61" s="169">
        <v>15.175749999998288</v>
      </c>
      <c r="E61" s="170">
        <v>1.2253976337903936</v>
      </c>
      <c r="F61" s="169">
        <v>23.659109999998236</v>
      </c>
      <c r="G61" s="170">
        <v>1.9235809142307971</v>
      </c>
      <c r="I61" s="171" t="s">
        <v>227</v>
      </c>
      <c r="J61" s="168">
        <v>11530.348570000024</v>
      </c>
      <c r="K61" s="169">
        <v>-126.03533000015705</v>
      </c>
      <c r="L61" s="170">
        <v>-1.0812558258325282</v>
      </c>
      <c r="M61" s="169">
        <v>44.825710000162871</v>
      </c>
      <c r="N61" s="170">
        <v>0.39028009910002481</v>
      </c>
    </row>
    <row r="62" spans="1:14" ht="15" customHeight="1" x14ac:dyDescent="0.25">
      <c r="A62" s="50"/>
      <c r="B62" s="98" t="s">
        <v>10</v>
      </c>
      <c r="C62" s="163">
        <v>604.47331000000077</v>
      </c>
      <c r="D62" s="134">
        <v>-5.4019799999980478</v>
      </c>
      <c r="E62" s="140">
        <v>-0.8857515771786808</v>
      </c>
      <c r="F62" s="134">
        <v>-6.3398299999992105</v>
      </c>
      <c r="G62" s="140">
        <v>-1.0379328119888243</v>
      </c>
      <c r="I62" s="98" t="s">
        <v>10</v>
      </c>
      <c r="J62" s="163">
        <v>5425.9920799999763</v>
      </c>
      <c r="K62" s="134">
        <v>-91.548379999955614</v>
      </c>
      <c r="L62" s="140">
        <v>-1.6592244436383652</v>
      </c>
      <c r="M62" s="134">
        <v>22.660719999981666</v>
      </c>
      <c r="N62" s="140">
        <v>0.41938423706039885</v>
      </c>
    </row>
    <row r="63" spans="1:14" ht="15" customHeight="1" x14ac:dyDescent="0.25">
      <c r="A63" s="50"/>
      <c r="B63" s="98" t="s">
        <v>9</v>
      </c>
      <c r="C63" s="163">
        <v>649.13718000000063</v>
      </c>
      <c r="D63" s="134">
        <v>20.577730000000429</v>
      </c>
      <c r="E63" s="140">
        <v>3.2737921607893128</v>
      </c>
      <c r="F63" s="134">
        <v>29.998940000001426</v>
      </c>
      <c r="G63" s="140">
        <v>4.845273327003909</v>
      </c>
      <c r="I63" s="98" t="s">
        <v>9</v>
      </c>
      <c r="J63" s="163">
        <v>6104.3564900000129</v>
      </c>
      <c r="K63" s="134">
        <v>-34.486949999978606</v>
      </c>
      <c r="L63" s="140">
        <v>-0.56178253016302904</v>
      </c>
      <c r="M63" s="134">
        <v>22.164990000014768</v>
      </c>
      <c r="N63" s="140">
        <v>0.36442440196127279</v>
      </c>
    </row>
    <row r="64" spans="1:14" ht="15" customHeight="1" x14ac:dyDescent="0.25">
      <c r="A64" s="50"/>
      <c r="B64" s="171" t="s">
        <v>228</v>
      </c>
      <c r="C64" s="168">
        <v>1431.6004599999997</v>
      </c>
      <c r="D64" s="169">
        <v>-14.561599999999999</v>
      </c>
      <c r="E64" s="170">
        <v>-1.0069134298821325</v>
      </c>
      <c r="F64" s="169">
        <v>-11.311280000002853</v>
      </c>
      <c r="G64" s="170">
        <v>-0.78392043577126458</v>
      </c>
      <c r="I64" s="171" t="s">
        <v>228</v>
      </c>
      <c r="J64" s="168">
        <v>9310.1772700001366</v>
      </c>
      <c r="K64" s="169">
        <v>100.31770000008873</v>
      </c>
      <c r="L64" s="170">
        <v>1.0892424497639581</v>
      </c>
      <c r="M64" s="169">
        <v>218.66687000020102</v>
      </c>
      <c r="N64" s="170">
        <v>2.4051764820089971</v>
      </c>
    </row>
    <row r="65" spans="1:14" ht="15" customHeight="1" x14ac:dyDescent="0.25">
      <c r="A65" s="50"/>
      <c r="B65" s="98" t="s">
        <v>10</v>
      </c>
      <c r="C65" s="163">
        <v>739.07851000000016</v>
      </c>
      <c r="D65" s="134">
        <v>-3.9582599999995409</v>
      </c>
      <c r="E65" s="140">
        <v>-0.53271387901833123</v>
      </c>
      <c r="F65" s="134">
        <v>20.042059999999196</v>
      </c>
      <c r="G65" s="140">
        <v>2.7873496538317681</v>
      </c>
      <c r="I65" s="98" t="s">
        <v>10</v>
      </c>
      <c r="J65" s="163">
        <v>4647.5822500000013</v>
      </c>
      <c r="K65" s="134">
        <v>12.817330000005313</v>
      </c>
      <c r="L65" s="140">
        <v>0.27654757514659423</v>
      </c>
      <c r="M65" s="134">
        <v>118.65310999999747</v>
      </c>
      <c r="N65" s="140">
        <v>2.6198932756982316</v>
      </c>
    </row>
    <row r="66" spans="1:14" ht="15" customHeight="1" x14ac:dyDescent="0.25">
      <c r="A66" s="50"/>
      <c r="B66" s="98" t="s">
        <v>9</v>
      </c>
      <c r="C66" s="163">
        <v>692.52194999999961</v>
      </c>
      <c r="D66" s="134">
        <v>-10.60333999999898</v>
      </c>
      <c r="E66" s="140">
        <v>-1.50802995579906</v>
      </c>
      <c r="F66" s="134">
        <v>-31.353340000000003</v>
      </c>
      <c r="G66" s="140">
        <v>-4.3313178986949481</v>
      </c>
      <c r="I66" s="98" t="s">
        <v>9</v>
      </c>
      <c r="J66" s="163">
        <v>4662.5950199999834</v>
      </c>
      <c r="K66" s="134">
        <v>87.500369999970644</v>
      </c>
      <c r="L66" s="140">
        <v>1.9125368258768276</v>
      </c>
      <c r="M66" s="134">
        <v>100.01375999997981</v>
      </c>
      <c r="N66" s="140">
        <v>2.1920433697652015</v>
      </c>
    </row>
    <row r="67" spans="1:14" ht="15" customHeight="1" x14ac:dyDescent="0.25">
      <c r="A67" s="50"/>
      <c r="B67" s="171" t="s">
        <v>229</v>
      </c>
      <c r="C67" s="168">
        <v>2418.9443000000015</v>
      </c>
      <c r="D67" s="169">
        <v>73.859429999993608</v>
      </c>
      <c r="E67" s="170">
        <v>3.149541875641944</v>
      </c>
      <c r="F67" s="169">
        <v>47.659769999993841</v>
      </c>
      <c r="G67" s="170">
        <v>2.0098714176655079</v>
      </c>
      <c r="I67" s="171" t="s">
        <v>229</v>
      </c>
      <c r="J67" s="168">
        <v>13604.868290000106</v>
      </c>
      <c r="K67" s="169">
        <v>319.13726000001043</v>
      </c>
      <c r="L67" s="170">
        <v>2.4021053811745503</v>
      </c>
      <c r="M67" s="169">
        <v>329.46123999992778</v>
      </c>
      <c r="N67" s="170">
        <v>2.4817411530889615</v>
      </c>
    </row>
    <row r="68" spans="1:14" ht="15" customHeight="1" x14ac:dyDescent="0.25">
      <c r="A68" s="50"/>
      <c r="B68" s="98" t="s">
        <v>10</v>
      </c>
      <c r="C68" s="163">
        <v>1274.8283500000016</v>
      </c>
      <c r="D68" s="134">
        <v>44.054099999998471</v>
      </c>
      <c r="E68" s="140">
        <v>3.579381027836618</v>
      </c>
      <c r="F68" s="134">
        <v>14.677920000002132</v>
      </c>
      <c r="G68" s="140">
        <v>1.1647752244946048</v>
      </c>
      <c r="I68" s="98" t="s">
        <v>10</v>
      </c>
      <c r="J68" s="163">
        <v>7233.6728800000183</v>
      </c>
      <c r="K68" s="134">
        <v>198.95472000005157</v>
      </c>
      <c r="L68" s="140">
        <v>2.8281832402515619</v>
      </c>
      <c r="M68" s="134">
        <v>162.81095999999252</v>
      </c>
      <c r="N68" s="140">
        <v>2.3025617222064483</v>
      </c>
    </row>
    <row r="69" spans="1:14" ht="15" customHeight="1" x14ac:dyDescent="0.25">
      <c r="A69" s="50"/>
      <c r="B69" s="98" t="s">
        <v>9</v>
      </c>
      <c r="C69" s="163">
        <v>1144.1159499999994</v>
      </c>
      <c r="D69" s="134">
        <v>29.805329999999458</v>
      </c>
      <c r="E69" s="140">
        <v>2.6747775229854227</v>
      </c>
      <c r="F69" s="134">
        <v>32.981849999998303</v>
      </c>
      <c r="G69" s="140">
        <v>2.968305085767625</v>
      </c>
      <c r="I69" s="98" t="s">
        <v>9</v>
      </c>
      <c r="J69" s="163">
        <v>6371.1954100000221</v>
      </c>
      <c r="K69" s="134">
        <v>120.18254000002889</v>
      </c>
      <c r="L69" s="140">
        <v>1.9226090635137183</v>
      </c>
      <c r="M69" s="134">
        <v>166.65027999997983</v>
      </c>
      <c r="N69" s="140">
        <v>2.6859387192494921</v>
      </c>
    </row>
    <row r="70" spans="1:14" ht="7.15" customHeight="1" x14ac:dyDescent="0.25">
      <c r="A70" s="50"/>
      <c r="B70" s="22"/>
      <c r="C70" s="52"/>
      <c r="D70" s="134"/>
      <c r="G70" s="140"/>
      <c r="I70" s="22"/>
      <c r="J70" s="52"/>
      <c r="K70" s="134"/>
      <c r="N70" s="140"/>
    </row>
    <row r="71" spans="1:14" ht="15" customHeight="1" x14ac:dyDescent="0.25">
      <c r="A71" s="50"/>
      <c r="B71" s="82" t="s">
        <v>201</v>
      </c>
      <c r="C71" s="89"/>
      <c r="D71" s="162"/>
      <c r="E71" s="35"/>
      <c r="F71" s="35"/>
      <c r="G71" s="132"/>
      <c r="I71" s="82" t="s">
        <v>201</v>
      </c>
      <c r="J71" s="89"/>
      <c r="K71" s="162"/>
      <c r="L71" s="35"/>
      <c r="M71" s="35"/>
      <c r="N71" s="132"/>
    </row>
    <row r="72" spans="1:14" ht="15" customHeight="1" x14ac:dyDescent="0.25">
      <c r="A72" s="50"/>
      <c r="B72" s="29" t="s">
        <v>230</v>
      </c>
      <c r="C72" s="136">
        <v>9.6223621789972711</v>
      </c>
      <c r="D72" s="169">
        <v>-1.56064186142493</v>
      </c>
      <c r="E72" s="170"/>
      <c r="F72" s="169">
        <v>0.10727318393166563</v>
      </c>
      <c r="G72" s="170"/>
      <c r="I72" s="29" t="s">
        <v>230</v>
      </c>
      <c r="J72" s="136">
        <v>9.179972914406779</v>
      </c>
      <c r="K72" s="169">
        <v>-1.2014256810702566</v>
      </c>
      <c r="L72" s="170"/>
      <c r="M72" s="169">
        <v>4.9313389174338695E-2</v>
      </c>
      <c r="N72" s="170"/>
    </row>
    <row r="73" spans="1:14" ht="15" customHeight="1" x14ac:dyDescent="0.25">
      <c r="A73" s="50"/>
      <c r="B73" s="29" t="s">
        <v>119</v>
      </c>
      <c r="C73" s="172">
        <v>9.1780460223071891</v>
      </c>
      <c r="D73" s="134">
        <v>-1.57003234060981</v>
      </c>
      <c r="E73" s="140"/>
      <c r="F73" s="134">
        <v>-2.854328955835328E-2</v>
      </c>
      <c r="I73" s="29" t="s">
        <v>119</v>
      </c>
      <c r="J73" s="172">
        <v>9.4026484419772007</v>
      </c>
      <c r="K73" s="134">
        <v>-1.3251927119657907</v>
      </c>
      <c r="L73" s="140"/>
      <c r="M73" s="134">
        <v>2.2799485818531195E-2</v>
      </c>
    </row>
    <row r="74" spans="1:14" ht="15" customHeight="1" x14ac:dyDescent="0.25">
      <c r="A74" s="50"/>
      <c r="B74" s="29" t="s">
        <v>120</v>
      </c>
      <c r="C74" s="172">
        <v>10.115091667338898</v>
      </c>
      <c r="D74" s="134">
        <v>-1.5512989864148281</v>
      </c>
      <c r="E74" s="140"/>
      <c r="F74" s="134">
        <v>0.25542031994640624</v>
      </c>
      <c r="I74" s="29" t="s">
        <v>120</v>
      </c>
      <c r="J74" s="172">
        <v>8.944218605301085</v>
      </c>
      <c r="K74" s="134">
        <v>-1.0706334492779206</v>
      </c>
      <c r="L74" s="140"/>
      <c r="M74" s="134">
        <v>7.7171889276474559E-2</v>
      </c>
    </row>
    <row r="75" spans="1:14" ht="15" customHeight="1" x14ac:dyDescent="0.25">
      <c r="A75" s="50"/>
      <c r="B75" s="29" t="s">
        <v>231</v>
      </c>
      <c r="C75" s="136">
        <v>8.6488412535873529</v>
      </c>
      <c r="D75" s="169">
        <v>-2.671279462898859</v>
      </c>
      <c r="E75" s="170"/>
      <c r="F75" s="169">
        <v>-0.26214453457023446</v>
      </c>
      <c r="G75" s="34"/>
      <c r="I75" s="29" t="s">
        <v>231</v>
      </c>
      <c r="J75" s="136">
        <v>8.1399350573706251</v>
      </c>
      <c r="K75" s="169">
        <v>-2.6297663173528978</v>
      </c>
      <c r="L75" s="170"/>
      <c r="M75" s="169">
        <v>0.47922409737823823</v>
      </c>
      <c r="N75" s="34"/>
    </row>
    <row r="76" spans="1:14" ht="15" customHeight="1" x14ac:dyDescent="0.25">
      <c r="A76" s="50"/>
      <c r="B76" s="29" t="s">
        <v>119</v>
      </c>
      <c r="C76" s="172">
        <v>9.0446274255756478</v>
      </c>
      <c r="D76" s="134">
        <v>-2.9524089069087385</v>
      </c>
      <c r="E76" s="140"/>
      <c r="F76" s="134">
        <v>0.28978392190548163</v>
      </c>
      <c r="I76" s="29" t="s">
        <v>119</v>
      </c>
      <c r="J76" s="172">
        <v>8.6131778381289088</v>
      </c>
      <c r="K76" s="134">
        <v>-2.8827663510888701</v>
      </c>
      <c r="L76" s="140"/>
      <c r="M76" s="134">
        <v>0.69855502075159936</v>
      </c>
    </row>
    <row r="77" spans="1:14" ht="15" customHeight="1" x14ac:dyDescent="0.25">
      <c r="A77" s="50"/>
      <c r="B77" s="29" t="s">
        <v>120</v>
      </c>
      <c r="C77" s="172">
        <v>8.209929647335457</v>
      </c>
      <c r="D77" s="134">
        <v>-2.3578511544190714</v>
      </c>
      <c r="E77" s="140"/>
      <c r="F77" s="134">
        <v>-0.87546110334350224</v>
      </c>
      <c r="I77" s="29" t="s">
        <v>120</v>
      </c>
      <c r="J77" s="172">
        <v>7.6388965012514713</v>
      </c>
      <c r="K77" s="134">
        <v>-2.362418354553812</v>
      </c>
      <c r="L77" s="140"/>
      <c r="M77" s="134">
        <v>0.24679411654092043</v>
      </c>
    </row>
    <row r="78" spans="1:14" ht="6.4" customHeight="1" x14ac:dyDescent="0.25">
      <c r="B78" s="85"/>
      <c r="C78" s="86"/>
      <c r="D78" s="86"/>
      <c r="E78" s="139"/>
      <c r="F78" s="88"/>
      <c r="G78" s="87"/>
      <c r="I78" s="85"/>
      <c r="J78" s="86"/>
      <c r="K78" s="86"/>
      <c r="L78" s="139"/>
      <c r="M78" s="88"/>
      <c r="N78" s="87"/>
    </row>
    <row r="79" spans="1:14" ht="6.4" customHeight="1" x14ac:dyDescent="0.25">
      <c r="B79" s="60"/>
      <c r="C79" s="3"/>
      <c r="D79" s="3"/>
      <c r="E79" s="2"/>
      <c r="F79" s="54"/>
      <c r="G79" s="55"/>
    </row>
    <row r="80" spans="1:14" x14ac:dyDescent="0.25">
      <c r="B80" s="285" t="s">
        <v>316</v>
      </c>
    </row>
    <row r="81" spans="2:2" x14ac:dyDescent="0.25">
      <c r="B81" s="284" t="s">
        <v>315</v>
      </c>
    </row>
  </sheetData>
  <mergeCells count="8">
    <mergeCell ref="M8:N9"/>
    <mergeCell ref="D8:E9"/>
    <mergeCell ref="F8:G9"/>
    <mergeCell ref="C8:C10"/>
    <mergeCell ref="B8:B10"/>
    <mergeCell ref="I8:I10"/>
    <mergeCell ref="J8:J10"/>
    <mergeCell ref="K8:L9"/>
  </mergeCells>
  <conditionalFormatting sqref="C12">
    <cfRule type="expression" dxfId="53" priority="35">
      <formula>$C$12&lt;5</formula>
    </cfRule>
  </conditionalFormatting>
  <conditionalFormatting sqref="C13:C14">
    <cfRule type="expression" dxfId="52" priority="34">
      <formula>$C$12&lt;5</formula>
    </cfRule>
  </conditionalFormatting>
  <conditionalFormatting sqref="C17:C28">
    <cfRule type="expression" dxfId="51" priority="33">
      <formula>$C$12&lt;5</formula>
    </cfRule>
  </conditionalFormatting>
  <conditionalFormatting sqref="C45:C55">
    <cfRule type="expression" dxfId="50" priority="32">
      <formula>$C$12&lt;5</formula>
    </cfRule>
  </conditionalFormatting>
  <conditionalFormatting sqref="C57:C69">
    <cfRule type="expression" dxfId="49" priority="31">
      <formula>$C$12&lt;5</formula>
    </cfRule>
  </conditionalFormatting>
  <conditionalFormatting sqref="J12">
    <cfRule type="expression" dxfId="48" priority="8">
      <formula>$C$12&lt;5</formula>
    </cfRule>
  </conditionalFormatting>
  <conditionalFormatting sqref="J13:J14">
    <cfRule type="expression" dxfId="47" priority="7">
      <formula>$C$12&lt;5</formula>
    </cfRule>
  </conditionalFormatting>
  <conditionalFormatting sqref="J17:J28">
    <cfRule type="expression" dxfId="46" priority="6">
      <formula>$C$12&lt;5</formula>
    </cfRule>
  </conditionalFormatting>
  <conditionalFormatting sqref="J45:J55">
    <cfRule type="expression" dxfId="45" priority="5">
      <formula>$C$12&lt;5</formula>
    </cfRule>
  </conditionalFormatting>
  <conditionalFormatting sqref="J57:J69">
    <cfRule type="expression" dxfId="44" priority="4">
      <formula>$C$12&lt;5</formula>
    </cfRule>
  </conditionalFormatting>
  <hyperlinks>
    <hyperlink ref="N5" location="ÍNDICE!B9" display="ÍNDICE"/>
  </hyperlink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0" id="{B13D65A6-0988-4298-BAC1-880AB84D6C8B}">
            <xm:f>#REF!&lt;5</xm:f>
            <x14:dxf>
              <font>
                <strike/>
              </font>
            </x14:dxf>
          </x14:cfRule>
          <xm:sqref>C72</xm:sqref>
        </x14:conditionalFormatting>
        <x14:conditionalFormatting xmlns:xm="http://schemas.microsoft.com/office/excel/2006/main">
          <x14:cfRule type="expression" priority="29" id="{A50A5DEB-EC7D-4812-8488-2D175D2AACF2}">
            <xm:f>#REF!&lt;5</xm:f>
            <x14:dxf>
              <font>
                <strike/>
              </font>
            </x14:dxf>
          </x14:cfRule>
          <xm:sqref>C73:C74</xm:sqref>
        </x14:conditionalFormatting>
        <x14:conditionalFormatting xmlns:xm="http://schemas.microsoft.com/office/excel/2006/main">
          <x14:cfRule type="expression" priority="28" id="{510B85A2-F7E1-4EC3-9276-21A3D9D7D996}">
            <xm:f>#REF!&lt;5</xm:f>
            <x14:dxf>
              <font>
                <strike/>
              </font>
            </x14:dxf>
          </x14:cfRule>
          <xm:sqref>C75:C77</xm:sqref>
        </x14:conditionalFormatting>
        <x14:conditionalFormatting xmlns:xm="http://schemas.microsoft.com/office/excel/2006/main">
          <x14:cfRule type="expression" priority="3" id="{BCA9BCFF-C8A5-416E-8796-8ED8708ECBA3}">
            <xm:f>#REF!&lt;5</xm:f>
            <x14:dxf>
              <font>
                <strike/>
              </font>
            </x14:dxf>
          </x14:cfRule>
          <xm:sqref>J72</xm:sqref>
        </x14:conditionalFormatting>
        <x14:conditionalFormatting xmlns:xm="http://schemas.microsoft.com/office/excel/2006/main">
          <x14:cfRule type="expression" priority="2" id="{71158CC2-D487-4152-901A-7FF4B5BA23DF}">
            <xm:f>#REF!&lt;5</xm:f>
            <x14:dxf>
              <font>
                <strike/>
              </font>
            </x14:dxf>
          </x14:cfRule>
          <xm:sqref>J73:J74</xm:sqref>
        </x14:conditionalFormatting>
        <x14:conditionalFormatting xmlns:xm="http://schemas.microsoft.com/office/excel/2006/main">
          <x14:cfRule type="expression" priority="1" id="{69D8FCB0-D376-4C57-8A48-808784C4098F}">
            <xm:f>#REF!&lt;5</xm:f>
            <x14:dxf>
              <font>
                <strike/>
              </font>
            </x14:dxf>
          </x14:cfRule>
          <xm:sqref>J75:J77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153"/>
  <sheetViews>
    <sheetView showGridLines="0" zoomScaleNormal="100" workbookViewId="0">
      <selection activeCell="C6" sqref="C6"/>
    </sheetView>
  </sheetViews>
  <sheetFormatPr baseColWidth="10" defaultColWidth="10.7265625" defaultRowHeight="12.5" x14ac:dyDescent="0.25"/>
  <cols>
    <col min="1" max="1" width="2.26953125" style="48" customWidth="1"/>
    <col min="2" max="2" width="2.81640625" style="191" customWidth="1"/>
    <col min="3" max="3" width="50.7265625" style="21" customWidth="1"/>
    <col min="4" max="4" width="10.81640625" style="119" customWidth="1"/>
    <col min="5" max="8" width="10.81640625" style="21" customWidth="1"/>
    <col min="9" max="9" width="1.81640625" style="21" customWidth="1"/>
    <col min="10" max="10" width="2.81640625" style="21" customWidth="1"/>
    <col min="11" max="11" width="50.7265625" style="21" customWidth="1"/>
    <col min="12" max="16384" width="10.7265625" style="21"/>
  </cols>
  <sheetData>
    <row r="3" spans="1:16" x14ac:dyDescent="0.25">
      <c r="F3" s="152"/>
    </row>
    <row r="5" spans="1:16" ht="14.5" x14ac:dyDescent="0.35">
      <c r="P5" s="97" t="s">
        <v>125</v>
      </c>
    </row>
    <row r="6" spans="1:16" ht="15.5" x14ac:dyDescent="0.35">
      <c r="B6" s="13" t="s">
        <v>278</v>
      </c>
      <c r="J6" s="13"/>
    </row>
    <row r="7" spans="1:16" ht="13" x14ac:dyDescent="0.3">
      <c r="C7" s="91"/>
    </row>
    <row r="8" spans="1:16" ht="15" customHeight="1" x14ac:dyDescent="0.25">
      <c r="B8" s="364" t="s">
        <v>118</v>
      </c>
      <c r="C8" s="365"/>
      <c r="D8" s="358" t="s">
        <v>332</v>
      </c>
      <c r="E8" s="370" t="s">
        <v>33</v>
      </c>
      <c r="F8" s="370"/>
      <c r="G8" s="370" t="s">
        <v>34</v>
      </c>
      <c r="H8" s="370"/>
      <c r="J8" s="364" t="s">
        <v>54</v>
      </c>
      <c r="K8" s="365"/>
      <c r="L8" s="358" t="s">
        <v>332</v>
      </c>
      <c r="M8" s="370" t="s">
        <v>33</v>
      </c>
      <c r="N8" s="370"/>
      <c r="O8" s="370" t="s">
        <v>34</v>
      </c>
      <c r="P8" s="370"/>
    </row>
    <row r="9" spans="1:16" ht="15" customHeight="1" x14ac:dyDescent="0.25">
      <c r="B9" s="366"/>
      <c r="C9" s="367"/>
      <c r="D9" s="359"/>
      <c r="E9" s="370"/>
      <c r="F9" s="370"/>
      <c r="G9" s="370"/>
      <c r="H9" s="370"/>
      <c r="J9" s="366"/>
      <c r="K9" s="367"/>
      <c r="L9" s="359"/>
      <c r="M9" s="370"/>
      <c r="N9" s="370"/>
      <c r="O9" s="370"/>
      <c r="P9" s="370"/>
    </row>
    <row r="10" spans="1:16" ht="15" customHeight="1" x14ac:dyDescent="0.25">
      <c r="B10" s="368"/>
      <c r="C10" s="369"/>
      <c r="D10" s="360"/>
      <c r="E10" s="75" t="s">
        <v>3</v>
      </c>
      <c r="F10" s="76" t="s">
        <v>4</v>
      </c>
      <c r="G10" s="75" t="s">
        <v>3</v>
      </c>
      <c r="H10" s="76" t="s">
        <v>4</v>
      </c>
      <c r="J10" s="368"/>
      <c r="K10" s="369"/>
      <c r="L10" s="360"/>
      <c r="M10" s="75" t="s">
        <v>3</v>
      </c>
      <c r="N10" s="76" t="s">
        <v>4</v>
      </c>
      <c r="O10" s="75" t="s">
        <v>3</v>
      </c>
      <c r="P10" s="76" t="s">
        <v>4</v>
      </c>
    </row>
    <row r="11" spans="1:16" ht="7.15" customHeight="1" x14ac:dyDescent="0.25">
      <c r="C11" s="96"/>
      <c r="D11" s="120"/>
      <c r="K11" s="96"/>
      <c r="L11" s="120"/>
    </row>
    <row r="12" spans="1:16" ht="15" customHeight="1" x14ac:dyDescent="0.25">
      <c r="B12" s="29" t="s">
        <v>232</v>
      </c>
      <c r="C12" s="29"/>
      <c r="D12" s="121">
        <v>3320.2603699999981</v>
      </c>
      <c r="E12" s="162">
        <v>-41.097150000009606</v>
      </c>
      <c r="F12" s="132">
        <v>-1.2226354904374972</v>
      </c>
      <c r="G12" s="162">
        <v>104.33892999999716</v>
      </c>
      <c r="H12" s="132">
        <v>3.2444489688777054</v>
      </c>
      <c r="J12" s="29" t="s">
        <v>16</v>
      </c>
      <c r="K12" s="29"/>
      <c r="L12" s="121">
        <v>21446.460919999998</v>
      </c>
      <c r="M12" s="162">
        <v>188.03866999995444</v>
      </c>
      <c r="N12" s="132">
        <v>0.88453728027701573</v>
      </c>
      <c r="O12" s="162">
        <v>701.02539999981309</v>
      </c>
      <c r="P12" s="132">
        <v>3.3791789973460595</v>
      </c>
    </row>
    <row r="13" spans="1:16" ht="15" customHeight="1" x14ac:dyDescent="0.25">
      <c r="B13" s="29" t="s">
        <v>119</v>
      </c>
      <c r="C13" s="29"/>
      <c r="D13" s="173">
        <v>1590.0844000000006</v>
      </c>
      <c r="E13" s="134">
        <v>-33.922910000000684</v>
      </c>
      <c r="F13" s="140">
        <v>-2.0888397355798105</v>
      </c>
      <c r="G13" s="134">
        <v>54.474669999999151</v>
      </c>
      <c r="H13" s="140">
        <v>3.5474293328422277</v>
      </c>
      <c r="J13" s="29" t="s">
        <v>119</v>
      </c>
      <c r="K13" s="29"/>
      <c r="L13" s="173">
        <v>9900.5656099999687</v>
      </c>
      <c r="M13" s="134">
        <v>65.791480000001684</v>
      </c>
      <c r="N13" s="140">
        <v>0.66896787999748142</v>
      </c>
      <c r="O13" s="134">
        <v>447.77477999990515</v>
      </c>
      <c r="P13" s="140">
        <v>4.7369585136572994</v>
      </c>
    </row>
    <row r="14" spans="1:16" ht="15" customHeight="1" x14ac:dyDescent="0.25">
      <c r="B14" s="29" t="s">
        <v>120</v>
      </c>
      <c r="C14" s="29"/>
      <c r="D14" s="173">
        <v>1730.1759700000025</v>
      </c>
      <c r="E14" s="134">
        <v>-7.1742400000025555</v>
      </c>
      <c r="F14" s="140">
        <v>-0.41294149899705701</v>
      </c>
      <c r="G14" s="134">
        <v>49.864260000002332</v>
      </c>
      <c r="H14" s="140">
        <v>2.9675601082374499</v>
      </c>
      <c r="J14" s="29" t="s">
        <v>120</v>
      </c>
      <c r="K14" s="29"/>
      <c r="L14" s="173">
        <v>11545.895310000014</v>
      </c>
      <c r="M14" s="134">
        <v>122.24719000000368</v>
      </c>
      <c r="N14" s="140">
        <v>1.0701239106444262</v>
      </c>
      <c r="O14" s="134">
        <v>253.25062000002254</v>
      </c>
      <c r="P14" s="140">
        <v>2.2426156755315674</v>
      </c>
    </row>
    <row r="15" spans="1:16" ht="8.65" customHeight="1" x14ac:dyDescent="0.25">
      <c r="A15" s="21"/>
      <c r="B15" s="192"/>
      <c r="E15" s="134"/>
      <c r="F15" s="140"/>
      <c r="G15" s="134"/>
      <c r="H15" s="140"/>
      <c r="L15" s="119"/>
      <c r="M15" s="134"/>
      <c r="N15" s="140"/>
      <c r="O15" s="134"/>
      <c r="P15" s="140"/>
    </row>
    <row r="16" spans="1:16" ht="15" customHeight="1" x14ac:dyDescent="0.25">
      <c r="B16" s="82" t="s">
        <v>132</v>
      </c>
      <c r="C16" s="82"/>
      <c r="D16" s="121">
        <v>3320.2603699999981</v>
      </c>
      <c r="E16" s="162">
        <v>-41.097150000009606</v>
      </c>
      <c r="F16" s="132">
        <v>-1.2226354904374972</v>
      </c>
      <c r="G16" s="162">
        <v>104.33892999999716</v>
      </c>
      <c r="H16" s="132">
        <v>3.2444489688777054</v>
      </c>
      <c r="J16" s="82" t="s">
        <v>132</v>
      </c>
      <c r="K16" s="82"/>
      <c r="L16" s="121">
        <v>21446.460919999998</v>
      </c>
      <c r="M16" s="162">
        <v>188.03866999995444</v>
      </c>
      <c r="N16" s="132">
        <v>0.88453728027701573</v>
      </c>
      <c r="O16" s="162">
        <v>701.02539999981309</v>
      </c>
      <c r="P16" s="132">
        <v>3.3791789973460595</v>
      </c>
    </row>
    <row r="17" spans="2:16" ht="15" customHeight="1" x14ac:dyDescent="0.25">
      <c r="B17" s="29" t="s">
        <v>133</v>
      </c>
      <c r="C17" s="29"/>
      <c r="D17" s="121">
        <v>373.0856399999999</v>
      </c>
      <c r="E17" s="162">
        <v>-13.451469999999858</v>
      </c>
      <c r="F17" s="132">
        <v>-3.479994456418396</v>
      </c>
      <c r="G17" s="162">
        <v>27.839290000000119</v>
      </c>
      <c r="H17" s="132">
        <v>7.1013112908762963</v>
      </c>
      <c r="J17" s="29" t="s">
        <v>133</v>
      </c>
      <c r="K17" s="29"/>
      <c r="L17" s="121">
        <v>3102.1207100000029</v>
      </c>
      <c r="M17" s="162">
        <v>-68.794219999994766</v>
      </c>
      <c r="N17" s="132">
        <v>-2.1695384934213564</v>
      </c>
      <c r="O17" s="162">
        <v>10.152180000006865</v>
      </c>
      <c r="P17" s="132">
        <v>1.7021187156275062</v>
      </c>
    </row>
    <row r="18" spans="2:16" ht="15" customHeight="1" x14ac:dyDescent="0.25">
      <c r="B18" s="98" t="s">
        <v>126</v>
      </c>
      <c r="C18" s="98"/>
      <c r="D18" s="173">
        <v>128.88568999999995</v>
      </c>
      <c r="E18" s="134">
        <v>-7.4289700000000778</v>
      </c>
      <c r="F18" s="140">
        <v>-5.449868708178613</v>
      </c>
      <c r="G18" s="134">
        <v>7.1532099999999446</v>
      </c>
      <c r="H18" s="140">
        <v>11.140651304788605</v>
      </c>
      <c r="J18" s="98" t="s">
        <v>126</v>
      </c>
      <c r="K18" s="98"/>
      <c r="L18" s="173">
        <v>1098.3890299999987</v>
      </c>
      <c r="M18" s="134">
        <v>-24.351410000001351</v>
      </c>
      <c r="N18" s="140">
        <v>-2.1689260609514776</v>
      </c>
      <c r="O18" s="134">
        <v>27.94091999999614</v>
      </c>
      <c r="P18" s="140">
        <v>3.9850992711651259</v>
      </c>
    </row>
    <row r="19" spans="2:16" ht="15" customHeight="1" x14ac:dyDescent="0.25">
      <c r="B19" s="98" t="s">
        <v>127</v>
      </c>
      <c r="C19" s="98"/>
      <c r="D19" s="173">
        <v>244.19994999999997</v>
      </c>
      <c r="E19" s="134">
        <v>-6.0225000000001216</v>
      </c>
      <c r="F19" s="140">
        <v>-2.4068583774158157</v>
      </c>
      <c r="G19" s="134">
        <v>20.686079999999976</v>
      </c>
      <c r="H19" s="140">
        <v>5.0855477004355265</v>
      </c>
      <c r="J19" s="98" t="s">
        <v>127</v>
      </c>
      <c r="K19" s="98"/>
      <c r="L19" s="173">
        <v>2003.7316799999996</v>
      </c>
      <c r="M19" s="134">
        <v>-44.442809999995234</v>
      </c>
      <c r="N19" s="140">
        <v>-2.1698742083246714</v>
      </c>
      <c r="O19" s="134">
        <v>-17.788739999997915</v>
      </c>
      <c r="P19" s="140">
        <v>0.49268471764997912</v>
      </c>
    </row>
    <row r="20" spans="2:16" ht="15" customHeight="1" x14ac:dyDescent="0.25">
      <c r="B20" s="154" t="s">
        <v>141</v>
      </c>
      <c r="C20" s="99"/>
      <c r="D20" s="121">
        <v>121.80267000000001</v>
      </c>
      <c r="E20" s="162">
        <v>-4.2840499999999082</v>
      </c>
      <c r="F20" s="132">
        <v>-3.3977012012049386</v>
      </c>
      <c r="G20" s="162">
        <v>-7.3860399999999515</v>
      </c>
      <c r="H20" s="132">
        <v>-5.7172488215107506</v>
      </c>
      <c r="J20" s="154" t="s">
        <v>141</v>
      </c>
      <c r="K20" s="154"/>
      <c r="L20" s="121">
        <v>1032.6697199999992</v>
      </c>
      <c r="M20" s="162">
        <v>3.8288600000021233</v>
      </c>
      <c r="N20" s="132">
        <v>0.37215279338751373</v>
      </c>
      <c r="O20" s="162">
        <v>45.594749999999294</v>
      </c>
      <c r="P20" s="132">
        <v>4.6191780144115455</v>
      </c>
    </row>
    <row r="21" spans="2:16" ht="15" customHeight="1" x14ac:dyDescent="0.25">
      <c r="B21" s="98" t="s">
        <v>126</v>
      </c>
      <c r="C21" s="98"/>
      <c r="D21" s="173">
        <v>37.102780000000003</v>
      </c>
      <c r="E21" s="134">
        <v>0.68016999999999683</v>
      </c>
      <c r="F21" s="140">
        <v>1.8674389342224345</v>
      </c>
      <c r="G21" s="134">
        <v>6.4463599999999985</v>
      </c>
      <c r="H21" s="140">
        <v>21.027765146745764</v>
      </c>
      <c r="J21" s="98" t="s">
        <v>126</v>
      </c>
      <c r="K21" s="98"/>
      <c r="L21" s="173">
        <v>337.95125000000013</v>
      </c>
      <c r="M21" s="134">
        <v>11.378120000000024</v>
      </c>
      <c r="N21" s="140">
        <v>3.484095583736476</v>
      </c>
      <c r="O21" s="134">
        <v>25.531590000000449</v>
      </c>
      <c r="P21" s="140">
        <v>8.172209777067323</v>
      </c>
    </row>
    <row r="22" spans="2:16" ht="15" customHeight="1" x14ac:dyDescent="0.25">
      <c r="B22" s="98" t="s">
        <v>127</v>
      </c>
      <c r="C22" s="98"/>
      <c r="D22" s="173">
        <v>84.699890000000011</v>
      </c>
      <c r="E22" s="134">
        <v>-4.9642199999999406</v>
      </c>
      <c r="F22" s="140">
        <v>-5.5364626939362296</v>
      </c>
      <c r="G22" s="134">
        <v>-13.832399999999993</v>
      </c>
      <c r="H22" s="140">
        <v>-14.038443641165742</v>
      </c>
      <c r="J22" s="98" t="s">
        <v>127</v>
      </c>
      <c r="K22" s="98"/>
      <c r="L22" s="173">
        <v>694.71847000000093</v>
      </c>
      <c r="M22" s="134">
        <v>-7.5492599999976164</v>
      </c>
      <c r="N22" s="140">
        <v>-1.074983183407511</v>
      </c>
      <c r="O22" s="134">
        <v>20.063160000000494</v>
      </c>
      <c r="P22" s="140">
        <v>2.9738385961863116</v>
      </c>
    </row>
    <row r="23" spans="2:16" ht="16.899999999999999" customHeight="1" x14ac:dyDescent="0.25">
      <c r="B23" s="154" t="s">
        <v>143</v>
      </c>
      <c r="C23" s="100"/>
      <c r="D23" s="121">
        <v>251.28296999999992</v>
      </c>
      <c r="E23" s="162">
        <v>-9.167419999999936</v>
      </c>
      <c r="F23" s="132">
        <v>-3.5198334700132108</v>
      </c>
      <c r="G23" s="162">
        <v>32.12334000000007</v>
      </c>
      <c r="H23" s="132">
        <v>14.6575078631042</v>
      </c>
      <c r="J23" s="154" t="s">
        <v>143</v>
      </c>
      <c r="K23" s="100"/>
      <c r="L23" s="121">
        <v>2069.4509900000039</v>
      </c>
      <c r="M23" s="162">
        <v>-72.623079999996662</v>
      </c>
      <c r="N23" s="132">
        <v>-3.3903160034049051</v>
      </c>
      <c r="O23" s="162">
        <v>6.3233200000049692</v>
      </c>
      <c r="P23" s="132">
        <v>0.30649193900855209</v>
      </c>
    </row>
    <row r="24" spans="2:16" ht="15" customHeight="1" x14ac:dyDescent="0.25">
      <c r="B24" s="98" t="s">
        <v>126</v>
      </c>
      <c r="C24" s="98"/>
      <c r="D24" s="173">
        <v>91.782909999999958</v>
      </c>
      <c r="E24" s="134">
        <v>-8.1091400000000675</v>
      </c>
      <c r="F24" s="140">
        <v>-8.1179032765871426</v>
      </c>
      <c r="G24" s="134">
        <v>6.4730399999999548</v>
      </c>
      <c r="H24" s="140">
        <v>7.5876800656242409</v>
      </c>
      <c r="J24" s="98" t="s">
        <v>126</v>
      </c>
      <c r="K24" s="98"/>
      <c r="L24" s="173">
        <v>760.4377799999985</v>
      </c>
      <c r="M24" s="134">
        <v>-35.729530000001319</v>
      </c>
      <c r="N24" s="140">
        <v>-4.4876911612963966</v>
      </c>
      <c r="O24" s="134">
        <v>16.562799999995946</v>
      </c>
      <c r="P24" s="140">
        <v>2.2265569410596271</v>
      </c>
    </row>
    <row r="25" spans="2:16" ht="15" customHeight="1" x14ac:dyDescent="0.25">
      <c r="B25" s="98" t="s">
        <v>127</v>
      </c>
      <c r="C25" s="98"/>
      <c r="D25" s="173">
        <v>159.50005999999996</v>
      </c>
      <c r="E25" s="134">
        <v>-1.0582800000001669</v>
      </c>
      <c r="F25" s="140">
        <v>-0.65912490126652301</v>
      </c>
      <c r="G25" s="134">
        <v>25.65029999999993</v>
      </c>
      <c r="H25" s="140">
        <v>19.163500928204826</v>
      </c>
      <c r="J25" s="98" t="s">
        <v>127</v>
      </c>
      <c r="K25" s="98"/>
      <c r="L25" s="173">
        <v>1309.0132099999987</v>
      </c>
      <c r="M25" s="134">
        <v>-36.893549999997504</v>
      </c>
      <c r="N25" s="140">
        <v>-2.7411668546785251</v>
      </c>
      <c r="O25" s="134">
        <v>-10.239480000000185</v>
      </c>
      <c r="P25" s="140">
        <v>-0.77615759873873458</v>
      </c>
    </row>
    <row r="26" spans="2:16" ht="15" customHeight="1" x14ac:dyDescent="0.25">
      <c r="B26" s="29" t="s">
        <v>134</v>
      </c>
      <c r="C26" s="29"/>
      <c r="D26" s="121">
        <v>2937.7268500000009</v>
      </c>
      <c r="E26" s="162">
        <v>-30.645280000003822</v>
      </c>
      <c r="F26" s="132">
        <v>-1.0323934688068732</v>
      </c>
      <c r="G26" s="162">
        <v>80.303870000000188</v>
      </c>
      <c r="H26" s="132">
        <v>2.8103599138829622</v>
      </c>
      <c r="J26" s="29" t="s">
        <v>134</v>
      </c>
      <c r="K26" s="29"/>
      <c r="L26" s="121">
        <v>18249.744849999974</v>
      </c>
      <c r="M26" s="162">
        <v>250.94015999996191</v>
      </c>
      <c r="N26" s="132">
        <v>1.394204583704294</v>
      </c>
      <c r="O26" s="162">
        <v>690.74524999985806</v>
      </c>
      <c r="P26" s="132">
        <v>3.9338530994661625</v>
      </c>
    </row>
    <row r="27" spans="2:16" ht="15" customHeight="1" x14ac:dyDescent="0.25">
      <c r="B27" s="98" t="s">
        <v>126</v>
      </c>
      <c r="C27" s="98"/>
      <c r="D27" s="173">
        <v>1459.0780000000004</v>
      </c>
      <c r="E27" s="134">
        <v>-27.713019999999233</v>
      </c>
      <c r="F27" s="140">
        <v>-1.8639485729473364</v>
      </c>
      <c r="G27" s="134">
        <v>45.150910000000295</v>
      </c>
      <c r="H27" s="140">
        <v>3.1932983192224214</v>
      </c>
      <c r="J27" s="98" t="s">
        <v>126</v>
      </c>
      <c r="K27" s="98"/>
      <c r="L27" s="173">
        <v>8756.7172499999597</v>
      </c>
      <c r="M27" s="134">
        <v>83.063469999984591</v>
      </c>
      <c r="N27" s="140">
        <v>0.95765258917199958</v>
      </c>
      <c r="O27" s="134">
        <v>425.08495999987099</v>
      </c>
      <c r="P27" s="140">
        <v>5.1020609792161906</v>
      </c>
    </row>
    <row r="28" spans="2:16" ht="15" customHeight="1" x14ac:dyDescent="0.25">
      <c r="B28" s="98" t="s">
        <v>127</v>
      </c>
      <c r="C28" s="98"/>
      <c r="D28" s="173">
        <v>1478.6488500000025</v>
      </c>
      <c r="E28" s="134">
        <v>-2.9322599999993599</v>
      </c>
      <c r="F28" s="140">
        <v>-0.19791424041571304</v>
      </c>
      <c r="G28" s="134">
        <v>35.152960000003077</v>
      </c>
      <c r="H28" s="140">
        <v>2.4352656799045747</v>
      </c>
      <c r="J28" s="98" t="s">
        <v>127</v>
      </c>
      <c r="K28" s="98"/>
      <c r="L28" s="173">
        <v>9493.0276000000486</v>
      </c>
      <c r="M28" s="134">
        <v>167.87669000008827</v>
      </c>
      <c r="N28" s="140">
        <v>1.8002570855991422</v>
      </c>
      <c r="O28" s="134">
        <v>265.66029000001436</v>
      </c>
      <c r="P28" s="140">
        <v>2.8790475232530071</v>
      </c>
    </row>
    <row r="29" spans="2:16" ht="15" customHeight="1" x14ac:dyDescent="0.25">
      <c r="B29" s="154" t="s">
        <v>151</v>
      </c>
      <c r="C29" s="100"/>
      <c r="D29" s="121">
        <v>485.56969999999978</v>
      </c>
      <c r="E29" s="162">
        <v>-22.36643999999967</v>
      </c>
      <c r="F29" s="132">
        <v>-4.4033960647099661</v>
      </c>
      <c r="G29" s="162">
        <v>-0.85248000000035518</v>
      </c>
      <c r="H29" s="132">
        <v>-0.17525516620158044</v>
      </c>
      <c r="J29" s="154" t="s">
        <v>151</v>
      </c>
      <c r="K29" s="100"/>
      <c r="L29" s="121">
        <v>3516.1710299999963</v>
      </c>
      <c r="M29" s="162">
        <v>12.295979999977135</v>
      </c>
      <c r="N29" s="132">
        <v>0.35092518495991953</v>
      </c>
      <c r="O29" s="162">
        <v>28.394550000007712</v>
      </c>
      <c r="P29" s="132">
        <v>0.81411610413772451</v>
      </c>
    </row>
    <row r="30" spans="2:16" ht="15" customHeight="1" x14ac:dyDescent="0.25">
      <c r="B30" s="98" t="s">
        <v>126</v>
      </c>
      <c r="C30" s="98"/>
      <c r="D30" s="173">
        <v>276.17981999999995</v>
      </c>
      <c r="E30" s="134">
        <v>-14.312280000000158</v>
      </c>
      <c r="F30" s="140">
        <v>-4.9269085114535471</v>
      </c>
      <c r="G30" s="134">
        <v>-12.338930000000005</v>
      </c>
      <c r="H30" s="140">
        <v>-4.2766475315729053</v>
      </c>
      <c r="J30" s="98" t="s">
        <v>126</v>
      </c>
      <c r="K30" s="98"/>
      <c r="L30" s="173">
        <v>2024.675530000002</v>
      </c>
      <c r="M30" s="134">
        <v>14.554320000005873</v>
      </c>
      <c r="N30" s="140">
        <v>0.72405185953965656</v>
      </c>
      <c r="O30" s="134">
        <v>43.645869999996421</v>
      </c>
      <c r="P30" s="140">
        <v>2.2031911425292066</v>
      </c>
    </row>
    <row r="31" spans="2:16" ht="15" customHeight="1" x14ac:dyDescent="0.25">
      <c r="B31" s="98" t="s">
        <v>127</v>
      </c>
      <c r="C31" s="98"/>
      <c r="D31" s="173">
        <v>209.38988000000009</v>
      </c>
      <c r="E31" s="134">
        <v>-8.0541600000000244</v>
      </c>
      <c r="F31" s="140">
        <v>-3.7040150652094326</v>
      </c>
      <c r="G31" s="134">
        <v>11.486450000000104</v>
      </c>
      <c r="H31" s="140">
        <v>5.8040681760796815</v>
      </c>
      <c r="J31" s="98" t="s">
        <v>127</v>
      </c>
      <c r="K31" s="98"/>
      <c r="L31" s="173">
        <v>1491.4955000000034</v>
      </c>
      <c r="M31" s="134">
        <v>-2.2583399999941776</v>
      </c>
      <c r="N31" s="140">
        <v>-0.15118555276779944</v>
      </c>
      <c r="O31" s="134">
        <v>-15.251319999993939</v>
      </c>
      <c r="P31" s="140">
        <v>-1.0122019039664423</v>
      </c>
    </row>
    <row r="32" spans="2:16" ht="15" customHeight="1" x14ac:dyDescent="0.25">
      <c r="B32" s="154" t="s">
        <v>152</v>
      </c>
      <c r="C32" s="100"/>
      <c r="D32" s="121">
        <v>2452.1571500000009</v>
      </c>
      <c r="E32" s="162">
        <v>-8.2788400000013098</v>
      </c>
      <c r="F32" s="132">
        <v>-0.3364785767095384</v>
      </c>
      <c r="G32" s="162">
        <v>81.156350000002476</v>
      </c>
      <c r="H32" s="132">
        <v>3.4228731597223572</v>
      </c>
      <c r="J32" s="154" t="s">
        <v>152</v>
      </c>
      <c r="K32" s="100"/>
      <c r="L32" s="121">
        <v>14733.573819999976</v>
      </c>
      <c r="M32" s="162">
        <v>238.64417999994293</v>
      </c>
      <c r="N32" s="132">
        <v>1.6463976433620076</v>
      </c>
      <c r="O32" s="162">
        <v>662.35069999995358</v>
      </c>
      <c r="P32" s="132">
        <v>4.7071295391409649</v>
      </c>
    </row>
    <row r="33" spans="2:16" ht="15" customHeight="1" x14ac:dyDescent="0.25">
      <c r="B33" s="98" t="s">
        <v>126</v>
      </c>
      <c r="C33" s="98"/>
      <c r="D33" s="173">
        <v>1182.8981800000004</v>
      </c>
      <c r="E33" s="134">
        <v>-13.400740000000042</v>
      </c>
      <c r="F33" s="140">
        <v>-1.1201832398210314</v>
      </c>
      <c r="G33" s="134">
        <v>57.48984000000064</v>
      </c>
      <c r="H33" s="140">
        <v>5.1083538264876012</v>
      </c>
      <c r="J33" s="98" t="s">
        <v>126</v>
      </c>
      <c r="K33" s="98"/>
      <c r="L33" s="173">
        <v>6732.0417199999583</v>
      </c>
      <c r="M33" s="134">
        <v>68.509149999983492</v>
      </c>
      <c r="N33" s="140">
        <v>1.0281205843942303</v>
      </c>
      <c r="O33" s="134">
        <v>381.43908999990072</v>
      </c>
      <c r="P33" s="140">
        <v>6.0063447868395059</v>
      </c>
    </row>
    <row r="34" spans="2:16" ht="15" customHeight="1" x14ac:dyDescent="0.25">
      <c r="B34" s="98" t="s">
        <v>127</v>
      </c>
      <c r="C34" s="98"/>
      <c r="D34" s="173">
        <v>1269.2589700000024</v>
      </c>
      <c r="E34" s="134">
        <v>5.121900000000096</v>
      </c>
      <c r="F34" s="140">
        <v>0.40516967040609586</v>
      </c>
      <c r="G34" s="134">
        <v>23.666510000003655</v>
      </c>
      <c r="H34" s="140">
        <v>1.9000203324933267</v>
      </c>
      <c r="J34" s="98" t="s">
        <v>127</v>
      </c>
      <c r="K34" s="98"/>
      <c r="L34" s="173">
        <v>8001.5321000000449</v>
      </c>
      <c r="M34" s="134">
        <v>170.13503000007768</v>
      </c>
      <c r="N34" s="140">
        <v>2.1724735507514907</v>
      </c>
      <c r="O34" s="134">
        <v>280.91160999999192</v>
      </c>
      <c r="P34" s="140">
        <v>3.638458986085837</v>
      </c>
    </row>
    <row r="35" spans="2:16" ht="15" customHeight="1" x14ac:dyDescent="0.25">
      <c r="B35" s="29" t="s">
        <v>233</v>
      </c>
      <c r="C35" s="29"/>
      <c r="D35" s="121">
        <v>9.4478800000000014</v>
      </c>
      <c r="E35" s="162">
        <v>2.9996000000000009</v>
      </c>
      <c r="F35" s="132">
        <v>46.517831111552226</v>
      </c>
      <c r="G35" s="162">
        <v>-0.70223999999999975</v>
      </c>
      <c r="H35" s="132">
        <v>-6.9185388941214541</v>
      </c>
      <c r="J35" s="29" t="s">
        <v>233</v>
      </c>
      <c r="K35" s="29"/>
      <c r="L35" s="121">
        <v>94.595360000000014</v>
      </c>
      <c r="M35" s="162">
        <v>5.8927299999999576</v>
      </c>
      <c r="N35" s="132">
        <v>6.6432415814502406</v>
      </c>
      <c r="O35" s="162">
        <v>-41.637919999999937</v>
      </c>
      <c r="P35" s="132">
        <v>-30.563691926084402</v>
      </c>
    </row>
    <row r="36" spans="2:16" ht="15" customHeight="1" x14ac:dyDescent="0.25">
      <c r="B36" s="98" t="s">
        <v>126</v>
      </c>
      <c r="C36" s="98"/>
      <c r="D36" s="173">
        <v>2.1207099999999999</v>
      </c>
      <c r="E36" s="134">
        <v>1.2190799999999999</v>
      </c>
      <c r="F36" s="140">
        <v>135.20845579672368</v>
      </c>
      <c r="G36" s="134">
        <v>-3.5956400000000004</v>
      </c>
      <c r="H36" s="140">
        <v>-62.900977022050789</v>
      </c>
      <c r="J36" s="98" t="s">
        <v>126</v>
      </c>
      <c r="K36" s="98"/>
      <c r="L36" s="173">
        <v>45.459330000000008</v>
      </c>
      <c r="M36" s="134">
        <v>7.0794199999999989</v>
      </c>
      <c r="N36" s="140">
        <v>18.445639919426583</v>
      </c>
      <c r="O36" s="134">
        <v>-19.404569999999993</v>
      </c>
      <c r="P36" s="140">
        <v>-29.915823747878235</v>
      </c>
    </row>
    <row r="37" spans="2:16" ht="15" customHeight="1" x14ac:dyDescent="0.25">
      <c r="B37" s="98" t="s">
        <v>127</v>
      </c>
      <c r="C37" s="98"/>
      <c r="D37" s="173">
        <v>7.3271699999999997</v>
      </c>
      <c r="E37" s="134">
        <v>1.7805199999999992</v>
      </c>
      <c r="F37" s="140">
        <v>32.100817610629804</v>
      </c>
      <c r="G37" s="134">
        <v>2.8933999999999997</v>
      </c>
      <c r="H37" s="140">
        <v>65.258233963421645</v>
      </c>
      <c r="J37" s="98" t="s">
        <v>127</v>
      </c>
      <c r="K37" s="98"/>
      <c r="L37" s="173">
        <v>49.136029999999984</v>
      </c>
      <c r="M37" s="134">
        <v>-1.1866900000000555</v>
      </c>
      <c r="N37" s="140">
        <v>-2.3581594953532914</v>
      </c>
      <c r="O37" s="134">
        <v>-22.233350000000037</v>
      </c>
      <c r="P37" s="140">
        <v>-31.152505458223175</v>
      </c>
    </row>
    <row r="38" spans="2:16" ht="15" customHeight="1" x14ac:dyDescent="0.25">
      <c r="B38" s="29" t="s">
        <v>256</v>
      </c>
      <c r="C38" s="29"/>
      <c r="D38" s="121">
        <v>2937.7268499999996</v>
      </c>
      <c r="E38" s="162">
        <v>-30.645280000005187</v>
      </c>
      <c r="F38" s="132">
        <v>-1.0323934688069301</v>
      </c>
      <c r="G38" s="162">
        <v>80.303869999998824</v>
      </c>
      <c r="H38" s="132">
        <v>2.8103599138829196</v>
      </c>
      <c r="J38" s="29" t="s">
        <v>256</v>
      </c>
      <c r="K38" s="29"/>
      <c r="L38" s="121">
        <v>18249.744849999915</v>
      </c>
      <c r="M38" s="162">
        <v>250.9401599999037</v>
      </c>
      <c r="N38" s="132">
        <v>1.3942045837039672</v>
      </c>
      <c r="O38" s="162">
        <v>690.74524999979985</v>
      </c>
      <c r="P38" s="132">
        <v>3.9338530994658356</v>
      </c>
    </row>
    <row r="39" spans="2:16" ht="15" customHeight="1" x14ac:dyDescent="0.25">
      <c r="B39" s="154" t="s">
        <v>142</v>
      </c>
      <c r="C39" s="99"/>
      <c r="D39" s="121">
        <v>2580.9909700000007</v>
      </c>
      <c r="E39" s="162">
        <v>-5.6116800000058902</v>
      </c>
      <c r="F39" s="132">
        <v>-0.21695176102932123</v>
      </c>
      <c r="G39" s="162">
        <v>141.45554000000175</v>
      </c>
      <c r="H39" s="132">
        <v>5.7984622096676048</v>
      </c>
      <c r="J39" s="154" t="s">
        <v>142</v>
      </c>
      <c r="K39" s="154"/>
      <c r="L39" s="121">
        <v>15077.280580000024</v>
      </c>
      <c r="M39" s="162">
        <v>227.78863000003548</v>
      </c>
      <c r="N39" s="132">
        <v>1.5339826491507438</v>
      </c>
      <c r="O39" s="162">
        <v>1104.4284999999982</v>
      </c>
      <c r="P39" s="132">
        <v>7.9041021380367908</v>
      </c>
    </row>
    <row r="40" spans="2:16" ht="15" customHeight="1" x14ac:dyDescent="0.25">
      <c r="B40" s="98" t="s">
        <v>126</v>
      </c>
      <c r="C40" s="98"/>
      <c r="D40" s="173">
        <v>1268.4464900000019</v>
      </c>
      <c r="E40" s="134">
        <v>-2.6368199999983517</v>
      </c>
      <c r="F40" s="140">
        <v>-0.20744667003756945</v>
      </c>
      <c r="G40" s="134">
        <v>78.382170000003953</v>
      </c>
      <c r="H40" s="140">
        <v>6.5863809781310039</v>
      </c>
      <c r="J40" s="98" t="s">
        <v>126</v>
      </c>
      <c r="K40" s="98"/>
      <c r="L40" s="173">
        <v>7037.1830199999831</v>
      </c>
      <c r="M40" s="134">
        <v>63.608610000008412</v>
      </c>
      <c r="N40" s="140">
        <v>0.9121378257439261</v>
      </c>
      <c r="O40" s="134">
        <v>590.61091999991459</v>
      </c>
      <c r="P40" s="140">
        <v>9.1616274639960693</v>
      </c>
    </row>
    <row r="41" spans="2:16" ht="15" customHeight="1" x14ac:dyDescent="0.25">
      <c r="B41" s="98" t="s">
        <v>127</v>
      </c>
      <c r="C41" s="98"/>
      <c r="D41" s="173">
        <v>1312.5444800000034</v>
      </c>
      <c r="E41" s="134">
        <v>-2.974859999999353</v>
      </c>
      <c r="F41" s="140">
        <v>-0.22613578603863971</v>
      </c>
      <c r="G41" s="134">
        <v>63.073370000003933</v>
      </c>
      <c r="H41" s="140">
        <v>5.048005471691468</v>
      </c>
      <c r="J41" s="98" t="s">
        <v>127</v>
      </c>
      <c r="K41" s="98"/>
      <c r="L41" s="173">
        <v>8040.0975600000293</v>
      </c>
      <c r="M41" s="134">
        <v>164.18002000005526</v>
      </c>
      <c r="N41" s="140">
        <v>2.084582769769014</v>
      </c>
      <c r="O41" s="134">
        <v>513.81757999998445</v>
      </c>
      <c r="P41" s="140">
        <v>6.8269793492320048</v>
      </c>
    </row>
    <row r="42" spans="2:16" ht="15" customHeight="1" x14ac:dyDescent="0.25">
      <c r="B42" s="154" t="s">
        <v>235</v>
      </c>
      <c r="C42" s="99"/>
      <c r="D42" s="121">
        <v>356.73588000000001</v>
      </c>
      <c r="E42" s="162">
        <v>-25.033599999999865</v>
      </c>
      <c r="F42" s="132">
        <v>-6.5572554411630506</v>
      </c>
      <c r="G42" s="162">
        <v>-61.151669999999683</v>
      </c>
      <c r="H42" s="132">
        <v>-14.633522822108418</v>
      </c>
      <c r="J42" s="154" t="s">
        <v>235</v>
      </c>
      <c r="K42" s="154"/>
      <c r="L42" s="121">
        <v>3172.4642700000054</v>
      </c>
      <c r="M42" s="162">
        <v>23.151529999998274</v>
      </c>
      <c r="N42" s="132">
        <v>0.73512959529062982</v>
      </c>
      <c r="O42" s="162">
        <v>-413.6832499999914</v>
      </c>
      <c r="P42" s="132">
        <v>-11.53558931117233</v>
      </c>
    </row>
    <row r="43" spans="2:16" ht="15" customHeight="1" x14ac:dyDescent="0.25">
      <c r="B43" s="98" t="s">
        <v>126</v>
      </c>
      <c r="C43" s="98"/>
      <c r="D43" s="173">
        <v>190.63150999999999</v>
      </c>
      <c r="E43" s="134">
        <v>-25.076199999999943</v>
      </c>
      <c r="F43" s="140">
        <v>-11.625082849379822</v>
      </c>
      <c r="G43" s="134">
        <v>-33.231260000000049</v>
      </c>
      <c r="H43" s="140">
        <v>-14.844478159543911</v>
      </c>
      <c r="J43" s="98" t="s">
        <v>126</v>
      </c>
      <c r="K43" s="98"/>
      <c r="L43" s="173">
        <v>1719.534229999997</v>
      </c>
      <c r="M43" s="134">
        <v>19.45485999999778</v>
      </c>
      <c r="N43" s="140">
        <v>1.1443501017248252</v>
      </c>
      <c r="O43" s="134">
        <v>-165.52596000000221</v>
      </c>
      <c r="P43" s="140">
        <v>-8.7809376527124243</v>
      </c>
    </row>
    <row r="44" spans="2:16" ht="15" customHeight="1" x14ac:dyDescent="0.25">
      <c r="B44" s="98" t="s">
        <v>127</v>
      </c>
      <c r="C44" s="98"/>
      <c r="D44" s="173">
        <v>166.10437000000005</v>
      </c>
      <c r="E44" s="134">
        <v>4.2600000000049931E-2</v>
      </c>
      <c r="F44" s="140">
        <v>2.5653104865767773E-2</v>
      </c>
      <c r="G44" s="134">
        <v>-27.920410000000061</v>
      </c>
      <c r="H44" s="140">
        <v>-14.390125838565595</v>
      </c>
      <c r="J44" s="98" t="s">
        <v>127</v>
      </c>
      <c r="K44" s="98"/>
      <c r="L44" s="173">
        <v>1452.9300400000045</v>
      </c>
      <c r="M44" s="134">
        <v>3.6966700000068613</v>
      </c>
      <c r="N44" s="140">
        <v>0.25507762079801921</v>
      </c>
      <c r="O44" s="134">
        <v>-248.15729000000078</v>
      </c>
      <c r="P44" s="140">
        <v>-14.588156976044246</v>
      </c>
    </row>
    <row r="45" spans="2:16" ht="15" customHeight="1" x14ac:dyDescent="0.25">
      <c r="B45" s="154" t="s">
        <v>257</v>
      </c>
      <c r="C45" s="99"/>
      <c r="D45" s="141">
        <v>88.4788095699857</v>
      </c>
      <c r="E45" s="162">
        <v>0.17007976846200279</v>
      </c>
      <c r="F45" s="162"/>
      <c r="G45" s="162">
        <v>-0.37357794356002216</v>
      </c>
      <c r="H45" s="132"/>
      <c r="J45" s="154" t="s">
        <v>257</v>
      </c>
      <c r="K45" s="154"/>
      <c r="L45" s="141">
        <v>85.094435478541314</v>
      </c>
      <c r="M45" s="162">
        <v>0.42773501350573895</v>
      </c>
      <c r="N45" s="162"/>
      <c r="O45" s="162">
        <v>0.45413191358650806</v>
      </c>
      <c r="P45" s="132"/>
    </row>
    <row r="46" spans="2:16" ht="15" customHeight="1" x14ac:dyDescent="0.25">
      <c r="B46" s="98" t="s">
        <v>126</v>
      </c>
      <c r="C46" s="98"/>
      <c r="D46" s="176">
        <v>91.761041112031521</v>
      </c>
      <c r="E46" s="134">
        <v>0.21028202092875858</v>
      </c>
      <c r="F46" s="134"/>
      <c r="G46" s="134">
        <v>-0.31489865164779474</v>
      </c>
      <c r="J46" s="98" t="s">
        <v>126</v>
      </c>
      <c r="K46" s="98"/>
      <c r="L46" s="176">
        <v>88.446636232129237</v>
      </c>
      <c r="M46" s="134">
        <v>0.25290991622040337</v>
      </c>
      <c r="N46" s="134"/>
      <c r="O46" s="134">
        <v>0.30724502124773778</v>
      </c>
    </row>
    <row r="47" spans="2:16" ht="15" customHeight="1" x14ac:dyDescent="0.25">
      <c r="B47" s="98" t="s">
        <v>127</v>
      </c>
      <c r="C47" s="98"/>
      <c r="D47" s="176">
        <v>85.462338839441884</v>
      </c>
      <c r="E47" s="134">
        <v>0.18413174727493242</v>
      </c>
      <c r="F47" s="134"/>
      <c r="G47" s="134">
        <v>-0.44409634215899985</v>
      </c>
      <c r="J47" s="98" t="s">
        <v>127</v>
      </c>
      <c r="K47" s="98"/>
      <c r="L47" s="176">
        <v>82.219934835006185</v>
      </c>
      <c r="M47" s="134">
        <v>0.58969892399362323</v>
      </c>
      <c r="N47" s="134"/>
      <c r="O47" s="134">
        <v>0.50863014682121843</v>
      </c>
    </row>
    <row r="48" spans="2:16" ht="16.899999999999999" customHeight="1" x14ac:dyDescent="0.25">
      <c r="B48" s="174" t="s">
        <v>234</v>
      </c>
      <c r="C48" s="174"/>
      <c r="D48" s="69"/>
      <c r="E48" s="69"/>
      <c r="F48" s="69"/>
      <c r="G48" s="69"/>
      <c r="H48" s="69"/>
      <c r="I48" s="69"/>
      <c r="J48" s="174" t="s">
        <v>234</v>
      </c>
      <c r="K48" s="174"/>
      <c r="L48" s="69"/>
      <c r="M48" s="69"/>
      <c r="N48" s="69"/>
      <c r="O48" s="69"/>
      <c r="P48" s="69"/>
    </row>
    <row r="49" spans="2:16" ht="15" customHeight="1" x14ac:dyDescent="0.25">
      <c r="B49" s="82" t="s">
        <v>236</v>
      </c>
      <c r="C49" s="82"/>
      <c r="D49" s="121">
        <v>2937.7268499999996</v>
      </c>
      <c r="E49" s="162">
        <v>-30.645280000005187</v>
      </c>
      <c r="F49" s="132">
        <v>-1.0323934688069301</v>
      </c>
      <c r="G49" s="162">
        <v>80.303869999998824</v>
      </c>
      <c r="H49" s="132">
        <v>2.8103599138829196</v>
      </c>
      <c r="J49" s="82" t="s">
        <v>236</v>
      </c>
      <c r="K49" s="82"/>
      <c r="L49" s="121">
        <v>18249.744849999915</v>
      </c>
      <c r="M49" s="162">
        <v>250.9401599999037</v>
      </c>
      <c r="N49" s="132">
        <v>1.3942045837039672</v>
      </c>
      <c r="O49" s="162">
        <v>690.74524999979985</v>
      </c>
      <c r="P49" s="132">
        <v>3.9338530994658356</v>
      </c>
    </row>
    <row r="50" spans="2:16" ht="15" customHeight="1" x14ac:dyDescent="0.25">
      <c r="B50" s="29" t="s">
        <v>237</v>
      </c>
      <c r="C50" s="29"/>
      <c r="D50" s="121">
        <v>2610.3066899999985</v>
      </c>
      <c r="E50" s="162">
        <v>38.24870999999348</v>
      </c>
      <c r="F50" s="132">
        <v>1.4870858393321953</v>
      </c>
      <c r="G50" s="162">
        <v>97.858459999998558</v>
      </c>
      <c r="H50" s="132">
        <v>3.8949443348330561</v>
      </c>
      <c r="J50" s="29" t="s">
        <v>237</v>
      </c>
      <c r="K50" s="29"/>
      <c r="L50" s="121">
        <v>15835.714499999965</v>
      </c>
      <c r="M50" s="162">
        <v>411.6701699999976</v>
      </c>
      <c r="N50" s="132">
        <v>2.6690157340853347</v>
      </c>
      <c r="O50" s="162">
        <v>659.61301999988609</v>
      </c>
      <c r="P50" s="132">
        <v>4.3463930500804935</v>
      </c>
    </row>
    <row r="51" spans="2:16" ht="15" customHeight="1" x14ac:dyDescent="0.25">
      <c r="B51" s="98" t="s">
        <v>126</v>
      </c>
      <c r="C51" s="98"/>
      <c r="D51" s="173">
        <v>1227.3637400000009</v>
      </c>
      <c r="E51" s="134">
        <v>27.826159999999618</v>
      </c>
      <c r="F51" s="140">
        <v>2.3197405786986423</v>
      </c>
      <c r="G51" s="134">
        <v>52.470860000001267</v>
      </c>
      <c r="H51" s="140">
        <v>4.4660122546662535</v>
      </c>
      <c r="J51" s="98" t="s">
        <v>126</v>
      </c>
      <c r="K51" s="98"/>
      <c r="L51" s="173">
        <v>6964.4155699999774</v>
      </c>
      <c r="M51" s="134">
        <v>214.68301999996766</v>
      </c>
      <c r="N51" s="140">
        <v>3.1806152082272803</v>
      </c>
      <c r="O51" s="134">
        <v>414.57594999990852</v>
      </c>
      <c r="P51" s="140">
        <v>6.3295587991802478</v>
      </c>
    </row>
    <row r="52" spans="2:16" ht="15" customHeight="1" x14ac:dyDescent="0.25">
      <c r="B52" s="98" t="s">
        <v>127</v>
      </c>
      <c r="C52" s="98"/>
      <c r="D52" s="173">
        <v>1382.942950000004</v>
      </c>
      <c r="E52" s="134">
        <v>10.422550000001365</v>
      </c>
      <c r="F52" s="140">
        <v>0.75937304829869845</v>
      </c>
      <c r="G52" s="134">
        <v>45.387600000003431</v>
      </c>
      <c r="H52" s="140">
        <v>3.3933249939902339</v>
      </c>
      <c r="J52" s="98" t="s">
        <v>127</v>
      </c>
      <c r="K52" s="98"/>
      <c r="L52" s="173">
        <v>8871.2989299999936</v>
      </c>
      <c r="M52" s="134">
        <v>196.98715000005541</v>
      </c>
      <c r="N52" s="140">
        <v>2.270925405912223</v>
      </c>
      <c r="O52" s="134">
        <v>245.03706999999667</v>
      </c>
      <c r="P52" s="140">
        <v>2.8405939209454658</v>
      </c>
    </row>
    <row r="53" spans="2:16" ht="15" customHeight="1" x14ac:dyDescent="0.25">
      <c r="B53" s="29" t="s">
        <v>238</v>
      </c>
      <c r="C53" s="29"/>
      <c r="D53" s="121">
        <v>327.42016000000007</v>
      </c>
      <c r="E53" s="162">
        <v>-68.893989999999974</v>
      </c>
      <c r="F53" s="132">
        <v>-17.383681607129091</v>
      </c>
      <c r="G53" s="162">
        <v>-17.554589999999564</v>
      </c>
      <c r="H53" s="132">
        <v>-5.0886593873898249</v>
      </c>
      <c r="J53" s="29" t="s">
        <v>238</v>
      </c>
      <c r="K53" s="29"/>
      <c r="L53" s="121">
        <v>2414.0303500000036</v>
      </c>
      <c r="M53" s="162">
        <v>-160.73001000000158</v>
      </c>
      <c r="N53" s="132">
        <v>-6.2425230905761282</v>
      </c>
      <c r="O53" s="162">
        <v>31.132229999995161</v>
      </c>
      <c r="P53" s="132">
        <v>1.3064859860645299</v>
      </c>
    </row>
    <row r="54" spans="2:16" ht="15" customHeight="1" x14ac:dyDescent="0.25">
      <c r="B54" s="98" t="s">
        <v>126</v>
      </c>
      <c r="C54" s="98"/>
      <c r="D54" s="173">
        <v>231.71425999999974</v>
      </c>
      <c r="E54" s="134">
        <v>-55.539180000000272</v>
      </c>
      <c r="F54" s="140">
        <v>-19.334556968229961</v>
      </c>
      <c r="G54" s="134">
        <v>-7.3199500000003468</v>
      </c>
      <c r="H54" s="140">
        <v>-3.0623022537235727</v>
      </c>
      <c r="J54" s="98" t="s">
        <v>126</v>
      </c>
      <c r="K54" s="98"/>
      <c r="L54" s="173">
        <v>1792.3016799999962</v>
      </c>
      <c r="M54" s="134">
        <v>-131.61955000000421</v>
      </c>
      <c r="N54" s="140">
        <v>-6.8412130365651365</v>
      </c>
      <c r="O54" s="134">
        <v>10.509009999994305</v>
      </c>
      <c r="P54" s="140">
        <v>0.58979982222030003</v>
      </c>
    </row>
    <row r="55" spans="2:16" ht="15" customHeight="1" x14ac:dyDescent="0.25">
      <c r="B55" s="98" t="s">
        <v>127</v>
      </c>
      <c r="C55" s="98"/>
      <c r="D55" s="173">
        <v>95.7059</v>
      </c>
      <c r="E55" s="134">
        <v>-13.354810000000057</v>
      </c>
      <c r="F55" s="140">
        <v>-12.245298971554504</v>
      </c>
      <c r="G55" s="134">
        <v>-10.234640000000056</v>
      </c>
      <c r="H55" s="140">
        <v>-9.6607398829570315</v>
      </c>
      <c r="J55" s="98" t="s">
        <v>127</v>
      </c>
      <c r="K55" s="98"/>
      <c r="L55" s="173">
        <v>621.72866999999826</v>
      </c>
      <c r="M55" s="134">
        <v>-29.110460000002149</v>
      </c>
      <c r="N55" s="140">
        <v>-4.4727581145900217</v>
      </c>
      <c r="O55" s="134">
        <v>20.623219999998355</v>
      </c>
      <c r="P55" s="140">
        <v>3.4308822187518473</v>
      </c>
    </row>
    <row r="56" spans="2:16" ht="6.4" customHeight="1" x14ac:dyDescent="0.25">
      <c r="C56" s="51"/>
      <c r="D56" s="122"/>
      <c r="E56" s="134"/>
      <c r="F56" s="140"/>
      <c r="G56" s="134"/>
      <c r="H56" s="140"/>
      <c r="J56" s="51"/>
      <c r="K56" s="51"/>
      <c r="L56" s="122"/>
      <c r="M56" s="134"/>
      <c r="N56" s="140"/>
      <c r="O56" s="134"/>
      <c r="P56" s="140"/>
    </row>
    <row r="57" spans="2:16" ht="15" customHeight="1" x14ac:dyDescent="0.25">
      <c r="B57" s="82" t="s">
        <v>241</v>
      </c>
      <c r="C57" s="82"/>
      <c r="D57" s="121">
        <v>37.168355072940336</v>
      </c>
      <c r="E57" s="162">
        <v>1.1540216863783428</v>
      </c>
      <c r="F57" s="132"/>
      <c r="G57" s="162">
        <v>-0.14855697140612278</v>
      </c>
      <c r="H57" s="132"/>
      <c r="J57" s="82" t="s">
        <v>241</v>
      </c>
      <c r="K57" s="82"/>
      <c r="L57" s="121">
        <v>36.873915468063025</v>
      </c>
      <c r="M57" s="162">
        <v>0.91215560882793056</v>
      </c>
      <c r="N57" s="132"/>
      <c r="O57" s="162">
        <v>-0.2369581673325527</v>
      </c>
      <c r="P57" s="132"/>
    </row>
    <row r="58" spans="2:16" ht="15" customHeight="1" x14ac:dyDescent="0.25">
      <c r="B58" s="98" t="s">
        <v>126</v>
      </c>
      <c r="C58" s="98"/>
      <c r="D58" s="173">
        <v>35.205215047269824</v>
      </c>
      <c r="E58" s="134">
        <v>1.1458254259410552</v>
      </c>
      <c r="F58" s="140"/>
      <c r="G58" s="134">
        <v>4.8087120833180563E-2</v>
      </c>
      <c r="H58" s="140"/>
      <c r="J58" s="98" t="s">
        <v>126</v>
      </c>
      <c r="K58" s="98"/>
      <c r="L58" s="173">
        <v>34.465889304439713</v>
      </c>
      <c r="M58" s="134">
        <v>0.94584398147941329</v>
      </c>
      <c r="N58" s="140"/>
      <c r="O58" s="134">
        <v>-0.10954550320666101</v>
      </c>
      <c r="P58" s="140"/>
    </row>
    <row r="59" spans="2:16" ht="15" customHeight="1" x14ac:dyDescent="0.25">
      <c r="B59" s="98" t="s">
        <v>127</v>
      </c>
      <c r="C59" s="98"/>
      <c r="D59" s="173">
        <v>38.925626772092947</v>
      </c>
      <c r="E59" s="134">
        <v>1.0780132775605793</v>
      </c>
      <c r="F59" s="140"/>
      <c r="G59" s="134">
        <v>-0.29828578039759179</v>
      </c>
      <c r="H59" s="140"/>
      <c r="J59" s="98" t="s">
        <v>127</v>
      </c>
      <c r="K59" s="98"/>
      <c r="L59" s="173">
        <v>38.846877853004663</v>
      </c>
      <c r="M59" s="134">
        <v>0.80546181684695739</v>
      </c>
      <c r="N59" s="140"/>
      <c r="O59" s="134">
        <v>-0.29989962895086109</v>
      </c>
      <c r="P59" s="140"/>
    </row>
    <row r="60" spans="2:16" ht="16.899999999999999" customHeight="1" x14ac:dyDescent="0.25">
      <c r="B60" s="175" t="s">
        <v>240</v>
      </c>
      <c r="C60" s="175"/>
      <c r="D60" s="122"/>
      <c r="J60" s="175" t="s">
        <v>240</v>
      </c>
      <c r="K60" s="175"/>
      <c r="L60" s="122"/>
    </row>
    <row r="61" spans="2:16" ht="15" customHeight="1" x14ac:dyDescent="0.25">
      <c r="B61" s="82" t="s">
        <v>239</v>
      </c>
      <c r="C61" s="82"/>
      <c r="D61" s="141">
        <v>4.3210647715596826</v>
      </c>
      <c r="E61" s="162">
        <v>-1.2463540951576704</v>
      </c>
      <c r="F61" s="132"/>
      <c r="G61" s="162">
        <v>-0.93468283917731565</v>
      </c>
      <c r="H61" s="132"/>
      <c r="J61" s="82" t="s">
        <v>239</v>
      </c>
      <c r="K61" s="82"/>
      <c r="L61" s="141">
        <v>4.219258605141567</v>
      </c>
      <c r="M61" s="162">
        <v>-0.65784776452591132</v>
      </c>
      <c r="N61" s="132"/>
      <c r="O61" s="162">
        <v>-0.43708030154645527</v>
      </c>
      <c r="P61" s="132"/>
    </row>
    <row r="62" spans="2:16" ht="15" customHeight="1" x14ac:dyDescent="0.25">
      <c r="B62" s="98" t="s">
        <v>126</v>
      </c>
      <c r="C62" s="98"/>
      <c r="D62" s="176">
        <v>3.7275080564575678</v>
      </c>
      <c r="E62" s="134">
        <v>-0.99228639051185219</v>
      </c>
      <c r="F62" s="140"/>
      <c r="G62" s="134">
        <v>-0.8718387174980835</v>
      </c>
      <c r="J62" s="98" t="s">
        <v>126</v>
      </c>
      <c r="K62" s="98"/>
      <c r="L62" s="176">
        <v>3.6219963594233873</v>
      </c>
      <c r="M62" s="134">
        <v>-0.47921668207757762</v>
      </c>
      <c r="N62" s="140"/>
      <c r="O62" s="134">
        <v>-0.27318034430025184</v>
      </c>
    </row>
    <row r="63" spans="2:16" ht="15" customHeight="1" x14ac:dyDescent="0.25">
      <c r="B63" s="98" t="s">
        <v>127</v>
      </c>
      <c r="C63" s="98"/>
      <c r="D63" s="176">
        <v>4.9067653892267789</v>
      </c>
      <c r="E63" s="134">
        <v>-1.5112585284782654</v>
      </c>
      <c r="F63" s="140"/>
      <c r="G63" s="134">
        <v>-0.99193723887699914</v>
      </c>
      <c r="J63" s="98" t="s">
        <v>127</v>
      </c>
      <c r="K63" s="98"/>
      <c r="L63" s="176">
        <v>4.7701952325515231</v>
      </c>
      <c r="M63" s="134">
        <v>-0.82859705551882623</v>
      </c>
      <c r="N63" s="140"/>
      <c r="O63" s="134">
        <v>-0.57341701821080804</v>
      </c>
    </row>
    <row r="64" spans="2:16" ht="6.4" customHeight="1" x14ac:dyDescent="0.25">
      <c r="C64" s="51"/>
      <c r="D64" s="122"/>
      <c r="E64" s="134"/>
      <c r="F64" s="140"/>
      <c r="G64" s="134"/>
      <c r="J64" s="51"/>
      <c r="K64" s="51"/>
      <c r="L64" s="122"/>
      <c r="M64" s="134"/>
      <c r="N64" s="140"/>
      <c r="O64" s="134"/>
    </row>
    <row r="65" spans="2:16" ht="15" customHeight="1" x14ac:dyDescent="0.25">
      <c r="B65" s="82" t="s">
        <v>243</v>
      </c>
      <c r="C65" s="82"/>
      <c r="D65" s="141">
        <v>9.282905250363898</v>
      </c>
      <c r="E65" s="162">
        <v>-0.94205734554887322</v>
      </c>
      <c r="F65" s="132"/>
      <c r="G65" s="162">
        <v>-0.86647487396057166</v>
      </c>
      <c r="H65" s="35"/>
      <c r="J65" s="82" t="s">
        <v>243</v>
      </c>
      <c r="K65" s="82"/>
      <c r="L65" s="141">
        <v>8.8026724384588384</v>
      </c>
      <c r="M65" s="162">
        <v>-0.65355167927727997</v>
      </c>
      <c r="N65" s="132"/>
      <c r="O65" s="162">
        <v>-0.62255415588536422</v>
      </c>
      <c r="P65" s="35"/>
    </row>
    <row r="66" spans="2:16" ht="15" customHeight="1" x14ac:dyDescent="0.25">
      <c r="B66" s="98" t="s">
        <v>10</v>
      </c>
      <c r="C66" s="98"/>
      <c r="D66" s="176">
        <v>10.23960610741851</v>
      </c>
      <c r="E66" s="134">
        <v>-1.090442146437633</v>
      </c>
      <c r="F66" s="140"/>
      <c r="G66" s="134">
        <v>-1.6334551831746271</v>
      </c>
      <c r="J66" s="98" t="s">
        <v>10</v>
      </c>
      <c r="K66" s="98"/>
      <c r="L66" s="176">
        <v>10.86749820544904</v>
      </c>
      <c r="M66" s="134">
        <v>-1.0152804497995476</v>
      </c>
      <c r="N66" s="140"/>
      <c r="O66" s="134">
        <v>-1.0744415653949222</v>
      </c>
    </row>
    <row r="67" spans="2:16" ht="15" customHeight="1" x14ac:dyDescent="0.25">
      <c r="B67" s="98" t="s">
        <v>9</v>
      </c>
      <c r="C67" s="98"/>
      <c r="D67" s="176">
        <v>8.338866932470113</v>
      </c>
      <c r="E67" s="134">
        <v>-0.77712402397505365</v>
      </c>
      <c r="F67" s="140"/>
      <c r="G67" s="134">
        <v>-0.12214018546494998</v>
      </c>
      <c r="J67" s="98" t="s">
        <v>9</v>
      </c>
      <c r="K67" s="98"/>
      <c r="L67" s="176">
        <v>6.8980013288911151</v>
      </c>
      <c r="M67" s="134">
        <v>-0.3011983031500467</v>
      </c>
      <c r="N67" s="140"/>
      <c r="O67" s="134">
        <v>-0.25481883992035748</v>
      </c>
    </row>
    <row r="68" spans="2:16" ht="16.899999999999999" customHeight="1" x14ac:dyDescent="0.25">
      <c r="B68" s="175" t="s">
        <v>244</v>
      </c>
      <c r="C68" s="175"/>
      <c r="D68" s="122"/>
      <c r="E68" s="134"/>
      <c r="G68" s="134"/>
      <c r="J68" s="175" t="s">
        <v>244</v>
      </c>
      <c r="K68" s="175"/>
      <c r="L68" s="122"/>
      <c r="M68" s="134"/>
      <c r="O68" s="134"/>
    </row>
    <row r="69" spans="2:16" ht="15" customHeight="1" x14ac:dyDescent="0.25">
      <c r="B69" s="82" t="s">
        <v>242</v>
      </c>
      <c r="C69" s="82"/>
      <c r="D69" s="141">
        <v>12.194681203505706</v>
      </c>
      <c r="E69" s="162">
        <v>-0.88617796231805812</v>
      </c>
      <c r="F69" s="35"/>
      <c r="G69" s="177">
        <v>0.51210400894119879</v>
      </c>
      <c r="H69" s="35"/>
      <c r="I69" s="61"/>
      <c r="J69" s="82" t="s">
        <v>252</v>
      </c>
      <c r="K69" s="82"/>
      <c r="L69" s="141">
        <v>6.6215932669666371</v>
      </c>
      <c r="M69" s="162">
        <v>-0.58544018804408804</v>
      </c>
      <c r="N69" s="35"/>
      <c r="O69" s="177">
        <v>-7.1131523555607421</v>
      </c>
      <c r="P69" s="35"/>
    </row>
    <row r="70" spans="2:16" ht="15" customHeight="1" x14ac:dyDescent="0.25">
      <c r="B70" s="98" t="s">
        <v>10</v>
      </c>
      <c r="C70" s="98"/>
      <c r="D70" s="176">
        <v>12.477202691654615</v>
      </c>
      <c r="E70" s="134">
        <v>0.53982500085226626</v>
      </c>
      <c r="G70" s="142">
        <v>0.27700034683523711</v>
      </c>
      <c r="J70" s="98" t="s">
        <v>10</v>
      </c>
      <c r="K70" s="98"/>
      <c r="L70" s="176">
        <v>6.5261261573372362</v>
      </c>
      <c r="M70" s="134">
        <v>-0.39813589665625049</v>
      </c>
      <c r="O70" s="142">
        <v>-6.9856356752723352</v>
      </c>
    </row>
    <row r="71" spans="2:16" ht="15" customHeight="1" x14ac:dyDescent="0.25">
      <c r="B71" s="98" t="s">
        <v>9</v>
      </c>
      <c r="C71" s="98"/>
      <c r="D71" s="176">
        <v>11.935036411975494</v>
      </c>
      <c r="E71" s="134">
        <v>-2.3691507801427321</v>
      </c>
      <c r="G71" s="142">
        <v>0.81886032445270018</v>
      </c>
      <c r="J71" s="98" t="s">
        <v>9</v>
      </c>
      <c r="K71" s="98"/>
      <c r="L71" s="176">
        <v>6.7329252772559247</v>
      </c>
      <c r="M71" s="134">
        <v>-0.80256095530599847</v>
      </c>
      <c r="O71" s="142">
        <v>-7.2588490392599585</v>
      </c>
    </row>
    <row r="72" spans="2:16" ht="16.899999999999999" customHeight="1" x14ac:dyDescent="0.25">
      <c r="B72" s="175" t="s">
        <v>245</v>
      </c>
      <c r="C72" s="175"/>
      <c r="D72" s="122"/>
      <c r="J72" s="175" t="s">
        <v>245</v>
      </c>
      <c r="K72" s="175"/>
      <c r="L72" s="122"/>
    </row>
    <row r="73" spans="2:16" ht="14.65" customHeight="1" x14ac:dyDescent="0.25">
      <c r="B73" s="82" t="s">
        <v>246</v>
      </c>
      <c r="C73" s="82"/>
      <c r="D73" s="123">
        <v>3320.2603699999981</v>
      </c>
      <c r="E73" s="162">
        <v>-41.097150000009606</v>
      </c>
      <c r="F73" s="132">
        <v>-1.2226354904374972</v>
      </c>
      <c r="G73" s="162">
        <v>104.33892999999716</v>
      </c>
      <c r="H73" s="132">
        <v>3.2444489688777054</v>
      </c>
      <c r="J73" s="82" t="s">
        <v>246</v>
      </c>
      <c r="K73" s="82"/>
      <c r="L73" s="123">
        <v>21446.460919999998</v>
      </c>
      <c r="M73" s="162">
        <v>188.03866999995444</v>
      </c>
      <c r="N73" s="132">
        <v>0.88453728027701573</v>
      </c>
      <c r="O73" s="162">
        <v>701.02539999981309</v>
      </c>
      <c r="P73" s="132">
        <v>3.3791789973460595</v>
      </c>
    </row>
    <row r="74" spans="2:16" ht="14.65" customHeight="1" x14ac:dyDescent="0.25">
      <c r="B74" s="102" t="s">
        <v>146</v>
      </c>
      <c r="C74" s="102"/>
      <c r="D74" s="141">
        <v>12.93769</v>
      </c>
      <c r="E74" s="162">
        <v>-1.0787899999999997</v>
      </c>
      <c r="F74" s="132">
        <v>-7.6965828795817544</v>
      </c>
      <c r="G74" s="162">
        <v>-9.6740000000000492E-2</v>
      </c>
      <c r="H74" s="132">
        <v>-0.74218818928024177</v>
      </c>
      <c r="J74" s="102" t="s">
        <v>146</v>
      </c>
      <c r="K74" s="102"/>
      <c r="L74" s="141">
        <v>724.13289999999938</v>
      </c>
      <c r="M74" s="162">
        <v>-52.210949999998775</v>
      </c>
      <c r="N74" s="132">
        <v>-6.7252352163283007</v>
      </c>
      <c r="O74" s="162">
        <v>-27.766690000001745</v>
      </c>
      <c r="P74" s="132">
        <v>-3.6928720761773093</v>
      </c>
    </row>
    <row r="75" spans="2:16" ht="14.65" customHeight="1" x14ac:dyDescent="0.25">
      <c r="B75" s="98" t="s">
        <v>126</v>
      </c>
      <c r="C75" s="98"/>
      <c r="D75" s="176">
        <v>5.9803699999999997</v>
      </c>
      <c r="E75" s="134">
        <v>1.30009</v>
      </c>
      <c r="F75" s="140">
        <v>27.77803892074833</v>
      </c>
      <c r="G75" s="134">
        <v>1.8045099999999996</v>
      </c>
      <c r="H75" s="140">
        <v>43.212895068321245</v>
      </c>
      <c r="I75" s="61"/>
      <c r="J75" s="98" t="s">
        <v>126</v>
      </c>
      <c r="K75" s="98"/>
      <c r="L75" s="176">
        <v>173.07314000000005</v>
      </c>
      <c r="M75" s="134">
        <v>-14.796099999999967</v>
      </c>
      <c r="N75" s="140">
        <v>-7.8757437886052912</v>
      </c>
      <c r="O75" s="134">
        <v>5.0726399999998648</v>
      </c>
      <c r="P75" s="140">
        <v>3.0194195850606604</v>
      </c>
    </row>
    <row r="76" spans="2:16" ht="14.65" customHeight="1" x14ac:dyDescent="0.25">
      <c r="B76" s="98" t="s">
        <v>127</v>
      </c>
      <c r="C76" s="98"/>
      <c r="D76" s="176">
        <v>6.9573200000000011</v>
      </c>
      <c r="E76" s="134">
        <v>-2.3788799999999988</v>
      </c>
      <c r="F76" s="140">
        <v>-25.48017394657353</v>
      </c>
      <c r="G76" s="134">
        <v>-1.9012499999999992</v>
      </c>
      <c r="H76" s="140">
        <v>-21.462267612041202</v>
      </c>
      <c r="J76" s="98" t="s">
        <v>127</v>
      </c>
      <c r="K76" s="98"/>
      <c r="L76" s="176">
        <v>551.05975999999976</v>
      </c>
      <c r="M76" s="134">
        <v>-37.414849999999888</v>
      </c>
      <c r="N76" s="140">
        <v>-6.3579378556366066</v>
      </c>
      <c r="O76" s="134">
        <v>-32.839329999999563</v>
      </c>
      <c r="P76" s="140">
        <v>-5.6241447473397557</v>
      </c>
    </row>
    <row r="77" spans="2:16" ht="14.65" customHeight="1" x14ac:dyDescent="0.25">
      <c r="B77" s="102" t="s">
        <v>147</v>
      </c>
      <c r="C77" s="102"/>
      <c r="D77" s="123">
        <v>303.44622999999973</v>
      </c>
      <c r="E77" s="162">
        <v>9.8322299999998677</v>
      </c>
      <c r="F77" s="132">
        <v>3.3486925010387267</v>
      </c>
      <c r="G77" s="162">
        <v>-9.472290000000271</v>
      </c>
      <c r="H77" s="132">
        <v>-3.027078742415199</v>
      </c>
      <c r="J77" s="102" t="s">
        <v>147</v>
      </c>
      <c r="K77" s="102"/>
      <c r="L77" s="123">
        <v>2847.3128400000046</v>
      </c>
      <c r="M77" s="162">
        <v>106.25285000000486</v>
      </c>
      <c r="N77" s="132">
        <v>3.8763416484002278</v>
      </c>
      <c r="O77" s="162">
        <v>30.191050000000814</v>
      </c>
      <c r="P77" s="132">
        <v>1.071698430191077</v>
      </c>
    </row>
    <row r="78" spans="2:16" ht="14.65" customHeight="1" x14ac:dyDescent="0.25">
      <c r="B78" s="98" t="s">
        <v>126</v>
      </c>
      <c r="C78" s="98"/>
      <c r="D78" s="178">
        <v>96.274299999999954</v>
      </c>
      <c r="E78" s="134">
        <v>3.4578099999999807</v>
      </c>
      <c r="F78" s="140">
        <v>3.725426376282897</v>
      </c>
      <c r="G78" s="134">
        <v>3.9049299999999221</v>
      </c>
      <c r="H78" s="140">
        <v>4.2275161127545999</v>
      </c>
      <c r="J78" s="98" t="s">
        <v>126</v>
      </c>
      <c r="K78" s="98"/>
      <c r="L78" s="178">
        <v>801.55233999999984</v>
      </c>
      <c r="M78" s="134">
        <v>39.486719999998968</v>
      </c>
      <c r="N78" s="140">
        <v>5.1815380413039662</v>
      </c>
      <c r="O78" s="134">
        <v>24.737380000003327</v>
      </c>
      <c r="P78" s="140">
        <v>3.1844623589642822</v>
      </c>
    </row>
    <row r="79" spans="2:16" ht="14.65" customHeight="1" x14ac:dyDescent="0.25">
      <c r="B79" s="98" t="s">
        <v>127</v>
      </c>
      <c r="C79" s="98"/>
      <c r="D79" s="178">
        <v>207.17193000000003</v>
      </c>
      <c r="E79" s="134">
        <v>6.3744200000001001</v>
      </c>
      <c r="F79" s="140">
        <v>3.1745513178923943</v>
      </c>
      <c r="G79" s="134">
        <v>-13.37721999999988</v>
      </c>
      <c r="H79" s="140">
        <v>-6.0654144439005506</v>
      </c>
      <c r="J79" s="98" t="s">
        <v>127</v>
      </c>
      <c r="K79" s="98"/>
      <c r="L79" s="178">
        <v>2045.7605000000033</v>
      </c>
      <c r="M79" s="134">
        <v>66.766130000000885</v>
      </c>
      <c r="N79" s="140">
        <v>3.3737402699130001</v>
      </c>
      <c r="O79" s="134">
        <v>5.4536699999978282</v>
      </c>
      <c r="P79" s="140">
        <v>0.26729656146852676</v>
      </c>
    </row>
    <row r="80" spans="2:16" ht="14.65" customHeight="1" x14ac:dyDescent="0.25">
      <c r="B80" s="102" t="s">
        <v>148</v>
      </c>
      <c r="C80" s="102"/>
      <c r="D80" s="123">
        <v>202.01112000000009</v>
      </c>
      <c r="E80" s="162">
        <v>-6.9054199999998502</v>
      </c>
      <c r="F80" s="132">
        <v>-3.305348633478161</v>
      </c>
      <c r="G80" s="162">
        <v>21.159970000000129</v>
      </c>
      <c r="H80" s="132">
        <v>11.700213131074989</v>
      </c>
      <c r="J80" s="102" t="s">
        <v>148</v>
      </c>
      <c r="K80" s="102"/>
      <c r="L80" s="123">
        <v>1417.2526900000005</v>
      </c>
      <c r="M80" s="162">
        <v>13.154770000004191</v>
      </c>
      <c r="N80" s="132">
        <v>0.93688408854022498</v>
      </c>
      <c r="O80" s="162">
        <v>48.561630000003106</v>
      </c>
      <c r="P80" s="132">
        <v>3.5480344264105383</v>
      </c>
    </row>
    <row r="81" spans="2:16" ht="14.65" customHeight="1" x14ac:dyDescent="0.25">
      <c r="B81" s="98" t="s">
        <v>126</v>
      </c>
      <c r="C81" s="98"/>
      <c r="D81" s="178">
        <v>25.406349999999996</v>
      </c>
      <c r="E81" s="134">
        <v>2.1052699999999973</v>
      </c>
      <c r="F81" s="140">
        <v>9.0350747690664832</v>
      </c>
      <c r="G81" s="134">
        <v>5.9082799999999978</v>
      </c>
      <c r="H81" s="140">
        <v>30.301870903120147</v>
      </c>
      <c r="J81" s="98" t="s">
        <v>126</v>
      </c>
      <c r="K81" s="98"/>
      <c r="L81" s="178">
        <v>125.28550000000004</v>
      </c>
      <c r="M81" s="134">
        <v>5.6380500000001916</v>
      </c>
      <c r="N81" s="140">
        <v>4.7122191070517516</v>
      </c>
      <c r="O81" s="134">
        <v>6.8446299999999525</v>
      </c>
      <c r="P81" s="140">
        <v>5.7789426909815376</v>
      </c>
    </row>
    <row r="82" spans="2:16" ht="14.65" customHeight="1" x14ac:dyDescent="0.25">
      <c r="B82" s="98" t="s">
        <v>127</v>
      </c>
      <c r="C82" s="98"/>
      <c r="D82" s="178">
        <v>176.60477</v>
      </c>
      <c r="E82" s="134">
        <v>-9.0106899999999541</v>
      </c>
      <c r="F82" s="140">
        <v>-4.8544932625762698</v>
      </c>
      <c r="G82" s="134">
        <v>15.251690000000082</v>
      </c>
      <c r="H82" s="140">
        <v>9.4523699206733909</v>
      </c>
      <c r="J82" s="98" t="s">
        <v>127</v>
      </c>
      <c r="K82" s="98"/>
      <c r="L82" s="178">
        <v>1291.9671899999992</v>
      </c>
      <c r="M82" s="134">
        <v>7.5167200000032608</v>
      </c>
      <c r="N82" s="140">
        <v>0.58520901938734937</v>
      </c>
      <c r="O82" s="134">
        <v>41.717000000001917</v>
      </c>
      <c r="P82" s="140">
        <v>3.3366921543920682</v>
      </c>
    </row>
    <row r="83" spans="2:16" ht="14.65" customHeight="1" x14ac:dyDescent="0.25">
      <c r="B83" s="102" t="s">
        <v>149</v>
      </c>
      <c r="C83" s="102"/>
      <c r="D83" s="123">
        <v>2801.8653300000046</v>
      </c>
      <c r="E83" s="162">
        <v>-42.945169999997233</v>
      </c>
      <c r="F83" s="132">
        <v>-1.5095968606695322</v>
      </c>
      <c r="G83" s="162">
        <v>92.747989999999845</v>
      </c>
      <c r="H83" s="132">
        <v>3.4235501220482263</v>
      </c>
      <c r="J83" s="102" t="s">
        <v>149</v>
      </c>
      <c r="K83" s="102"/>
      <c r="L83" s="123">
        <v>16457.762489999946</v>
      </c>
      <c r="M83" s="162">
        <v>120.84199999991324</v>
      </c>
      <c r="N83" s="132">
        <v>0.73968652827736037</v>
      </c>
      <c r="O83" s="162">
        <v>650.03940999988299</v>
      </c>
      <c r="P83" s="132">
        <v>4.1121634451093882</v>
      </c>
    </row>
    <row r="84" spans="2:16" ht="14.65" customHeight="1" x14ac:dyDescent="0.25">
      <c r="B84" s="98" t="s">
        <v>126</v>
      </c>
      <c r="C84" s="98"/>
      <c r="D84" s="178">
        <v>1462.4233800000006</v>
      </c>
      <c r="E84" s="134">
        <v>-40.786079999999856</v>
      </c>
      <c r="F84" s="140">
        <v>-2.7132665862813212</v>
      </c>
      <c r="G84" s="134">
        <v>42.85694999999987</v>
      </c>
      <c r="H84" s="140">
        <v>3.0190168698198931</v>
      </c>
      <c r="J84" s="98" t="s">
        <v>126</v>
      </c>
      <c r="K84" s="98"/>
      <c r="L84" s="178">
        <v>8800.6546300000155</v>
      </c>
      <c r="M84" s="134">
        <v>35.462810000020909</v>
      </c>
      <c r="N84" s="140">
        <v>0.40458681028638921</v>
      </c>
      <c r="O84" s="134">
        <v>411.12012999996477</v>
      </c>
      <c r="P84" s="140">
        <v>4.9003926260743356</v>
      </c>
    </row>
    <row r="85" spans="2:16" ht="14.65" customHeight="1" x14ac:dyDescent="0.25">
      <c r="B85" s="98" t="s">
        <v>127</v>
      </c>
      <c r="C85" s="98"/>
      <c r="D85" s="178">
        <v>1339.4419500000026</v>
      </c>
      <c r="E85" s="134">
        <v>-2.1590899999976045</v>
      </c>
      <c r="F85" s="140">
        <v>-0.16093383469630851</v>
      </c>
      <c r="G85" s="134">
        <v>49.891040000003159</v>
      </c>
      <c r="H85" s="140">
        <v>3.8688693570076254</v>
      </c>
      <c r="J85" s="98" t="s">
        <v>127</v>
      </c>
      <c r="K85" s="98"/>
      <c r="L85" s="178">
        <v>7657.1078600000073</v>
      </c>
      <c r="M85" s="134">
        <v>85.379190000043309</v>
      </c>
      <c r="N85" s="140">
        <v>1.1276049858776105</v>
      </c>
      <c r="O85" s="134">
        <v>238.91927999996187</v>
      </c>
      <c r="P85" s="140">
        <v>3.2207226524829196</v>
      </c>
    </row>
    <row r="86" spans="2:16" ht="6.4" customHeight="1" x14ac:dyDescent="0.25">
      <c r="C86" s="51"/>
      <c r="D86" s="178"/>
      <c r="E86" s="134"/>
      <c r="F86" s="140"/>
      <c r="G86" s="134"/>
      <c r="H86" s="140"/>
      <c r="J86" s="51"/>
      <c r="K86" s="51"/>
      <c r="L86" s="178"/>
      <c r="M86" s="134"/>
      <c r="N86" s="140"/>
      <c r="O86" s="134"/>
      <c r="P86" s="140"/>
    </row>
    <row r="87" spans="2:16" ht="15" customHeight="1" x14ac:dyDescent="0.25">
      <c r="B87" s="82" t="s">
        <v>135</v>
      </c>
      <c r="C87" s="82"/>
      <c r="D87" s="123">
        <v>3320.2603699999981</v>
      </c>
      <c r="E87" s="162">
        <v>-41.097150000009606</v>
      </c>
      <c r="F87" s="132">
        <v>-1.2226354904374972</v>
      </c>
      <c r="G87" s="162">
        <v>104.33892999999716</v>
      </c>
      <c r="H87" s="132">
        <v>3.2444489688777054</v>
      </c>
      <c r="J87" s="82" t="s">
        <v>135</v>
      </c>
      <c r="K87" s="82"/>
      <c r="L87" s="123">
        <v>21446.460919999998</v>
      </c>
      <c r="M87" s="162">
        <v>188.03866999995444</v>
      </c>
      <c r="N87" s="132">
        <v>0.88453728027701573</v>
      </c>
      <c r="O87" s="162">
        <v>701.02539999981309</v>
      </c>
      <c r="P87" s="132">
        <v>3.3791789973460595</v>
      </c>
    </row>
    <row r="88" spans="2:16" ht="15" customHeight="1" x14ac:dyDescent="0.25">
      <c r="B88" s="102" t="s">
        <v>144</v>
      </c>
      <c r="C88" s="102"/>
      <c r="D88" s="124">
        <v>1590.0844000000006</v>
      </c>
      <c r="E88" s="169">
        <v>-33.922910000000684</v>
      </c>
      <c r="F88" s="170">
        <v>-2.0888397355798105</v>
      </c>
      <c r="G88" s="169">
        <v>54.474669999999151</v>
      </c>
      <c r="H88" s="170">
        <v>3.5474293328422277</v>
      </c>
      <c r="J88" s="102" t="s">
        <v>144</v>
      </c>
      <c r="K88" s="102"/>
      <c r="L88" s="124">
        <v>9900.5656099999687</v>
      </c>
      <c r="M88" s="169">
        <v>65.791480000001684</v>
      </c>
      <c r="N88" s="170">
        <v>0.66896787999748142</v>
      </c>
      <c r="O88" s="169">
        <v>447.77477999990515</v>
      </c>
      <c r="P88" s="170">
        <v>4.7369585136572994</v>
      </c>
    </row>
    <row r="89" spans="2:16" ht="15" customHeight="1" x14ac:dyDescent="0.25">
      <c r="B89" s="29" t="s">
        <v>121</v>
      </c>
      <c r="C89" s="29"/>
      <c r="D89" s="178">
        <v>5.9884599999999999</v>
      </c>
      <c r="E89" s="134">
        <v>-2.2845300000000002</v>
      </c>
      <c r="F89" s="140">
        <v>-27.614320819921218</v>
      </c>
      <c r="G89" s="134">
        <v>-8.5000599999999995</v>
      </c>
      <c r="H89" s="140">
        <v>-58.667551965280097</v>
      </c>
      <c r="J89" s="29" t="s">
        <v>121</v>
      </c>
      <c r="K89" s="29"/>
      <c r="L89" s="178">
        <v>92.031849999999991</v>
      </c>
      <c r="M89" s="134">
        <v>20.016550000000009</v>
      </c>
      <c r="N89" s="140">
        <v>27.794857481674057</v>
      </c>
      <c r="O89" s="134">
        <v>8.0092800000000466</v>
      </c>
      <c r="P89" s="140">
        <v>9.5322959057311039</v>
      </c>
    </row>
    <row r="90" spans="2:16" ht="15" customHeight="1" x14ac:dyDescent="0.25">
      <c r="B90" s="29" t="s">
        <v>122</v>
      </c>
      <c r="C90" s="29"/>
      <c r="D90" s="178">
        <v>71.258589999999984</v>
      </c>
      <c r="E90" s="134">
        <v>-6.9765299999999968</v>
      </c>
      <c r="F90" s="140">
        <v>-8.9173890191515</v>
      </c>
      <c r="G90" s="134">
        <v>0.28422999999997955</v>
      </c>
      <c r="H90" s="140">
        <v>0.40046856357700733</v>
      </c>
      <c r="J90" s="29" t="s">
        <v>122</v>
      </c>
      <c r="K90" s="29"/>
      <c r="L90" s="178">
        <v>518.96960999999953</v>
      </c>
      <c r="M90" s="134">
        <v>53.196579999999699</v>
      </c>
      <c r="N90" s="140">
        <v>11.421137887696005</v>
      </c>
      <c r="O90" s="134">
        <v>78.516140000000007</v>
      </c>
      <c r="P90" s="140">
        <v>17.826205342416785</v>
      </c>
    </row>
    <row r="91" spans="2:16" ht="15" customHeight="1" x14ac:dyDescent="0.25">
      <c r="B91" s="29" t="s">
        <v>123</v>
      </c>
      <c r="C91" s="29"/>
      <c r="D91" s="178">
        <v>1198.1581700000006</v>
      </c>
      <c r="E91" s="134">
        <v>-20.310199999999213</v>
      </c>
      <c r="F91" s="140">
        <v>-1.666863129159367</v>
      </c>
      <c r="G91" s="134">
        <v>55.248689999999897</v>
      </c>
      <c r="H91" s="140">
        <v>4.8340390001839779</v>
      </c>
      <c r="J91" s="29" t="s">
        <v>123</v>
      </c>
      <c r="K91" s="29"/>
      <c r="L91" s="178">
        <v>7303.9465299999965</v>
      </c>
      <c r="M91" s="134">
        <v>-26.108420000005026</v>
      </c>
      <c r="N91" s="140">
        <v>-0.35618314157392206</v>
      </c>
      <c r="O91" s="134">
        <v>260.63271999995231</v>
      </c>
      <c r="P91" s="140">
        <v>3.7004274838628959</v>
      </c>
    </row>
    <row r="92" spans="2:16" ht="15" customHeight="1" x14ac:dyDescent="0.25">
      <c r="B92" s="29" t="s">
        <v>124</v>
      </c>
      <c r="C92" s="29"/>
      <c r="D92" s="178">
        <v>314.67918000000014</v>
      </c>
      <c r="E92" s="134">
        <v>-4.3516499999998359</v>
      </c>
      <c r="F92" s="140">
        <v>-1.3640217780832842</v>
      </c>
      <c r="G92" s="134">
        <v>7.4418100000000891</v>
      </c>
      <c r="H92" s="140">
        <v>2.4221695427219885</v>
      </c>
      <c r="J92" s="29" t="s">
        <v>124</v>
      </c>
      <c r="K92" s="29"/>
      <c r="L92" s="178">
        <v>1985.6176200000075</v>
      </c>
      <c r="M92" s="134">
        <v>18.686770000006618</v>
      </c>
      <c r="N92" s="140">
        <v>0.95004712544961478</v>
      </c>
      <c r="O92" s="134">
        <v>100.61664000001065</v>
      </c>
      <c r="P92" s="140">
        <v>5.3377500100827859</v>
      </c>
    </row>
    <row r="93" spans="2:16" ht="15" customHeight="1" x14ac:dyDescent="0.25">
      <c r="B93" s="102" t="s">
        <v>145</v>
      </c>
      <c r="C93" s="102"/>
      <c r="D93" s="124">
        <v>1730.1759700000025</v>
      </c>
      <c r="E93" s="169">
        <v>-7.1742400000025555</v>
      </c>
      <c r="F93" s="170">
        <v>-0.41294149899705701</v>
      </c>
      <c r="G93" s="169">
        <v>49.864260000002332</v>
      </c>
      <c r="H93" s="170">
        <v>2.9675601082374499</v>
      </c>
      <c r="J93" s="102" t="s">
        <v>145</v>
      </c>
      <c r="K93" s="102"/>
      <c r="L93" s="124">
        <v>11545.895310000014</v>
      </c>
      <c r="M93" s="169">
        <v>122.24719000000368</v>
      </c>
      <c r="N93" s="170">
        <v>1.0701239106444262</v>
      </c>
      <c r="O93" s="169">
        <v>253.25062000002254</v>
      </c>
      <c r="P93" s="170">
        <v>2.2426156755315674</v>
      </c>
    </row>
    <row r="94" spans="2:16" ht="15" customHeight="1" x14ac:dyDescent="0.25">
      <c r="B94" s="29" t="s">
        <v>121</v>
      </c>
      <c r="C94" s="29"/>
      <c r="D94" s="178">
        <v>11.62407</v>
      </c>
      <c r="E94" s="134">
        <v>4.2775299999999996</v>
      </c>
      <c r="F94" s="140">
        <v>58.225096439956758</v>
      </c>
      <c r="G94" s="134">
        <v>4.2679099999999996</v>
      </c>
      <c r="H94" s="140">
        <v>58.018177962415166</v>
      </c>
      <c r="J94" s="29" t="s">
        <v>121</v>
      </c>
      <c r="K94" s="29"/>
      <c r="L94" s="178">
        <v>118.39766000000003</v>
      </c>
      <c r="M94" s="134">
        <v>28.348649999999978</v>
      </c>
      <c r="N94" s="140">
        <v>31.481356652338519</v>
      </c>
      <c r="O94" s="134">
        <v>18.319940000000074</v>
      </c>
      <c r="P94" s="140">
        <v>18.305712800011918</v>
      </c>
    </row>
    <row r="95" spans="2:16" ht="15" customHeight="1" x14ac:dyDescent="0.25">
      <c r="B95" s="29" t="s">
        <v>122</v>
      </c>
      <c r="C95" s="29"/>
      <c r="D95" s="178">
        <v>86.863609999999994</v>
      </c>
      <c r="E95" s="134">
        <v>4.9497999999999962</v>
      </c>
      <c r="F95" s="140">
        <v>6.0426929232079374</v>
      </c>
      <c r="G95" s="134">
        <v>6.804569999999984</v>
      </c>
      <c r="H95" s="140">
        <v>8.4994399133439202</v>
      </c>
      <c r="J95" s="29" t="s">
        <v>122</v>
      </c>
      <c r="K95" s="29"/>
      <c r="L95" s="178">
        <v>602.29557000000102</v>
      </c>
      <c r="M95" s="134">
        <v>28.14071000000115</v>
      </c>
      <c r="N95" s="140">
        <v>4.9012404075097606</v>
      </c>
      <c r="O95" s="134">
        <v>20.964650000000347</v>
      </c>
      <c r="P95" s="140">
        <v>3.6063194436656261</v>
      </c>
    </row>
    <row r="96" spans="2:16" ht="15" customHeight="1" x14ac:dyDescent="0.25">
      <c r="B96" s="29" t="s">
        <v>123</v>
      </c>
      <c r="C96" s="29"/>
      <c r="D96" s="178">
        <v>1284.0763800000022</v>
      </c>
      <c r="E96" s="134">
        <v>-18.585269999999355</v>
      </c>
      <c r="F96" s="140">
        <v>-1.4267150644988504</v>
      </c>
      <c r="G96" s="134">
        <v>31.180130000003146</v>
      </c>
      <c r="H96" s="140">
        <v>2.4886442113625264</v>
      </c>
      <c r="J96" s="29" t="s">
        <v>123</v>
      </c>
      <c r="K96" s="29"/>
      <c r="L96" s="178">
        <v>8394.3036800000336</v>
      </c>
      <c r="M96" s="134">
        <v>-3.4328099999092956</v>
      </c>
      <c r="N96" s="140">
        <v>-4.0877800869282055E-2</v>
      </c>
      <c r="O96" s="134">
        <v>102.03835999997682</v>
      </c>
      <c r="P96" s="140">
        <v>1.2305245438043499</v>
      </c>
    </row>
    <row r="97" spans="2:16" ht="15" customHeight="1" x14ac:dyDescent="0.25">
      <c r="B97" s="29" t="s">
        <v>124</v>
      </c>
      <c r="C97" s="29"/>
      <c r="D97" s="178">
        <v>347.6119099999998</v>
      </c>
      <c r="E97" s="134">
        <v>2.1837000000003286</v>
      </c>
      <c r="F97" s="140">
        <v>0.63217187733459923</v>
      </c>
      <c r="G97" s="134">
        <v>7.6116499999995426</v>
      </c>
      <c r="H97" s="140">
        <v>2.2387188762736656</v>
      </c>
      <c r="J97" s="29" t="s">
        <v>124</v>
      </c>
      <c r="K97" s="29"/>
      <c r="L97" s="178">
        <v>2430.8984000000064</v>
      </c>
      <c r="M97" s="134">
        <v>69.190640000006169</v>
      </c>
      <c r="N97" s="140">
        <v>2.9296867788589651</v>
      </c>
      <c r="O97" s="134">
        <v>111.92767000001231</v>
      </c>
      <c r="P97" s="140">
        <v>4.826609864110381</v>
      </c>
    </row>
    <row r="98" spans="2:16" ht="6.4" customHeight="1" x14ac:dyDescent="0.25">
      <c r="C98" s="22"/>
      <c r="D98" s="178"/>
      <c r="E98" s="134"/>
      <c r="F98" s="140"/>
      <c r="G98" s="134"/>
      <c r="H98" s="140"/>
      <c r="J98" s="22"/>
      <c r="K98" s="22"/>
      <c r="L98" s="178"/>
      <c r="M98" s="134"/>
      <c r="N98" s="140"/>
      <c r="O98" s="134"/>
      <c r="P98" s="140"/>
    </row>
    <row r="99" spans="2:16" ht="15" customHeight="1" x14ac:dyDescent="0.25">
      <c r="B99" s="82" t="s">
        <v>247</v>
      </c>
      <c r="C99" s="82"/>
      <c r="D99" s="123">
        <v>3320.2603699999981</v>
      </c>
      <c r="E99" s="162">
        <v>-41.097150000009606</v>
      </c>
      <c r="F99" s="132">
        <v>-1.2226354904374972</v>
      </c>
      <c r="G99" s="162">
        <v>104.33892999999716</v>
      </c>
      <c r="H99" s="132">
        <v>3.2444489688777054</v>
      </c>
      <c r="J99" s="82" t="s">
        <v>247</v>
      </c>
      <c r="K99" s="82"/>
      <c r="L99" s="123">
        <v>21446.460919999998</v>
      </c>
      <c r="M99" s="162">
        <v>188.03866999995444</v>
      </c>
      <c r="N99" s="132">
        <v>0.88453728027701573</v>
      </c>
      <c r="O99" s="162">
        <v>701.02539999981309</v>
      </c>
      <c r="P99" s="132">
        <v>3.3791789973460595</v>
      </c>
    </row>
    <row r="100" spans="2:16" ht="15" customHeight="1" x14ac:dyDescent="0.25">
      <c r="B100" s="171" t="s">
        <v>225</v>
      </c>
      <c r="C100" s="171"/>
      <c r="D100" s="124">
        <v>140.9848100000001</v>
      </c>
      <c r="E100" s="169">
        <v>1.9136300000000972</v>
      </c>
      <c r="F100" s="170">
        <v>1.3760075955349578</v>
      </c>
      <c r="G100" s="169">
        <v>37.854560000000092</v>
      </c>
      <c r="H100" s="170">
        <v>36.7055834733263</v>
      </c>
      <c r="J100" s="171" t="s">
        <v>225</v>
      </c>
      <c r="K100" s="171"/>
      <c r="L100" s="124">
        <v>1002.5674100000002</v>
      </c>
      <c r="M100" s="169">
        <v>-37.320759999997222</v>
      </c>
      <c r="N100" s="170">
        <v>-3.588920527867657</v>
      </c>
      <c r="O100" s="169">
        <v>56.121260000000234</v>
      </c>
      <c r="P100" s="170">
        <v>5.9296833739563795</v>
      </c>
    </row>
    <row r="101" spans="2:16" ht="15" customHeight="1" x14ac:dyDescent="0.25">
      <c r="B101" s="98" t="s">
        <v>10</v>
      </c>
      <c r="C101" s="98"/>
      <c r="D101" s="178">
        <v>67.881900000000002</v>
      </c>
      <c r="E101" s="134">
        <v>-1.5988499999999988</v>
      </c>
      <c r="F101" s="140">
        <v>-2.301140963504281</v>
      </c>
      <c r="G101" s="134">
        <v>12.42255999999999</v>
      </c>
      <c r="H101" s="140">
        <v>22.399401074733277</v>
      </c>
      <c r="J101" s="98" t="s">
        <v>10</v>
      </c>
      <c r="K101" s="98"/>
      <c r="L101" s="178">
        <v>378.90436000000039</v>
      </c>
      <c r="M101" s="134">
        <v>-4.8719499999996856</v>
      </c>
      <c r="N101" s="140">
        <v>-1.2694764822768008</v>
      </c>
      <c r="O101" s="134">
        <v>40.387230000000386</v>
      </c>
      <c r="P101" s="140">
        <v>11.930631102774726</v>
      </c>
    </row>
    <row r="102" spans="2:16" ht="15" customHeight="1" x14ac:dyDescent="0.25">
      <c r="B102" s="98" t="s">
        <v>9</v>
      </c>
      <c r="C102" s="98"/>
      <c r="D102" s="178">
        <v>73.10290999999998</v>
      </c>
      <c r="E102" s="134">
        <v>3.5124799999999823</v>
      </c>
      <c r="F102" s="140">
        <v>5.0473606787599721</v>
      </c>
      <c r="G102" s="134">
        <v>25.431999999999988</v>
      </c>
      <c r="H102" s="140">
        <v>53.349096965004435</v>
      </c>
      <c r="J102" s="98" t="s">
        <v>9</v>
      </c>
      <c r="K102" s="98"/>
      <c r="L102" s="178">
        <v>623.66304999999886</v>
      </c>
      <c r="M102" s="134">
        <v>-32.448809999999526</v>
      </c>
      <c r="N102" s="140">
        <v>-4.9456216200694172</v>
      </c>
      <c r="O102" s="134">
        <v>15.734029999999166</v>
      </c>
      <c r="P102" s="140">
        <v>2.5881360294330449</v>
      </c>
    </row>
    <row r="103" spans="2:16" ht="15" customHeight="1" x14ac:dyDescent="0.25">
      <c r="B103" s="171" t="s">
        <v>226</v>
      </c>
      <c r="C103" s="171"/>
      <c r="D103" s="124">
        <v>599.10278999999991</v>
      </c>
      <c r="E103" s="169">
        <v>7.693110000000047</v>
      </c>
      <c r="F103" s="170">
        <v>1.300808941781284</v>
      </c>
      <c r="G103" s="169">
        <v>27.256250000000364</v>
      </c>
      <c r="H103" s="170">
        <v>4.7663574216957585</v>
      </c>
      <c r="J103" s="171" t="s">
        <v>226</v>
      </c>
      <c r="K103" s="171"/>
      <c r="L103" s="124">
        <v>5375.7820800000172</v>
      </c>
      <c r="M103" s="169">
        <v>25.743049999991854</v>
      </c>
      <c r="N103" s="170">
        <v>0.48117499434377464</v>
      </c>
      <c r="O103" s="169">
        <v>149.47909999998683</v>
      </c>
      <c r="P103" s="170">
        <v>2.8601307764209594</v>
      </c>
    </row>
    <row r="104" spans="2:16" ht="15" customHeight="1" x14ac:dyDescent="0.25">
      <c r="B104" s="98" t="s">
        <v>10</v>
      </c>
      <c r="C104" s="98"/>
      <c r="D104" s="178">
        <v>246.01472000000007</v>
      </c>
      <c r="E104" s="134">
        <v>7.3397999999999968</v>
      </c>
      <c r="F104" s="140">
        <v>3.0752288510246473</v>
      </c>
      <c r="G104" s="134">
        <v>26.790330000000068</v>
      </c>
      <c r="H104" s="140">
        <v>12.220506121604473</v>
      </c>
      <c r="J104" s="98" t="s">
        <v>10</v>
      </c>
      <c r="K104" s="98"/>
      <c r="L104" s="178">
        <v>2028.9927900000014</v>
      </c>
      <c r="M104" s="134">
        <v>16.620330000001104</v>
      </c>
      <c r="N104" s="140">
        <v>0.82590724780646951</v>
      </c>
      <c r="O104" s="134">
        <v>117.68572999999924</v>
      </c>
      <c r="P104" s="140">
        <v>6.1573429232244479</v>
      </c>
    </row>
    <row r="105" spans="2:16" ht="15" customHeight="1" x14ac:dyDescent="0.25">
      <c r="B105" s="98" t="s">
        <v>9</v>
      </c>
      <c r="C105" s="98"/>
      <c r="D105" s="178">
        <v>353.0880699999999</v>
      </c>
      <c r="E105" s="134">
        <v>0.3533099999997944</v>
      </c>
      <c r="F105" s="140">
        <v>0.10016308004342989</v>
      </c>
      <c r="G105" s="134">
        <v>0.46591999999969858</v>
      </c>
      <c r="H105" s="140">
        <v>0.13213010016519888</v>
      </c>
      <c r="J105" s="98" t="s">
        <v>9</v>
      </c>
      <c r="K105" s="98"/>
      <c r="L105" s="178">
        <v>3346.7892899999974</v>
      </c>
      <c r="M105" s="134">
        <v>9.1227199999843833</v>
      </c>
      <c r="N105" s="140">
        <v>0.27332628375711465</v>
      </c>
      <c r="O105" s="134">
        <v>31.793370000006234</v>
      </c>
      <c r="P105" s="140">
        <v>0.95907719850242756</v>
      </c>
    </row>
    <row r="106" spans="2:16" ht="15" customHeight="1" x14ac:dyDescent="0.25">
      <c r="B106" s="171" t="s">
        <v>248</v>
      </c>
      <c r="C106" s="171"/>
      <c r="D106" s="124">
        <v>759.87043999999992</v>
      </c>
      <c r="E106" s="169">
        <v>-59.006340000000023</v>
      </c>
      <c r="F106" s="170">
        <v>-7.2057654388490562</v>
      </c>
      <c r="G106" s="169">
        <v>-50.062070000000176</v>
      </c>
      <c r="H106" s="170">
        <v>-6.1810174776167628</v>
      </c>
      <c r="J106" s="171" t="s">
        <v>248</v>
      </c>
      <c r="K106" s="171"/>
      <c r="L106" s="124">
        <v>5167.6173900000049</v>
      </c>
      <c r="M106" s="169">
        <v>107.74863999998433</v>
      </c>
      <c r="N106" s="170">
        <v>2.129474998733599</v>
      </c>
      <c r="O106" s="169">
        <v>181.26139000002331</v>
      </c>
      <c r="P106" s="170">
        <v>3.6351473901988527</v>
      </c>
    </row>
    <row r="107" spans="2:16" ht="15" customHeight="1" x14ac:dyDescent="0.25">
      <c r="B107" s="98" t="s">
        <v>10</v>
      </c>
      <c r="C107" s="98"/>
      <c r="D107" s="178">
        <v>342.37359000000009</v>
      </c>
      <c r="E107" s="134">
        <v>-35.026320000000169</v>
      </c>
      <c r="F107" s="140">
        <v>-9.2809561083361558</v>
      </c>
      <c r="G107" s="134">
        <v>-18.011759999999754</v>
      </c>
      <c r="H107" s="140">
        <v>-4.9979168132111198</v>
      </c>
      <c r="J107" s="98" t="s">
        <v>10</v>
      </c>
      <c r="K107" s="98"/>
      <c r="L107" s="178">
        <v>2340.9727400000029</v>
      </c>
      <c r="M107" s="134">
        <v>38.905760000005102</v>
      </c>
      <c r="N107" s="140">
        <v>1.6900359693272407</v>
      </c>
      <c r="O107" s="134">
        <v>131.30646999999954</v>
      </c>
      <c r="P107" s="140">
        <v>5.9423665819001457</v>
      </c>
    </row>
    <row r="108" spans="2:16" ht="15" customHeight="1" x14ac:dyDescent="0.25">
      <c r="B108" s="98" t="s">
        <v>9</v>
      </c>
      <c r="C108" s="98"/>
      <c r="D108" s="178">
        <v>417.49685000000011</v>
      </c>
      <c r="E108" s="134">
        <v>-23.980019999999342</v>
      </c>
      <c r="F108" s="140">
        <v>-5.4317726770146209</v>
      </c>
      <c r="G108" s="134">
        <v>-32.050309999999399</v>
      </c>
      <c r="H108" s="140">
        <v>-7.1294655715318953</v>
      </c>
      <c r="J108" s="98" t="s">
        <v>9</v>
      </c>
      <c r="K108" s="98"/>
      <c r="L108" s="178">
        <v>2826.6446500000084</v>
      </c>
      <c r="M108" s="134">
        <v>68.842880000002424</v>
      </c>
      <c r="N108" s="140">
        <v>2.4962954462097713</v>
      </c>
      <c r="O108" s="134">
        <v>49.954920000017864</v>
      </c>
      <c r="P108" s="140">
        <v>1.7990818153102737</v>
      </c>
    </row>
    <row r="109" spans="2:16" ht="15" customHeight="1" x14ac:dyDescent="0.25">
      <c r="B109" s="171" t="s">
        <v>229</v>
      </c>
      <c r="C109" s="171"/>
      <c r="D109" s="124">
        <v>1820.302330000005</v>
      </c>
      <c r="E109" s="169">
        <v>8.3024499999985437</v>
      </c>
      <c r="F109" s="170">
        <v>0.45819263520030518</v>
      </c>
      <c r="G109" s="169">
        <v>89.290190000003577</v>
      </c>
      <c r="H109" s="170">
        <v>5.1582648056993605</v>
      </c>
      <c r="J109" s="171" t="s">
        <v>229</v>
      </c>
      <c r="K109" s="171"/>
      <c r="L109" s="124">
        <v>9900.4940399999759</v>
      </c>
      <c r="M109" s="169">
        <v>91.86774000002697</v>
      </c>
      <c r="N109" s="170">
        <v>0.936601489242463</v>
      </c>
      <c r="O109" s="169">
        <v>314.16364999995858</v>
      </c>
      <c r="P109" s="170">
        <v>3.2772044903405231</v>
      </c>
    </row>
    <row r="110" spans="2:16" ht="15" customHeight="1" x14ac:dyDescent="0.25">
      <c r="B110" s="98" t="s">
        <v>10</v>
      </c>
      <c r="C110" s="98"/>
      <c r="D110" s="178">
        <v>933.81418999999994</v>
      </c>
      <c r="E110" s="134">
        <v>-4.6375400000009677</v>
      </c>
      <c r="F110" s="140">
        <v>-0.49416926323966948</v>
      </c>
      <c r="G110" s="134">
        <v>33.273540000000821</v>
      </c>
      <c r="H110" s="140">
        <v>3.6948404272478825</v>
      </c>
      <c r="J110" s="98" t="s">
        <v>10</v>
      </c>
      <c r="K110" s="98"/>
      <c r="L110" s="178">
        <v>5151.6957200000024</v>
      </c>
      <c r="M110" s="134">
        <v>15.137340000000222</v>
      </c>
      <c r="N110" s="140">
        <v>0.29469810094906279</v>
      </c>
      <c r="O110" s="134">
        <v>158.39535000000433</v>
      </c>
      <c r="P110" s="140">
        <v>3.17215745625181</v>
      </c>
    </row>
    <row r="111" spans="2:16" ht="15" customHeight="1" x14ac:dyDescent="0.25">
      <c r="B111" s="98" t="s">
        <v>9</v>
      </c>
      <c r="C111" s="98"/>
      <c r="D111" s="178">
        <v>886.48814000000084</v>
      </c>
      <c r="E111" s="134">
        <v>12.939990000000762</v>
      </c>
      <c r="F111" s="140">
        <v>1.4813138806373445</v>
      </c>
      <c r="G111" s="134">
        <v>56.016650000001846</v>
      </c>
      <c r="H111" s="140">
        <v>6.7451623173725039</v>
      </c>
      <c r="J111" s="98" t="s">
        <v>9</v>
      </c>
      <c r="K111" s="98"/>
      <c r="L111" s="178">
        <v>4748.7983199999944</v>
      </c>
      <c r="M111" s="134">
        <v>76.730400000017653</v>
      </c>
      <c r="N111" s="140">
        <v>1.6423220148738409</v>
      </c>
      <c r="O111" s="134">
        <v>155.76829999996244</v>
      </c>
      <c r="P111" s="140">
        <v>3.3914060940529538</v>
      </c>
    </row>
    <row r="112" spans="2:16" ht="6" customHeight="1" x14ac:dyDescent="0.25">
      <c r="C112" s="51"/>
      <c r="D112" s="178"/>
      <c r="E112" s="134"/>
      <c r="F112" s="140"/>
      <c r="G112" s="134"/>
      <c r="H112" s="140"/>
      <c r="J112" s="51"/>
      <c r="K112" s="51"/>
      <c r="L112" s="178"/>
      <c r="M112" s="134"/>
      <c r="N112" s="140"/>
      <c r="O112" s="134"/>
      <c r="P112" s="140"/>
    </row>
    <row r="113" spans="1:16" ht="15" customHeight="1" x14ac:dyDescent="0.25">
      <c r="B113" s="82" t="s">
        <v>249</v>
      </c>
      <c r="C113" s="82"/>
      <c r="D113" s="123"/>
      <c r="E113" s="162"/>
      <c r="F113" s="132"/>
      <c r="G113" s="162"/>
      <c r="H113" s="132"/>
      <c r="J113" s="82" t="s">
        <v>249</v>
      </c>
      <c r="K113" s="82"/>
      <c r="L113" s="123"/>
      <c r="M113" s="162"/>
      <c r="N113" s="132"/>
      <c r="O113" s="162"/>
      <c r="P113" s="132"/>
    </row>
    <row r="114" spans="1:16" ht="15" customHeight="1" x14ac:dyDescent="0.25">
      <c r="B114" s="102" t="s">
        <v>250</v>
      </c>
      <c r="C114" s="102"/>
      <c r="D114" s="178">
        <v>3.8809649136040507</v>
      </c>
      <c r="E114" s="134">
        <v>-1.7030403248509085</v>
      </c>
      <c r="F114" s="134"/>
      <c r="G114" s="134">
        <v>-0.30289692849368066</v>
      </c>
      <c r="H114" s="140"/>
      <c r="J114" s="102" t="s">
        <v>250</v>
      </c>
      <c r="K114" s="102"/>
      <c r="L114" s="178">
        <v>4.631277270898063</v>
      </c>
      <c r="M114" s="134">
        <v>-0.6547786122002357</v>
      </c>
      <c r="N114" s="134"/>
      <c r="O114" s="134">
        <v>0.25491954572657427</v>
      </c>
      <c r="P114" s="140"/>
    </row>
    <row r="115" spans="1:16" ht="15" customHeight="1" x14ac:dyDescent="0.25">
      <c r="B115" s="98" t="s">
        <v>126</v>
      </c>
      <c r="C115" s="98"/>
      <c r="D115" s="178">
        <v>3.9745443700975853</v>
      </c>
      <c r="E115" s="134">
        <v>-1.7359939648560916</v>
      </c>
      <c r="F115" s="134"/>
      <c r="G115" s="134">
        <v>-0.59171283901764671</v>
      </c>
      <c r="J115" s="98" t="s">
        <v>126</v>
      </c>
      <c r="K115" s="98"/>
      <c r="L115" s="178">
        <v>5.337125380657926</v>
      </c>
      <c r="M115" s="134">
        <v>-1.0771510598727838</v>
      </c>
      <c r="N115" s="134"/>
      <c r="O115" s="134">
        <v>0.27078181490278741</v>
      </c>
    </row>
    <row r="116" spans="1:16" ht="15" customHeight="1" x14ac:dyDescent="0.25">
      <c r="B116" s="98" t="s">
        <v>127</v>
      </c>
      <c r="C116" s="98"/>
      <c r="D116" s="178">
        <v>3.7949625436076251</v>
      </c>
      <c r="E116" s="134">
        <v>-1.6707644844507992</v>
      </c>
      <c r="F116" s="134"/>
      <c r="G116" s="134">
        <v>-3.9434349335528918E-2</v>
      </c>
      <c r="J116" s="98" t="s">
        <v>127</v>
      </c>
      <c r="K116" s="98"/>
      <c r="L116" s="178">
        <v>4.0260149388103255</v>
      </c>
      <c r="M116" s="134">
        <v>-0.28874051253318189</v>
      </c>
      <c r="N116" s="134"/>
      <c r="O116" s="134">
        <v>0.22722712801628608</v>
      </c>
    </row>
    <row r="117" spans="1:16" x14ac:dyDescent="0.25">
      <c r="B117" s="171" t="s">
        <v>251</v>
      </c>
      <c r="C117" s="171"/>
      <c r="D117" s="178">
        <v>10.025905890025127</v>
      </c>
      <c r="E117" s="134">
        <v>-4.2212801694928608</v>
      </c>
      <c r="F117" s="134"/>
      <c r="G117" s="134">
        <v>-1.0560196684549297</v>
      </c>
      <c r="J117" s="171" t="s">
        <v>251</v>
      </c>
      <c r="K117" s="171"/>
      <c r="L117" s="178">
        <v>9.9685309290649329</v>
      </c>
      <c r="M117" s="134">
        <v>-4.138955199168322</v>
      </c>
      <c r="N117" s="134"/>
      <c r="O117" s="134">
        <v>0.20985221611025118</v>
      </c>
    </row>
    <row r="118" spans="1:16" ht="15" customHeight="1" x14ac:dyDescent="0.25">
      <c r="B118" s="29" t="s">
        <v>119</v>
      </c>
      <c r="C118" s="29"/>
      <c r="D118" s="178">
        <v>10.593437681672743</v>
      </c>
      <c r="E118" s="134">
        <v>-4.9024999566867713</v>
      </c>
      <c r="F118" s="134"/>
      <c r="G118" s="134">
        <v>-1.1828252884765735</v>
      </c>
      <c r="J118" s="29" t="s">
        <v>119</v>
      </c>
      <c r="K118" s="29"/>
      <c r="L118" s="178">
        <v>11.112799847401805</v>
      </c>
      <c r="M118" s="134">
        <v>-5.0809719560794324</v>
      </c>
      <c r="N118" s="134"/>
      <c r="O118" s="134">
        <v>-1.1097411202751317E-2</v>
      </c>
    </row>
    <row r="119" spans="1:16" ht="15" customHeight="1" x14ac:dyDescent="0.25">
      <c r="B119" s="29" t="s">
        <v>120</v>
      </c>
      <c r="C119" s="29"/>
      <c r="D119" s="178">
        <v>9.5043268922524557</v>
      </c>
      <c r="E119" s="134">
        <v>-3.5755748277352293</v>
      </c>
      <c r="F119" s="134"/>
      <c r="G119" s="134">
        <v>-0.94305492120880352</v>
      </c>
      <c r="J119" s="29" t="s">
        <v>120</v>
      </c>
      <c r="K119" s="29"/>
      <c r="L119" s="178">
        <v>8.9873242580094193</v>
      </c>
      <c r="M119" s="134">
        <v>-3.3240501403119893</v>
      </c>
      <c r="N119" s="134"/>
      <c r="O119" s="134">
        <v>0.37143589253568976</v>
      </c>
    </row>
    <row r="120" spans="1:16" ht="8.65" customHeight="1" x14ac:dyDescent="0.25">
      <c r="C120" s="51"/>
      <c r="D120" s="122"/>
      <c r="E120" s="134"/>
      <c r="F120" s="134"/>
      <c r="G120" s="134"/>
      <c r="J120" s="191"/>
      <c r="K120" s="51"/>
      <c r="L120" s="122"/>
      <c r="M120" s="134"/>
      <c r="N120" s="134"/>
      <c r="O120" s="134"/>
    </row>
    <row r="121" spans="1:16" ht="15" customHeight="1" x14ac:dyDescent="0.3">
      <c r="B121" s="82" t="s">
        <v>281</v>
      </c>
      <c r="C121" s="82"/>
      <c r="D121" s="123"/>
      <c r="E121" s="179"/>
      <c r="F121" s="162"/>
      <c r="G121" s="162"/>
      <c r="H121" s="35"/>
      <c r="J121" s="82" t="s">
        <v>281</v>
      </c>
      <c r="K121" s="82"/>
      <c r="L121" s="123"/>
      <c r="M121" s="179"/>
      <c r="N121" s="162"/>
      <c r="O121" s="162"/>
      <c r="P121" s="35"/>
    </row>
    <row r="122" spans="1:16" s="182" customFormat="1" ht="19.149999999999999" customHeight="1" x14ac:dyDescent="0.35">
      <c r="A122" s="388"/>
      <c r="B122" s="102" t="s">
        <v>253</v>
      </c>
      <c r="C122" s="102"/>
      <c r="D122" s="389">
        <v>39.182298122036777</v>
      </c>
      <c r="E122" s="183"/>
      <c r="F122" s="183"/>
      <c r="G122" s="183"/>
      <c r="H122" s="183"/>
      <c r="J122" s="102" t="s">
        <v>253</v>
      </c>
      <c r="K122" s="102"/>
      <c r="L122" s="389">
        <v>42.266178366349052</v>
      </c>
      <c r="M122" s="183"/>
      <c r="N122" s="183"/>
      <c r="O122" s="183"/>
      <c r="P122" s="183"/>
    </row>
    <row r="123" spans="1:16" ht="25" x14ac:dyDescent="0.25">
      <c r="A123" s="129"/>
      <c r="B123" s="193" t="s">
        <v>136</v>
      </c>
      <c r="C123" s="180" t="s">
        <v>162</v>
      </c>
      <c r="D123" s="181">
        <v>6.9222759496288351</v>
      </c>
      <c r="E123" s="182"/>
      <c r="F123" s="182"/>
      <c r="G123" s="182"/>
      <c r="H123" s="182"/>
      <c r="I123" s="182"/>
      <c r="J123" s="194" t="s">
        <v>136</v>
      </c>
      <c r="K123" s="180" t="s">
        <v>163</v>
      </c>
      <c r="L123" s="181">
        <v>6.0744482051869513</v>
      </c>
    </row>
    <row r="124" spans="1:16" ht="25" x14ac:dyDescent="0.25">
      <c r="A124" s="129"/>
      <c r="B124" s="194" t="s">
        <v>137</v>
      </c>
      <c r="C124" s="180" t="s">
        <v>163</v>
      </c>
      <c r="D124" s="181">
        <v>5.3704287646617956</v>
      </c>
      <c r="E124" s="182"/>
      <c r="F124" s="182"/>
      <c r="G124" s="182"/>
      <c r="H124" s="182"/>
      <c r="I124" s="182"/>
      <c r="J124" s="193" t="s">
        <v>137</v>
      </c>
      <c r="K124" s="180" t="s">
        <v>162</v>
      </c>
      <c r="L124" s="181">
        <v>5.5927419888084744</v>
      </c>
    </row>
    <row r="125" spans="1:16" x14ac:dyDescent="0.25">
      <c r="A125" s="129"/>
      <c r="B125" s="193" t="s">
        <v>138</v>
      </c>
      <c r="C125" s="180" t="s">
        <v>166</v>
      </c>
      <c r="D125" s="181">
        <v>5.0572114285254264</v>
      </c>
      <c r="E125" s="182"/>
      <c r="F125" s="182"/>
      <c r="G125" s="182"/>
      <c r="H125" s="182"/>
      <c r="I125" s="182"/>
      <c r="J125" s="194" t="s">
        <v>138</v>
      </c>
      <c r="K125" s="180" t="s">
        <v>170</v>
      </c>
      <c r="L125" s="181">
        <v>5.580854183137947</v>
      </c>
    </row>
    <row r="126" spans="1:16" ht="25" x14ac:dyDescent="0.25">
      <c r="A126" s="129"/>
      <c r="B126" s="193" t="s">
        <v>139</v>
      </c>
      <c r="C126" s="180" t="s">
        <v>172</v>
      </c>
      <c r="D126" s="181">
        <v>3.7133475430612344</v>
      </c>
      <c r="E126" s="182"/>
      <c r="F126" s="182"/>
      <c r="G126" s="182"/>
      <c r="H126" s="182"/>
      <c r="I126" s="182"/>
      <c r="J126" s="194" t="s">
        <v>139</v>
      </c>
      <c r="K126" s="180" t="s">
        <v>166</v>
      </c>
      <c r="L126" s="181">
        <v>4.9654862092268051</v>
      </c>
    </row>
    <row r="127" spans="1:16" ht="25" x14ac:dyDescent="0.25">
      <c r="A127" s="129"/>
      <c r="B127" s="194" t="s">
        <v>140</v>
      </c>
      <c r="C127" s="180" t="s">
        <v>167</v>
      </c>
      <c r="D127" s="181">
        <v>3.6847635257600153</v>
      </c>
      <c r="E127" s="182"/>
      <c r="F127" s="182"/>
      <c r="G127" s="182"/>
      <c r="H127" s="182"/>
      <c r="I127" s="182"/>
      <c r="J127" s="193" t="s">
        <v>140</v>
      </c>
      <c r="K127" s="180" t="s">
        <v>172</v>
      </c>
      <c r="L127" s="181">
        <v>4.3315472761156926</v>
      </c>
    </row>
    <row r="128" spans="1:16" ht="14" customHeight="1" x14ac:dyDescent="0.25">
      <c r="A128" s="129"/>
      <c r="B128" s="194" t="s">
        <v>264</v>
      </c>
      <c r="C128" s="180" t="s">
        <v>170</v>
      </c>
      <c r="D128" s="181">
        <v>3.331607429140238</v>
      </c>
      <c r="E128" s="182"/>
      <c r="F128" s="182"/>
      <c r="G128" s="182"/>
      <c r="H128" s="182"/>
      <c r="I128" s="182"/>
      <c r="J128" s="193" t="s">
        <v>264</v>
      </c>
      <c r="K128" s="180" t="s">
        <v>173</v>
      </c>
      <c r="L128" s="181">
        <v>3.8591306300125798</v>
      </c>
    </row>
    <row r="129" spans="1:16" ht="14" customHeight="1" x14ac:dyDescent="0.25">
      <c r="A129" s="129"/>
      <c r="B129" s="193" t="s">
        <v>262</v>
      </c>
      <c r="C129" s="180" t="s">
        <v>164</v>
      </c>
      <c r="D129" s="181">
        <v>3.3099853064403364</v>
      </c>
      <c r="E129" s="182"/>
      <c r="F129" s="182"/>
      <c r="G129" s="182"/>
      <c r="H129" s="182"/>
      <c r="I129" s="182"/>
      <c r="J129" s="194" t="s">
        <v>262</v>
      </c>
      <c r="K129" s="180" t="s">
        <v>167</v>
      </c>
      <c r="L129" s="181">
        <v>3.4904051305004291</v>
      </c>
    </row>
    <row r="130" spans="1:16" ht="14" customHeight="1" x14ac:dyDescent="0.25">
      <c r="A130" s="129"/>
      <c r="B130" s="194" t="s">
        <v>263</v>
      </c>
      <c r="C130" s="180" t="s">
        <v>173</v>
      </c>
      <c r="D130" s="181">
        <v>3.077758010832631</v>
      </c>
      <c r="E130" s="182"/>
      <c r="F130" s="182"/>
      <c r="G130" s="182"/>
      <c r="H130" s="182"/>
      <c r="I130" s="182"/>
      <c r="J130" s="193" t="s">
        <v>263</v>
      </c>
      <c r="K130" s="180" t="s">
        <v>164</v>
      </c>
      <c r="L130" s="181">
        <v>2.9675574262468909</v>
      </c>
    </row>
    <row r="131" spans="1:16" ht="14" customHeight="1" x14ac:dyDescent="0.25">
      <c r="A131" s="129"/>
      <c r="B131" s="193" t="s">
        <v>265</v>
      </c>
      <c r="C131" s="180" t="s">
        <v>324</v>
      </c>
      <c r="D131" s="181">
        <v>2.4253599368687588</v>
      </c>
      <c r="E131" s="182"/>
      <c r="F131" s="182"/>
      <c r="G131" s="182"/>
      <c r="H131" s="182"/>
      <c r="I131" s="182"/>
      <c r="J131" s="193" t="s">
        <v>265</v>
      </c>
      <c r="K131" s="180" t="s">
        <v>200</v>
      </c>
      <c r="L131" s="181">
        <v>2.8095012038408238</v>
      </c>
    </row>
    <row r="132" spans="1:16" ht="25" x14ac:dyDescent="0.25">
      <c r="A132" s="129"/>
      <c r="B132" s="193" t="s">
        <v>261</v>
      </c>
      <c r="C132" s="180" t="s">
        <v>336</v>
      </c>
      <c r="D132" s="181">
        <v>2.2895602271175028</v>
      </c>
      <c r="E132" s="182"/>
      <c r="F132" s="182"/>
      <c r="G132" s="182"/>
      <c r="H132" s="182"/>
      <c r="I132" s="182"/>
      <c r="J132" s="296" t="s">
        <v>261</v>
      </c>
      <c r="K132" s="180" t="s">
        <v>333</v>
      </c>
      <c r="L132" s="181">
        <v>2.5945061132724581</v>
      </c>
    </row>
    <row r="133" spans="1:16" s="182" customFormat="1" ht="19.149999999999999" customHeight="1" x14ac:dyDescent="0.35">
      <c r="A133" s="388"/>
      <c r="B133" s="102" t="s">
        <v>254</v>
      </c>
      <c r="C133" s="102"/>
      <c r="D133" s="389">
        <v>30.6715836540025</v>
      </c>
      <c r="E133" s="183"/>
      <c r="F133" s="183"/>
      <c r="G133" s="183"/>
      <c r="H133" s="183"/>
      <c r="J133" s="102" t="s">
        <v>254</v>
      </c>
      <c r="K133" s="102"/>
      <c r="L133" s="389">
        <v>29.964758272175921</v>
      </c>
      <c r="M133" s="183"/>
      <c r="N133" s="183"/>
      <c r="O133" s="183"/>
      <c r="P133" s="183"/>
    </row>
    <row r="134" spans="1:16" ht="25" x14ac:dyDescent="0.25">
      <c r="A134" s="129"/>
      <c r="B134" s="193" t="s">
        <v>136</v>
      </c>
      <c r="C134" s="180" t="s">
        <v>169</v>
      </c>
      <c r="D134" s="181">
        <v>4.8649565974494395</v>
      </c>
      <c r="E134" s="182"/>
      <c r="F134" s="182"/>
      <c r="G134" s="182"/>
      <c r="H134" s="182"/>
      <c r="I134" s="182"/>
      <c r="J134" s="194" t="s">
        <v>136</v>
      </c>
      <c r="K134" s="180" t="s">
        <v>170</v>
      </c>
      <c r="L134" s="181">
        <v>4.4880492684806708</v>
      </c>
    </row>
    <row r="135" spans="1:16" ht="14" customHeight="1" x14ac:dyDescent="0.25">
      <c r="A135" s="129"/>
      <c r="B135" s="193" t="s">
        <v>137</v>
      </c>
      <c r="C135" s="180" t="s">
        <v>165</v>
      </c>
      <c r="D135" s="181">
        <v>3.70076750054504</v>
      </c>
      <c r="E135" s="182"/>
      <c r="F135" s="182"/>
      <c r="G135" s="182"/>
      <c r="H135" s="182"/>
      <c r="I135" s="182"/>
      <c r="J135" s="193" t="s">
        <v>137</v>
      </c>
      <c r="K135" s="180" t="s">
        <v>175</v>
      </c>
      <c r="L135" s="181">
        <v>4.3317525109276263</v>
      </c>
    </row>
    <row r="136" spans="1:16" ht="14" customHeight="1" x14ac:dyDescent="0.25">
      <c r="A136" s="129"/>
      <c r="B136" s="194" t="s">
        <v>138</v>
      </c>
      <c r="C136" s="180" t="s">
        <v>175</v>
      </c>
      <c r="D136" s="181">
        <v>3.6668501412604817</v>
      </c>
      <c r="E136" s="182"/>
      <c r="F136" s="182"/>
      <c r="G136" s="182"/>
      <c r="H136" s="182"/>
      <c r="I136" s="182"/>
      <c r="J136" s="194" t="s">
        <v>138</v>
      </c>
      <c r="K136" s="180" t="s">
        <v>165</v>
      </c>
      <c r="L136" s="181">
        <v>3.4744229808887797</v>
      </c>
    </row>
    <row r="137" spans="1:16" s="182" customFormat="1" ht="14" customHeight="1" x14ac:dyDescent="0.35">
      <c r="A137" s="298"/>
      <c r="B137" s="194" t="s">
        <v>139</v>
      </c>
      <c r="C137" s="180" t="s">
        <v>170</v>
      </c>
      <c r="D137" s="181">
        <v>3.274920642898532</v>
      </c>
      <c r="J137" s="194" t="s">
        <v>139</v>
      </c>
      <c r="K137" s="180" t="s">
        <v>166</v>
      </c>
      <c r="L137" s="181">
        <v>3.407504826925368</v>
      </c>
    </row>
    <row r="138" spans="1:16" ht="25" x14ac:dyDescent="0.25">
      <c r="A138" s="129"/>
      <c r="B138" s="194" t="s">
        <v>140</v>
      </c>
      <c r="C138" s="180" t="s">
        <v>166</v>
      </c>
      <c r="D138" s="181">
        <v>2.8262720583271048</v>
      </c>
      <c r="E138" s="182"/>
      <c r="F138" s="182"/>
      <c r="G138" s="182"/>
      <c r="H138" s="182"/>
      <c r="I138" s="182"/>
      <c r="J138" s="193" t="s">
        <v>140</v>
      </c>
      <c r="K138" s="180" t="s">
        <v>204</v>
      </c>
      <c r="L138" s="181">
        <v>3.3106076206055524</v>
      </c>
    </row>
    <row r="139" spans="1:16" ht="25" x14ac:dyDescent="0.25">
      <c r="A139" s="129"/>
      <c r="B139" s="194" t="s">
        <v>264</v>
      </c>
      <c r="C139" s="180" t="s">
        <v>171</v>
      </c>
      <c r="D139" s="181">
        <v>2.7050560643262158</v>
      </c>
      <c r="E139" s="182"/>
      <c r="F139" s="182"/>
      <c r="G139" s="182"/>
      <c r="H139" s="182"/>
      <c r="I139" s="182"/>
      <c r="J139" s="193" t="s">
        <v>264</v>
      </c>
      <c r="K139" s="180" t="s">
        <v>169</v>
      </c>
      <c r="L139" s="181">
        <v>2.8346709476616549</v>
      </c>
    </row>
    <row r="140" spans="1:16" ht="25" x14ac:dyDescent="0.25">
      <c r="A140" s="129"/>
      <c r="B140" s="193" t="s">
        <v>262</v>
      </c>
      <c r="C140" s="180" t="s">
        <v>168</v>
      </c>
      <c r="D140" s="181">
        <v>2.5364581846550509</v>
      </c>
      <c r="E140" s="182"/>
      <c r="F140" s="182"/>
      <c r="G140" s="182"/>
      <c r="H140" s="182"/>
      <c r="I140" s="182"/>
      <c r="J140" s="193" t="s">
        <v>262</v>
      </c>
      <c r="K140" s="180" t="s">
        <v>174</v>
      </c>
      <c r="L140" s="181">
        <v>2.7879907218732614</v>
      </c>
    </row>
    <row r="141" spans="1:16" ht="25" x14ac:dyDescent="0.25">
      <c r="A141" s="129"/>
      <c r="B141" s="193" t="s">
        <v>263</v>
      </c>
      <c r="C141" s="180" t="s">
        <v>204</v>
      </c>
      <c r="D141" s="181">
        <v>2.4086885220120093</v>
      </c>
      <c r="E141" s="182"/>
      <c r="F141" s="182"/>
      <c r="G141" s="182"/>
      <c r="H141" s="182"/>
      <c r="I141" s="182"/>
      <c r="J141" s="194" t="s">
        <v>263</v>
      </c>
      <c r="K141" s="180" t="s">
        <v>163</v>
      </c>
      <c r="L141" s="181">
        <v>1.8083523572153342</v>
      </c>
    </row>
    <row r="142" spans="1:16" ht="25" x14ac:dyDescent="0.25">
      <c r="A142" s="129"/>
      <c r="B142" s="193" t="s">
        <v>265</v>
      </c>
      <c r="C142" s="180" t="s">
        <v>174</v>
      </c>
      <c r="D142" s="181">
        <v>2.3655333740417133</v>
      </c>
      <c r="E142" s="182"/>
      <c r="F142" s="182"/>
      <c r="G142" s="182"/>
      <c r="H142" s="182"/>
      <c r="I142" s="182"/>
      <c r="J142" s="194" t="s">
        <v>265</v>
      </c>
      <c r="K142" s="180" t="s">
        <v>333</v>
      </c>
      <c r="L142" s="181">
        <v>1.7651646280170512</v>
      </c>
    </row>
    <row r="143" spans="1:16" x14ac:dyDescent="0.25">
      <c r="A143" s="129"/>
      <c r="B143" s="193" t="s">
        <v>261</v>
      </c>
      <c r="C143" s="299" t="s">
        <v>328</v>
      </c>
      <c r="D143" s="181">
        <v>2.3220805684869119</v>
      </c>
      <c r="E143" s="182"/>
      <c r="F143" s="182"/>
      <c r="G143" s="182"/>
      <c r="H143" s="182"/>
      <c r="I143" s="182"/>
      <c r="J143" s="194" t="s">
        <v>261</v>
      </c>
      <c r="K143" s="180" t="s">
        <v>327</v>
      </c>
      <c r="L143" s="181">
        <v>1.7562424095806208</v>
      </c>
    </row>
    <row r="144" spans="1:16" ht="7.15" customHeight="1" x14ac:dyDescent="0.25">
      <c r="B144" s="103"/>
      <c r="C144" s="103"/>
      <c r="D144" s="125"/>
      <c r="E144" s="70"/>
      <c r="F144" s="70"/>
      <c r="G144" s="70"/>
      <c r="H144" s="70"/>
      <c r="I144" s="134"/>
      <c r="J144" s="103"/>
      <c r="K144" s="103"/>
      <c r="L144" s="125"/>
      <c r="M144" s="70"/>
      <c r="N144" s="70"/>
      <c r="O144" s="70"/>
      <c r="P144" s="70"/>
    </row>
    <row r="145" spans="2:3" ht="6" customHeight="1" x14ac:dyDescent="0.25">
      <c r="C145" s="71"/>
    </row>
    <row r="146" spans="2:3" x14ac:dyDescent="0.25">
      <c r="B146" s="285" t="s">
        <v>316</v>
      </c>
      <c r="C146" s="71"/>
    </row>
    <row r="147" spans="2:3" x14ac:dyDescent="0.25">
      <c r="B147" s="284" t="s">
        <v>315</v>
      </c>
      <c r="C147" s="71"/>
    </row>
    <row r="148" spans="2:3" x14ac:dyDescent="0.25">
      <c r="C148" s="71"/>
    </row>
    <row r="149" spans="2:3" x14ac:dyDescent="0.25">
      <c r="C149" s="71"/>
    </row>
    <row r="150" spans="2:3" x14ac:dyDescent="0.25">
      <c r="C150" s="71"/>
    </row>
    <row r="151" spans="2:3" x14ac:dyDescent="0.25">
      <c r="C151" s="71"/>
    </row>
    <row r="152" spans="2:3" x14ac:dyDescent="0.25">
      <c r="C152" s="71"/>
    </row>
    <row r="153" spans="2:3" x14ac:dyDescent="0.25">
      <c r="C153" s="71"/>
    </row>
  </sheetData>
  <mergeCells count="8">
    <mergeCell ref="B8:C10"/>
    <mergeCell ref="J8:K10"/>
    <mergeCell ref="L8:L10"/>
    <mergeCell ref="M8:N9"/>
    <mergeCell ref="O8:P9"/>
    <mergeCell ref="D8:D10"/>
    <mergeCell ref="E8:F9"/>
    <mergeCell ref="G8:H9"/>
  </mergeCells>
  <conditionalFormatting sqref="D77">
    <cfRule type="expression" dxfId="37" priority="17">
      <formula>D77&lt;5</formula>
    </cfRule>
  </conditionalFormatting>
  <conditionalFormatting sqref="D78:D119">
    <cfRule type="expression" dxfId="36" priority="16">
      <formula>"trim_actual!e217&lt;5"</formula>
    </cfRule>
  </conditionalFormatting>
  <conditionalFormatting sqref="L77">
    <cfRule type="expression" dxfId="35" priority="2">
      <formula>L77&lt;5</formula>
    </cfRule>
  </conditionalFormatting>
  <conditionalFormatting sqref="L78:L119">
    <cfRule type="expression" dxfId="34" priority="1">
      <formula>"trim_actual!e217&lt;5"</formula>
    </cfRule>
  </conditionalFormatting>
  <hyperlinks>
    <hyperlink ref="P5" location="ÍNDICE!B15" display="ÍNDICE"/>
  </hyperlink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31" id="{82CD4C39-0FED-49C2-85E6-80366FD17411}">
            <xm:f>#REF!&lt;5</xm:f>
            <x14:dxf>
              <font>
                <strike/>
              </font>
            </x14:dxf>
          </x14:cfRule>
          <xm:sqref>L123:L132</xm:sqref>
        </x14:conditionalFormatting>
        <x14:conditionalFormatting xmlns:xm="http://schemas.microsoft.com/office/excel/2006/main">
          <x14:cfRule type="expression" priority="132" id="{B739E780-E8CC-49E4-997A-CE9FADEE433D}">
            <xm:f>#REF!&lt;5</xm:f>
            <x14:dxf>
              <font>
                <strike/>
              </font>
            </x14:dxf>
          </x14:cfRule>
          <xm:sqref>L134:L143</xm:sqref>
        </x14:conditionalFormatting>
        <x14:conditionalFormatting xmlns:xm="http://schemas.microsoft.com/office/excel/2006/main">
          <x14:cfRule type="expression" priority="139" id="{82CD4C39-0FED-49C2-85E6-80366FD17411}">
            <xm:f>#REF!&lt;5</xm:f>
            <x14:dxf>
              <font>
                <strike/>
              </font>
            </x14:dxf>
          </x14:cfRule>
          <xm:sqref>D123:D132</xm:sqref>
        </x14:conditionalFormatting>
        <x14:conditionalFormatting xmlns:xm="http://schemas.microsoft.com/office/excel/2006/main">
          <x14:cfRule type="expression" priority="140" id="{B739E780-E8CC-49E4-997A-CE9FADEE433D}">
            <xm:f>#REF!&lt;5</xm:f>
            <x14:dxf>
              <font>
                <strike/>
              </font>
            </x14:dxf>
          </x14:cfRule>
          <xm:sqref>D134:D143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4"/>
  <sheetViews>
    <sheetView showGridLines="0" workbookViewId="0">
      <selection activeCell="C6" sqref="C6"/>
    </sheetView>
  </sheetViews>
  <sheetFormatPr baseColWidth="10" defaultRowHeight="14.5" x14ac:dyDescent="0.35"/>
  <cols>
    <col min="1" max="1" width="1.81640625" style="153" customWidth="1"/>
    <col min="2" max="2" width="1.81640625" style="12" customWidth="1"/>
    <col min="3" max="3" width="50.7265625" customWidth="1"/>
    <col min="4" max="8" width="10.81640625" customWidth="1"/>
    <col min="9" max="9" width="1.81640625" style="153" customWidth="1"/>
    <col min="10" max="10" width="2.26953125" customWidth="1"/>
    <col min="11" max="11" width="50.7265625" customWidth="1"/>
    <col min="16" max="16" width="10.81640625" customWidth="1"/>
  </cols>
  <sheetData>
    <row r="1" spans="1:16" s="12" customFormat="1" x14ac:dyDescent="0.35">
      <c r="A1" s="153"/>
      <c r="I1" s="153"/>
    </row>
    <row r="2" spans="1:16" s="12" customFormat="1" x14ac:dyDescent="0.35">
      <c r="A2" s="153"/>
      <c r="I2" s="153"/>
    </row>
    <row r="3" spans="1:16" s="12" customFormat="1" x14ac:dyDescent="0.35">
      <c r="A3" s="153"/>
      <c r="I3" s="153"/>
    </row>
    <row r="4" spans="1:16" s="12" customFormat="1" x14ac:dyDescent="0.35">
      <c r="A4" s="153"/>
      <c r="I4" s="153"/>
    </row>
    <row r="5" spans="1:16" s="12" customFormat="1" x14ac:dyDescent="0.35">
      <c r="A5" s="153"/>
      <c r="I5" s="153"/>
      <c r="P5" s="97" t="s">
        <v>125</v>
      </c>
    </row>
    <row r="6" spans="1:16" ht="15.5" x14ac:dyDescent="0.35">
      <c r="B6" s="4" t="s">
        <v>279</v>
      </c>
      <c r="J6" s="4"/>
    </row>
    <row r="7" spans="1:16" x14ac:dyDescent="0.35">
      <c r="C7" s="5"/>
      <c r="D7" s="377"/>
      <c r="E7" s="377"/>
      <c r="F7" s="377"/>
      <c r="G7" s="377"/>
      <c r="H7" s="377"/>
    </row>
    <row r="8" spans="1:16" s="10" customFormat="1" ht="15" customHeight="1" x14ac:dyDescent="0.35">
      <c r="A8" s="153"/>
      <c r="B8" s="371" t="s">
        <v>118</v>
      </c>
      <c r="C8" s="372"/>
      <c r="D8" s="358" t="s">
        <v>332</v>
      </c>
      <c r="E8" s="370" t="s">
        <v>33</v>
      </c>
      <c r="F8" s="370"/>
      <c r="G8" s="370" t="s">
        <v>34</v>
      </c>
      <c r="H8" s="370"/>
      <c r="I8" s="153"/>
      <c r="J8" s="371" t="s">
        <v>54</v>
      </c>
      <c r="K8" s="372"/>
      <c r="L8" s="358" t="s">
        <v>332</v>
      </c>
      <c r="M8" s="370" t="s">
        <v>33</v>
      </c>
      <c r="N8" s="370"/>
      <c r="O8" s="370" t="s">
        <v>34</v>
      </c>
      <c r="P8" s="370"/>
    </row>
    <row r="9" spans="1:16" s="10" customFormat="1" ht="15" customHeight="1" x14ac:dyDescent="0.35">
      <c r="A9" s="153"/>
      <c r="B9" s="373"/>
      <c r="C9" s="374"/>
      <c r="D9" s="359"/>
      <c r="E9" s="370"/>
      <c r="F9" s="370"/>
      <c r="G9" s="370"/>
      <c r="H9" s="370"/>
      <c r="I9" s="153"/>
      <c r="J9" s="373"/>
      <c r="K9" s="374"/>
      <c r="L9" s="359"/>
      <c r="M9" s="370"/>
      <c r="N9" s="370"/>
      <c r="O9" s="370"/>
      <c r="P9" s="370"/>
    </row>
    <row r="10" spans="1:16" s="10" customFormat="1" ht="15" customHeight="1" x14ac:dyDescent="0.35">
      <c r="A10" s="153"/>
      <c r="B10" s="375"/>
      <c r="C10" s="376"/>
      <c r="D10" s="360"/>
      <c r="E10" s="75" t="s">
        <v>3</v>
      </c>
      <c r="F10" s="76" t="s">
        <v>4</v>
      </c>
      <c r="G10" s="75" t="s">
        <v>3</v>
      </c>
      <c r="H10" s="76" t="s">
        <v>4</v>
      </c>
      <c r="I10" s="153"/>
      <c r="J10" s="375"/>
      <c r="K10" s="376"/>
      <c r="L10" s="360"/>
      <c r="M10" s="75" t="s">
        <v>3</v>
      </c>
      <c r="N10" s="76" t="s">
        <v>4</v>
      </c>
      <c r="O10" s="75" t="s">
        <v>3</v>
      </c>
      <c r="P10" s="76" t="s">
        <v>4</v>
      </c>
    </row>
    <row r="11" spans="1:16" s="12" customFormat="1" ht="7.15" customHeight="1" x14ac:dyDescent="0.35">
      <c r="A11" s="153"/>
      <c r="C11" s="107"/>
      <c r="D11" s="104"/>
      <c r="E11" s="105"/>
      <c r="F11" s="106"/>
      <c r="G11" s="105"/>
      <c r="H11" s="106"/>
      <c r="I11" s="108"/>
      <c r="J11" s="108"/>
      <c r="K11" s="107"/>
      <c r="L11" s="104"/>
      <c r="M11" s="105"/>
      <c r="N11" s="106"/>
      <c r="O11" s="105"/>
      <c r="P11" s="106"/>
    </row>
    <row r="12" spans="1:16" s="12" customFormat="1" x14ac:dyDescent="0.35">
      <c r="A12" s="153"/>
      <c r="B12" s="29" t="s">
        <v>255</v>
      </c>
      <c r="C12" s="29"/>
      <c r="D12" s="162">
        <v>378.90097000000031</v>
      </c>
      <c r="E12" s="162">
        <v>42.163090000000409</v>
      </c>
      <c r="F12" s="286">
        <v>12.521041588787213</v>
      </c>
      <c r="G12" s="162">
        <v>-23.190849999999671</v>
      </c>
      <c r="H12" s="286">
        <v>-5.7675508046892645</v>
      </c>
      <c r="I12" s="108"/>
      <c r="J12" s="29" t="s">
        <v>255</v>
      </c>
      <c r="K12" s="29"/>
      <c r="L12" s="162">
        <v>2894.5253100000123</v>
      </c>
      <c r="M12" s="162">
        <v>86.282310000003235</v>
      </c>
      <c r="N12" s="286">
        <v>3.0724659511303969</v>
      </c>
      <c r="O12" s="162">
        <v>-131.26561999998285</v>
      </c>
      <c r="P12" s="286">
        <v>-4.3382250471609183</v>
      </c>
    </row>
    <row r="13" spans="1:16" s="12" customFormat="1" x14ac:dyDescent="0.35">
      <c r="A13" s="153"/>
      <c r="B13" s="29" t="s">
        <v>119</v>
      </c>
      <c r="C13" s="29"/>
      <c r="D13" s="186">
        <v>223.36273000000006</v>
      </c>
      <c r="E13" s="134">
        <v>30.144210000000101</v>
      </c>
      <c r="F13" s="287">
        <v>15.601097658754497</v>
      </c>
      <c r="G13" s="134">
        <v>-7.8013499999998999</v>
      </c>
      <c r="H13" s="287">
        <v>-3.3748106539735403</v>
      </c>
      <c r="I13" s="108"/>
      <c r="J13" s="29" t="s">
        <v>119</v>
      </c>
      <c r="K13" s="29"/>
      <c r="L13" s="186">
        <v>1566.4744700000008</v>
      </c>
      <c r="M13" s="134">
        <v>65.243800000005194</v>
      </c>
      <c r="N13" s="287">
        <v>4.3460209882339598</v>
      </c>
      <c r="O13" s="134">
        <v>-91.098699999994324</v>
      </c>
      <c r="P13" s="287">
        <v>-5.4959082138132516</v>
      </c>
    </row>
    <row r="14" spans="1:16" s="12" customFormat="1" x14ac:dyDescent="0.35">
      <c r="A14" s="153"/>
      <c r="B14" s="29" t="s">
        <v>120</v>
      </c>
      <c r="C14" s="29"/>
      <c r="D14" s="186">
        <v>155.53823999999997</v>
      </c>
      <c r="E14" s="134">
        <v>12.018879999999996</v>
      </c>
      <c r="F14" s="287">
        <v>8.3743963183782171</v>
      </c>
      <c r="G14" s="134">
        <v>-15.389500000000112</v>
      </c>
      <c r="H14" s="287">
        <v>-9.0035122444139972</v>
      </c>
      <c r="I14" s="108"/>
      <c r="J14" s="29" t="s">
        <v>120</v>
      </c>
      <c r="K14" s="29"/>
      <c r="L14" s="186">
        <v>1328.0508400000006</v>
      </c>
      <c r="M14" s="134">
        <v>21.038510000001907</v>
      </c>
      <c r="N14" s="287">
        <v>1.6096642332365576</v>
      </c>
      <c r="O14" s="134">
        <v>-40.166920000002619</v>
      </c>
      <c r="P14" s="287">
        <v>-2.935711052311035</v>
      </c>
    </row>
    <row r="15" spans="1:16" s="108" customFormat="1" ht="7.15" customHeight="1" x14ac:dyDescent="0.3">
      <c r="D15" s="288"/>
      <c r="E15" s="134"/>
      <c r="F15" s="287"/>
      <c r="G15" s="134"/>
      <c r="H15" s="287"/>
      <c r="L15" s="288"/>
      <c r="M15" s="134"/>
      <c r="N15" s="287"/>
      <c r="O15" s="134"/>
      <c r="P15" s="287"/>
    </row>
    <row r="16" spans="1:16" s="12" customFormat="1" x14ac:dyDescent="0.35">
      <c r="A16" s="153"/>
      <c r="B16" s="82" t="s">
        <v>196</v>
      </c>
      <c r="C16" s="82"/>
      <c r="D16" s="289">
        <v>378.90097000000031</v>
      </c>
      <c r="E16" s="162">
        <v>42.163090000000409</v>
      </c>
      <c r="F16" s="286">
        <v>12.521041588787213</v>
      </c>
      <c r="G16" s="162">
        <v>-23.190849999999671</v>
      </c>
      <c r="H16" s="286">
        <v>-5.7675508046892645</v>
      </c>
      <c r="I16" s="128"/>
      <c r="J16" s="82" t="s">
        <v>196</v>
      </c>
      <c r="K16" s="82"/>
      <c r="L16" s="289">
        <v>2894.5253100000123</v>
      </c>
      <c r="M16" s="162">
        <v>86.282310000003235</v>
      </c>
      <c r="N16" s="286">
        <v>3.0724659511303969</v>
      </c>
      <c r="O16" s="162">
        <v>-131.26561999998285</v>
      </c>
      <c r="P16" s="286">
        <v>-4.3382250471609183</v>
      </c>
    </row>
    <row r="17" spans="1:16" s="12" customFormat="1" x14ac:dyDescent="0.35">
      <c r="A17" s="153"/>
      <c r="B17" s="29" t="s">
        <v>195</v>
      </c>
      <c r="C17" s="29"/>
      <c r="D17" s="290">
        <v>216.76618000000005</v>
      </c>
      <c r="E17" s="169">
        <v>29.031080000000088</v>
      </c>
      <c r="F17" s="291">
        <v>15.463853056780593</v>
      </c>
      <c r="G17" s="169">
        <v>10.918650000000127</v>
      </c>
      <c r="H17" s="291">
        <v>5.3042414451123676</v>
      </c>
      <c r="I17" s="108"/>
      <c r="J17" s="29" t="s">
        <v>195</v>
      </c>
      <c r="K17" s="29"/>
      <c r="L17" s="290">
        <v>1723.8967900000027</v>
      </c>
      <c r="M17" s="169">
        <v>70.651240000004009</v>
      </c>
      <c r="N17" s="291">
        <v>4.2734873836499503</v>
      </c>
      <c r="O17" s="169">
        <v>2.8880100000051243</v>
      </c>
      <c r="P17" s="291">
        <v>0.1678091380803437</v>
      </c>
    </row>
    <row r="18" spans="1:16" s="12" customFormat="1" x14ac:dyDescent="0.35">
      <c r="A18" s="153"/>
      <c r="B18" s="98" t="s">
        <v>126</v>
      </c>
      <c r="C18" s="98"/>
      <c r="D18" s="126">
        <v>127.19859999999997</v>
      </c>
      <c r="E18" s="134">
        <v>11.921239999999926</v>
      </c>
      <c r="F18" s="287">
        <v>10.341354104569973</v>
      </c>
      <c r="G18" s="134">
        <v>9.0648599999999959</v>
      </c>
      <c r="H18" s="287">
        <v>7.6733878060577752</v>
      </c>
      <c r="I18" s="108"/>
      <c r="J18" s="98" t="s">
        <v>126</v>
      </c>
      <c r="K18" s="98"/>
      <c r="L18" s="126">
        <v>914.62293999999974</v>
      </c>
      <c r="M18" s="134">
        <v>55.221599999999739</v>
      </c>
      <c r="N18" s="287">
        <v>6.4255892363397749</v>
      </c>
      <c r="O18" s="134">
        <v>-19.542540000001168</v>
      </c>
      <c r="P18" s="287">
        <v>-2.0919783933785681</v>
      </c>
    </row>
    <row r="19" spans="1:16" s="12" customFormat="1" x14ac:dyDescent="0.35">
      <c r="A19" s="153"/>
      <c r="B19" s="98" t="s">
        <v>127</v>
      </c>
      <c r="C19" s="98"/>
      <c r="D19" s="126">
        <v>89.56757999999995</v>
      </c>
      <c r="E19" s="134">
        <v>17.109839999999934</v>
      </c>
      <c r="F19" s="287">
        <v>23.61354356346186</v>
      </c>
      <c r="G19" s="134">
        <v>1.853789999999961</v>
      </c>
      <c r="H19" s="287">
        <v>2.1134533121872465</v>
      </c>
      <c r="I19" s="108"/>
      <c r="J19" s="98" t="s">
        <v>127</v>
      </c>
      <c r="K19" s="98"/>
      <c r="L19" s="126">
        <v>809.27385000000038</v>
      </c>
      <c r="M19" s="134">
        <v>15.429639999999722</v>
      </c>
      <c r="N19" s="287">
        <v>1.9436609608829656</v>
      </c>
      <c r="O19" s="134">
        <v>22.430550000000721</v>
      </c>
      <c r="P19" s="287">
        <v>2.8507010226814771</v>
      </c>
    </row>
    <row r="20" spans="1:16" s="12" customFormat="1" x14ac:dyDescent="0.35">
      <c r="A20" s="153"/>
      <c r="B20" s="29" t="s">
        <v>197</v>
      </c>
      <c r="C20" s="29"/>
      <c r="D20" s="290">
        <v>162.13479000000001</v>
      </c>
      <c r="E20" s="169">
        <v>13.132010000000093</v>
      </c>
      <c r="F20" s="291">
        <v>8.8132650947855495</v>
      </c>
      <c r="G20" s="169">
        <v>-34.109500000000025</v>
      </c>
      <c r="H20" s="291">
        <v>-17.381142656430924</v>
      </c>
      <c r="I20" s="108"/>
      <c r="J20" s="29" t="s">
        <v>197</v>
      </c>
      <c r="K20" s="29"/>
      <c r="L20" s="290">
        <v>1170.6285199999984</v>
      </c>
      <c r="M20" s="169">
        <v>15.631070000002865</v>
      </c>
      <c r="N20" s="291">
        <v>1.3533423818384165</v>
      </c>
      <c r="O20" s="169">
        <v>-134.15363000000139</v>
      </c>
      <c r="P20" s="291">
        <v>-10.281688019720491</v>
      </c>
    </row>
    <row r="21" spans="1:16" s="12" customFormat="1" x14ac:dyDescent="0.35">
      <c r="A21" s="153"/>
      <c r="B21" s="98" t="s">
        <v>126</v>
      </c>
      <c r="C21" s="98"/>
      <c r="D21" s="126">
        <v>96.164129999999943</v>
      </c>
      <c r="E21" s="134">
        <v>18.222969999999989</v>
      </c>
      <c r="F21" s="287">
        <v>23.380419280390498</v>
      </c>
      <c r="G21" s="134">
        <v>-16.866210000000066</v>
      </c>
      <c r="H21" s="287">
        <v>-14.921843108673357</v>
      </c>
      <c r="I21" s="108"/>
      <c r="J21" s="98" t="s">
        <v>126</v>
      </c>
      <c r="K21" s="98"/>
      <c r="L21" s="126">
        <v>651.85152999999912</v>
      </c>
      <c r="M21" s="134">
        <v>10.022199999999657</v>
      </c>
      <c r="N21" s="287">
        <v>1.5615054550404608</v>
      </c>
      <c r="O21" s="134">
        <v>-71.556160000000432</v>
      </c>
      <c r="P21" s="287">
        <v>-9.8915398590800834</v>
      </c>
    </row>
    <row r="22" spans="1:16" s="12" customFormat="1" x14ac:dyDescent="0.35">
      <c r="A22" s="153"/>
      <c r="B22" s="98" t="s">
        <v>127</v>
      </c>
      <c r="C22" s="98"/>
      <c r="D22" s="126">
        <v>65.970659999999995</v>
      </c>
      <c r="E22" s="134">
        <v>-5.0909599999999813</v>
      </c>
      <c r="F22" s="287">
        <v>-7.1641485234926847</v>
      </c>
      <c r="G22" s="134">
        <v>-17.243290000000016</v>
      </c>
      <c r="H22" s="287">
        <v>-20.721633812599947</v>
      </c>
      <c r="I22" s="108"/>
      <c r="J22" s="98" t="s">
        <v>127</v>
      </c>
      <c r="K22" s="98"/>
      <c r="L22" s="126">
        <v>518.77698999999973</v>
      </c>
      <c r="M22" s="134">
        <v>5.6088699999996834</v>
      </c>
      <c r="N22" s="287">
        <v>1.0929887850398217</v>
      </c>
      <c r="O22" s="134">
        <v>-62.597469999999817</v>
      </c>
      <c r="P22" s="287">
        <v>-10.767151690839654</v>
      </c>
    </row>
    <row r="23" spans="1:16" s="11" customFormat="1" x14ac:dyDescent="0.35">
      <c r="B23" s="29" t="s">
        <v>198</v>
      </c>
      <c r="C23" s="29"/>
      <c r="D23" s="290">
        <v>46.81262000000001</v>
      </c>
      <c r="E23" s="169">
        <v>7.4236400000000131</v>
      </c>
      <c r="F23" s="291">
        <v>18.846997307368738</v>
      </c>
      <c r="G23" s="169">
        <v>-19.438559999999967</v>
      </c>
      <c r="H23" s="291">
        <v>-29.340700044889729</v>
      </c>
      <c r="I23" s="109"/>
      <c r="J23" s="29" t="s">
        <v>198</v>
      </c>
      <c r="K23" s="29"/>
      <c r="L23" s="290">
        <v>337.31806999999941</v>
      </c>
      <c r="M23" s="169">
        <v>40.597689999999545</v>
      </c>
      <c r="N23" s="291">
        <v>13.682137371217834</v>
      </c>
      <c r="O23" s="169">
        <v>-19.005980000000989</v>
      </c>
      <c r="P23" s="291">
        <v>-5.3339032265717066</v>
      </c>
    </row>
    <row r="24" spans="1:16" s="12" customFormat="1" x14ac:dyDescent="0.35">
      <c r="A24" s="153"/>
      <c r="B24" s="98" t="s">
        <v>126</v>
      </c>
      <c r="C24" s="98"/>
      <c r="D24" s="126">
        <v>24.980639999999998</v>
      </c>
      <c r="E24" s="134">
        <v>9.3549399999999974</v>
      </c>
      <c r="F24" s="287">
        <v>59.868933871762522</v>
      </c>
      <c r="G24" s="134">
        <v>-10.779499999999995</v>
      </c>
      <c r="H24" s="287">
        <v>-30.143897646933141</v>
      </c>
      <c r="I24" s="108"/>
      <c r="J24" s="98" t="s">
        <v>126</v>
      </c>
      <c r="K24" s="98"/>
      <c r="L24" s="126">
        <v>169.03601000000012</v>
      </c>
      <c r="M24" s="134">
        <v>18.344760000000065</v>
      </c>
      <c r="N24" s="287">
        <v>12.173739351156797</v>
      </c>
      <c r="O24" s="134">
        <v>-27.013019999999756</v>
      </c>
      <c r="P24" s="287">
        <v>-13.778706275669805</v>
      </c>
    </row>
    <row r="25" spans="1:16" s="12" customFormat="1" x14ac:dyDescent="0.35">
      <c r="A25" s="153"/>
      <c r="B25" s="98" t="s">
        <v>127</v>
      </c>
      <c r="C25" s="98"/>
      <c r="D25" s="126">
        <v>21.831979999999998</v>
      </c>
      <c r="E25" s="134">
        <v>-1.9313000000000038</v>
      </c>
      <c r="F25" s="287">
        <v>-8.1272450604462136</v>
      </c>
      <c r="G25" s="134">
        <v>-8.6590599999999931</v>
      </c>
      <c r="H25" s="287">
        <v>-28.398703356789383</v>
      </c>
      <c r="I25" s="108"/>
      <c r="J25" s="98" t="s">
        <v>127</v>
      </c>
      <c r="K25" s="98"/>
      <c r="L25" s="126">
        <v>168.28206000000006</v>
      </c>
      <c r="M25" s="134">
        <v>22.252930000000077</v>
      </c>
      <c r="N25" s="287">
        <v>15.238692444445888</v>
      </c>
      <c r="O25" s="134">
        <v>8.0070400000000461</v>
      </c>
      <c r="P25" s="287">
        <v>4.9958128222351945</v>
      </c>
    </row>
    <row r="26" spans="1:16" x14ac:dyDescent="0.35">
      <c r="B26" s="29" t="s">
        <v>199</v>
      </c>
      <c r="C26" s="29"/>
      <c r="D26" s="290">
        <v>332.08835000000039</v>
      </c>
      <c r="E26" s="169">
        <v>34.739450000000318</v>
      </c>
      <c r="F26" s="291">
        <v>11.683059866708874</v>
      </c>
      <c r="G26" s="169">
        <v>-3.7522899999994479</v>
      </c>
      <c r="H26" s="291">
        <v>-1.1172828875026681</v>
      </c>
      <c r="I26" s="108"/>
      <c r="J26" s="29" t="s">
        <v>199</v>
      </c>
      <c r="K26" s="29"/>
      <c r="L26" s="290">
        <v>2557.2072400000143</v>
      </c>
      <c r="M26" s="169">
        <v>45.684620000015912</v>
      </c>
      <c r="N26" s="291">
        <v>1.8190009373682585</v>
      </c>
      <c r="O26" s="169">
        <v>-112.25963999998839</v>
      </c>
      <c r="P26" s="291">
        <v>-4.2053205769680915</v>
      </c>
    </row>
    <row r="27" spans="1:16" x14ac:dyDescent="0.35">
      <c r="B27" s="98" t="s">
        <v>126</v>
      </c>
      <c r="C27" s="98"/>
      <c r="D27" s="126">
        <v>198.38209000000003</v>
      </c>
      <c r="E27" s="134">
        <v>20.789270000000045</v>
      </c>
      <c r="F27" s="287">
        <v>11.706143300162736</v>
      </c>
      <c r="G27" s="134">
        <v>2.9781500000001415</v>
      </c>
      <c r="H27" s="287">
        <v>1.5240992581828863</v>
      </c>
      <c r="I27" s="108"/>
      <c r="J27" s="98" t="s">
        <v>126</v>
      </c>
      <c r="K27" s="98"/>
      <c r="L27" s="126">
        <v>1397.4384599999994</v>
      </c>
      <c r="M27" s="134">
        <v>46.899040000003652</v>
      </c>
      <c r="N27" s="287">
        <v>3.4726154087382213</v>
      </c>
      <c r="O27" s="134">
        <v>-64.085679999995364</v>
      </c>
      <c r="P27" s="287">
        <v>-4.3848526511505668</v>
      </c>
    </row>
    <row r="28" spans="1:16" x14ac:dyDescent="0.35">
      <c r="B28" s="98" t="s">
        <v>127</v>
      </c>
      <c r="C28" s="98"/>
      <c r="D28" s="126">
        <v>133.70625999999996</v>
      </c>
      <c r="E28" s="134">
        <v>13.950179999999961</v>
      </c>
      <c r="F28" s="287">
        <v>11.648828184756852</v>
      </c>
      <c r="G28" s="134">
        <v>-6.7304400000000726</v>
      </c>
      <c r="H28" s="287">
        <v>-4.7925079413003004</v>
      </c>
      <c r="I28" s="108"/>
      <c r="J28" s="98" t="s">
        <v>127</v>
      </c>
      <c r="K28" s="98"/>
      <c r="L28" s="126">
        <v>1159.7687799999983</v>
      </c>
      <c r="M28" s="134">
        <v>-1.2144200000034289</v>
      </c>
      <c r="N28" s="287">
        <v>-0.10460271948839761</v>
      </c>
      <c r="O28" s="134">
        <v>-48.173960000003945</v>
      </c>
      <c r="P28" s="287">
        <v>-3.9880996345906112</v>
      </c>
    </row>
    <row r="29" spans="1:16" s="110" customFormat="1" ht="12" customHeight="1" x14ac:dyDescent="0.35">
      <c r="D29" s="292"/>
      <c r="E29" s="134"/>
      <c r="F29" s="287"/>
      <c r="G29" s="134"/>
      <c r="H29" s="287"/>
      <c r="I29" s="112"/>
      <c r="L29" s="292"/>
      <c r="M29" s="134"/>
      <c r="N29" s="287"/>
      <c r="O29" s="134"/>
      <c r="P29" s="287"/>
    </row>
    <row r="30" spans="1:16" s="12" customFormat="1" x14ac:dyDescent="0.35">
      <c r="A30" s="153"/>
      <c r="B30" s="82" t="s">
        <v>259</v>
      </c>
      <c r="C30" s="82"/>
      <c r="D30" s="101">
        <v>175.40917000000002</v>
      </c>
      <c r="E30" s="162">
        <v>13.281780000000026</v>
      </c>
      <c r="F30" s="286">
        <v>8.1921876371414015</v>
      </c>
      <c r="G30" s="162">
        <v>-1.2505099999999345</v>
      </c>
      <c r="H30" s="286">
        <v>-0.70786384306816785</v>
      </c>
      <c r="I30" s="153"/>
      <c r="J30" s="82" t="s">
        <v>259</v>
      </c>
      <c r="K30" s="82"/>
      <c r="L30" s="101">
        <v>1492.3465700000006</v>
      </c>
      <c r="M30" s="162">
        <v>38.16956999999843</v>
      </c>
      <c r="N30" s="286">
        <v>2.6248228379350138</v>
      </c>
      <c r="O30" s="162">
        <v>-4.0677500000008422</v>
      </c>
      <c r="P30" s="286">
        <v>-0.27183313776366447</v>
      </c>
    </row>
    <row r="31" spans="1:16" s="12" customFormat="1" x14ac:dyDescent="0.35">
      <c r="A31" s="153"/>
      <c r="B31" s="102" t="s">
        <v>146</v>
      </c>
      <c r="C31" s="102"/>
      <c r="D31" s="169">
        <v>1.08023</v>
      </c>
      <c r="E31" s="169">
        <v>1.08023</v>
      </c>
      <c r="F31" s="303" t="s">
        <v>334</v>
      </c>
      <c r="G31" s="169">
        <v>1.08023</v>
      </c>
      <c r="H31" s="303" t="s">
        <v>334</v>
      </c>
      <c r="I31" s="108"/>
      <c r="J31" s="102" t="s">
        <v>146</v>
      </c>
      <c r="K31" s="102"/>
      <c r="L31" s="169">
        <v>152.74378000000016</v>
      </c>
      <c r="M31" s="169">
        <v>18.893050000000216</v>
      </c>
      <c r="N31" s="291">
        <v>14.115014538957112</v>
      </c>
      <c r="O31" s="169">
        <v>-12.760279999999739</v>
      </c>
      <c r="P31" s="291">
        <v>-7.7099498344631314</v>
      </c>
    </row>
    <row r="32" spans="1:16" x14ac:dyDescent="0.35">
      <c r="B32" s="98" t="s">
        <v>126</v>
      </c>
      <c r="C32" s="98"/>
      <c r="D32" s="186">
        <v>1.08023</v>
      </c>
      <c r="E32" s="134">
        <v>1.08023</v>
      </c>
      <c r="F32" s="295" t="s">
        <v>334</v>
      </c>
      <c r="G32" s="134">
        <v>1.08023</v>
      </c>
      <c r="H32" s="295" t="s">
        <v>334</v>
      </c>
      <c r="I32" s="108"/>
      <c r="J32" s="98" t="s">
        <v>126</v>
      </c>
      <c r="K32" s="98"/>
      <c r="L32" s="186">
        <v>58.908629999999995</v>
      </c>
      <c r="M32" s="134">
        <v>16.225219999999979</v>
      </c>
      <c r="N32" s="287">
        <v>38.01294226492206</v>
      </c>
      <c r="O32" s="134">
        <v>-1.674800000000026</v>
      </c>
      <c r="P32" s="287">
        <v>-2.7644522602962951</v>
      </c>
    </row>
    <row r="33" spans="1:16" s="12" customFormat="1" x14ac:dyDescent="0.35">
      <c r="A33" s="153"/>
      <c r="B33" s="98" t="s">
        <v>127</v>
      </c>
      <c r="C33" s="98"/>
      <c r="D33" s="186">
        <v>0</v>
      </c>
      <c r="E33" s="134">
        <v>0</v>
      </c>
      <c r="F33" s="295" t="s">
        <v>334</v>
      </c>
      <c r="G33" s="134">
        <v>0</v>
      </c>
      <c r="H33" s="295" t="s">
        <v>334</v>
      </c>
      <c r="I33" s="108"/>
      <c r="J33" s="98" t="s">
        <v>127</v>
      </c>
      <c r="K33" s="98"/>
      <c r="L33" s="186">
        <v>93.835150000000013</v>
      </c>
      <c r="M33" s="134">
        <v>2.6678300000000519</v>
      </c>
      <c r="N33" s="287">
        <v>2.92630078409681</v>
      </c>
      <c r="O33" s="134">
        <v>-11.085479999999961</v>
      </c>
      <c r="P33" s="287">
        <v>-10.565586577205991</v>
      </c>
    </row>
    <row r="34" spans="1:16" x14ac:dyDescent="0.35">
      <c r="B34" s="102" t="s">
        <v>147</v>
      </c>
      <c r="C34" s="102"/>
      <c r="D34" s="168">
        <v>13.33691</v>
      </c>
      <c r="E34" s="169">
        <v>2.1148299999999995</v>
      </c>
      <c r="F34" s="291">
        <v>18.845258632980702</v>
      </c>
      <c r="G34" s="169">
        <v>1.6105299999999989</v>
      </c>
      <c r="H34" s="291">
        <v>13.734247056636391</v>
      </c>
      <c r="I34" s="108"/>
      <c r="J34" s="102" t="s">
        <v>147</v>
      </c>
      <c r="K34" s="102"/>
      <c r="L34" s="168">
        <v>149.37413000000004</v>
      </c>
      <c r="M34" s="169">
        <v>1.6345099999999775</v>
      </c>
      <c r="N34" s="291">
        <v>1.1063450684386282</v>
      </c>
      <c r="O34" s="169">
        <v>3.3853399999999851</v>
      </c>
      <c r="P34" s="291">
        <v>2.318904074758052</v>
      </c>
    </row>
    <row r="35" spans="1:16" x14ac:dyDescent="0.35">
      <c r="B35" s="98" t="s">
        <v>126</v>
      </c>
      <c r="C35" s="98"/>
      <c r="D35" s="134">
        <v>6.140509999999999</v>
      </c>
      <c r="E35" s="134">
        <v>1.0642799999999983</v>
      </c>
      <c r="F35" s="287">
        <v>20.965953079352161</v>
      </c>
      <c r="G35" s="134">
        <v>1.7096599999999986</v>
      </c>
      <c r="H35" s="287">
        <v>38.58537300969337</v>
      </c>
      <c r="I35" s="108"/>
      <c r="J35" s="98" t="s">
        <v>126</v>
      </c>
      <c r="K35" s="98"/>
      <c r="L35" s="163">
        <v>55.826520000000016</v>
      </c>
      <c r="M35" s="134">
        <v>0.73536000000004975</v>
      </c>
      <c r="N35" s="287">
        <v>1.3348058018746656</v>
      </c>
      <c r="O35" s="134">
        <v>3.6799700000000044</v>
      </c>
      <c r="P35" s="287">
        <v>7.0569769236891204</v>
      </c>
    </row>
    <row r="36" spans="1:16" x14ac:dyDescent="0.35">
      <c r="B36" s="98" t="s">
        <v>127</v>
      </c>
      <c r="C36" s="98"/>
      <c r="D36" s="163">
        <v>7.1963999999999997</v>
      </c>
      <c r="E36" s="134">
        <v>1.0505500000000003</v>
      </c>
      <c r="F36" s="287">
        <v>17.093648559597142</v>
      </c>
      <c r="G36" s="134">
        <v>-9.9130000000000607E-2</v>
      </c>
      <c r="H36" s="287">
        <v>-1.3587772238617362</v>
      </c>
      <c r="I36" s="108"/>
      <c r="J36" s="98" t="s">
        <v>127</v>
      </c>
      <c r="K36" s="98"/>
      <c r="L36" s="163">
        <v>93.547609999999978</v>
      </c>
      <c r="M36" s="134">
        <v>0.8991500000000201</v>
      </c>
      <c r="N36" s="287">
        <v>0.97049643350793247</v>
      </c>
      <c r="O36" s="134">
        <v>-0.29463000000004058</v>
      </c>
      <c r="P36" s="287">
        <v>-0.31396309380514253</v>
      </c>
    </row>
    <row r="37" spans="1:16" x14ac:dyDescent="0.35">
      <c r="B37" s="102" t="s">
        <v>148</v>
      </c>
      <c r="C37" s="102"/>
      <c r="D37" s="168">
        <v>10.054530000000002</v>
      </c>
      <c r="E37" s="169">
        <v>-3.98184</v>
      </c>
      <c r="F37" s="291">
        <v>-28.368018226934737</v>
      </c>
      <c r="G37" s="169">
        <v>0.93601000000000134</v>
      </c>
      <c r="H37" s="291">
        <v>10.264933344446263</v>
      </c>
      <c r="I37" s="108"/>
      <c r="J37" s="102" t="s">
        <v>148</v>
      </c>
      <c r="K37" s="102"/>
      <c r="L37" s="168">
        <v>88.04038000000007</v>
      </c>
      <c r="M37" s="169">
        <v>-27.9842399999999</v>
      </c>
      <c r="N37" s="291">
        <v>-24.119225729849319</v>
      </c>
      <c r="O37" s="169">
        <v>-15.35544999999999</v>
      </c>
      <c r="P37" s="291">
        <v>-14.851130843477904</v>
      </c>
    </row>
    <row r="38" spans="1:16" x14ac:dyDescent="0.35">
      <c r="B38" s="98" t="s">
        <v>126</v>
      </c>
      <c r="C38" s="98"/>
      <c r="D38" s="134">
        <v>1.4295599999999999</v>
      </c>
      <c r="E38" s="134">
        <v>0.37399000000000004</v>
      </c>
      <c r="F38" s="295">
        <v>35.430146745360332</v>
      </c>
      <c r="G38" s="134">
        <v>1.4295599999999999</v>
      </c>
      <c r="H38" s="295" t="s">
        <v>334</v>
      </c>
      <c r="I38" s="108"/>
      <c r="J38" s="98" t="s">
        <v>126</v>
      </c>
      <c r="K38" s="98"/>
      <c r="L38" s="134">
        <v>5.8561400000000008</v>
      </c>
      <c r="M38" s="134">
        <v>6.3219999999999388E-2</v>
      </c>
      <c r="N38" s="287">
        <v>1.0913321778999148</v>
      </c>
      <c r="O38" s="134">
        <v>-1.3084999999999978</v>
      </c>
      <c r="P38" s="287">
        <v>-18.263304227428009</v>
      </c>
    </row>
    <row r="39" spans="1:16" x14ac:dyDescent="0.35">
      <c r="B39" s="98" t="s">
        <v>127</v>
      </c>
      <c r="C39" s="98"/>
      <c r="D39" s="163">
        <v>8.6249700000000011</v>
      </c>
      <c r="E39" s="134">
        <v>-4.3558299999999974</v>
      </c>
      <c r="F39" s="287">
        <v>-33.555944163687883</v>
      </c>
      <c r="G39" s="134">
        <v>-0.49354999999999905</v>
      </c>
      <c r="H39" s="287">
        <v>-5.4126108184222801</v>
      </c>
      <c r="I39" s="108"/>
      <c r="J39" s="98" t="s">
        <v>127</v>
      </c>
      <c r="K39" s="98"/>
      <c r="L39" s="163">
        <v>82.184240000000074</v>
      </c>
      <c r="M39" s="134">
        <v>-28.047459999999901</v>
      </c>
      <c r="N39" s="287">
        <v>-25.444096389695432</v>
      </c>
      <c r="O39" s="134">
        <v>-14.046949999999939</v>
      </c>
      <c r="P39" s="287">
        <v>-14.597086453986421</v>
      </c>
    </row>
    <row r="40" spans="1:16" x14ac:dyDescent="0.35">
      <c r="B40" s="102" t="s">
        <v>149</v>
      </c>
      <c r="C40" s="102"/>
      <c r="D40" s="168">
        <v>150.93749999999991</v>
      </c>
      <c r="E40" s="169">
        <v>14.068559999999849</v>
      </c>
      <c r="F40" s="291">
        <v>10.278855085748333</v>
      </c>
      <c r="G40" s="169">
        <v>-4.8772800000000416</v>
      </c>
      <c r="H40" s="291">
        <v>-3.1301780229064633</v>
      </c>
      <c r="I40" s="108"/>
      <c r="J40" s="102" t="s">
        <v>149</v>
      </c>
      <c r="K40" s="102"/>
      <c r="L40" s="168">
        <v>1102.1882799999992</v>
      </c>
      <c r="M40" s="169">
        <v>45.626250000000937</v>
      </c>
      <c r="N40" s="291">
        <v>4.3183692679170917</v>
      </c>
      <c r="O40" s="169">
        <v>20.662639999999783</v>
      </c>
      <c r="P40" s="291">
        <v>1.9105085663988319</v>
      </c>
    </row>
    <row r="41" spans="1:16" x14ac:dyDescent="0.35">
      <c r="B41" s="98" t="s">
        <v>126</v>
      </c>
      <c r="C41" s="98"/>
      <c r="D41" s="163">
        <v>96.71551999999997</v>
      </c>
      <c r="E41" s="134">
        <v>4.5758199999999363</v>
      </c>
      <c r="F41" s="287">
        <v>4.9661763604612759</v>
      </c>
      <c r="G41" s="134">
        <v>-3.6855900000000332</v>
      </c>
      <c r="H41" s="287">
        <v>-3.6708657902288451</v>
      </c>
      <c r="I41" s="108"/>
      <c r="J41" s="98" t="s">
        <v>126</v>
      </c>
      <c r="K41" s="98"/>
      <c r="L41" s="163">
        <v>652.34913999999969</v>
      </c>
      <c r="M41" s="134">
        <v>21.150859999999625</v>
      </c>
      <c r="N41" s="287">
        <v>3.3509058358016404</v>
      </c>
      <c r="O41" s="134">
        <v>-8.6509800000004589</v>
      </c>
      <c r="P41" s="287">
        <v>-1.3087713206467271</v>
      </c>
    </row>
    <row r="42" spans="1:16" x14ac:dyDescent="0.35">
      <c r="B42" s="98" t="s">
        <v>127</v>
      </c>
      <c r="C42" s="98"/>
      <c r="D42" s="163">
        <v>54.221980000000009</v>
      </c>
      <c r="E42" s="134">
        <v>9.4927400000000048</v>
      </c>
      <c r="F42" s="287">
        <v>21.222672238562538</v>
      </c>
      <c r="G42" s="134">
        <v>-1.1916899999999941</v>
      </c>
      <c r="H42" s="287">
        <v>-2.1505343356612059</v>
      </c>
      <c r="I42" s="108"/>
      <c r="J42" s="98" t="s">
        <v>127</v>
      </c>
      <c r="K42" s="98"/>
      <c r="L42" s="163">
        <v>449.83913999999976</v>
      </c>
      <c r="M42" s="134">
        <v>24.475390000000459</v>
      </c>
      <c r="N42" s="287">
        <v>5.7539905551426358</v>
      </c>
      <c r="O42" s="134">
        <v>29.313619999999787</v>
      </c>
      <c r="P42" s="287">
        <v>6.9707113137865662</v>
      </c>
    </row>
    <row r="43" spans="1:16" s="110" customFormat="1" ht="16.899999999999999" customHeight="1" x14ac:dyDescent="0.35">
      <c r="B43" s="175" t="s">
        <v>258</v>
      </c>
      <c r="D43" s="134"/>
      <c r="E43" s="134"/>
      <c r="F43" s="287"/>
      <c r="G43" s="134"/>
      <c r="H43" s="287"/>
      <c r="I43" s="112"/>
      <c r="J43" s="175" t="s">
        <v>258</v>
      </c>
      <c r="L43" s="134"/>
      <c r="M43" s="134"/>
      <c r="N43" s="287"/>
      <c r="O43" s="134"/>
      <c r="P43" s="287"/>
    </row>
    <row r="44" spans="1:16" x14ac:dyDescent="0.35">
      <c r="B44" s="82" t="s">
        <v>260</v>
      </c>
      <c r="C44" s="82"/>
      <c r="D44" s="101">
        <v>378.90097000000031</v>
      </c>
      <c r="E44" s="162">
        <v>42.163090000000409</v>
      </c>
      <c r="F44" s="286">
        <v>12.521041588787213</v>
      </c>
      <c r="G44" s="162">
        <v>-23.190849999999671</v>
      </c>
      <c r="H44" s="286">
        <v>-5.7675508046892645</v>
      </c>
      <c r="I44" s="108"/>
      <c r="J44" s="82" t="s">
        <v>260</v>
      </c>
      <c r="K44" s="82"/>
      <c r="L44" s="101">
        <v>2894.5253100000123</v>
      </c>
      <c r="M44" s="162">
        <v>86.282310000003235</v>
      </c>
      <c r="N44" s="286">
        <v>3.0724659511303969</v>
      </c>
      <c r="O44" s="162">
        <v>-131.26561999998285</v>
      </c>
      <c r="P44" s="286">
        <v>-4.3382250471609183</v>
      </c>
    </row>
    <row r="45" spans="1:16" x14ac:dyDescent="0.35">
      <c r="B45" s="102" t="s">
        <v>144</v>
      </c>
      <c r="C45" s="102"/>
      <c r="D45" s="163">
        <v>223.36273000000006</v>
      </c>
      <c r="E45" s="134">
        <v>30.144210000000101</v>
      </c>
      <c r="F45" s="287">
        <v>15.601097658754497</v>
      </c>
      <c r="G45" s="134">
        <v>-7.8013499999998999</v>
      </c>
      <c r="H45" s="287">
        <v>-3.3748106539735403</v>
      </c>
      <c r="I45" s="108"/>
      <c r="J45" s="102" t="s">
        <v>144</v>
      </c>
      <c r="K45" s="102"/>
      <c r="L45" s="163">
        <v>1566.4744700000008</v>
      </c>
      <c r="M45" s="134">
        <v>65.243800000005194</v>
      </c>
      <c r="N45" s="287">
        <v>4.3460209882339598</v>
      </c>
      <c r="O45" s="134">
        <v>-91.098699999994324</v>
      </c>
      <c r="P45" s="287">
        <v>-5.4959082138132516</v>
      </c>
    </row>
    <row r="46" spans="1:16" x14ac:dyDescent="0.35">
      <c r="B46" s="29" t="s">
        <v>121</v>
      </c>
      <c r="C46" s="29"/>
      <c r="D46" s="163">
        <v>8.7551800000000011</v>
      </c>
      <c r="E46" s="134">
        <v>5.269070000000001</v>
      </c>
      <c r="F46" s="287">
        <v>151.14468562380421</v>
      </c>
      <c r="G46" s="134">
        <v>0.67587000000000153</v>
      </c>
      <c r="H46" s="287">
        <v>8.3654420983970397</v>
      </c>
      <c r="I46" s="108"/>
      <c r="J46" s="29" t="s">
        <v>121</v>
      </c>
      <c r="K46" s="29"/>
      <c r="L46" s="163">
        <v>64.015950000000018</v>
      </c>
      <c r="M46" s="134">
        <v>9.8853399999999993</v>
      </c>
      <c r="N46" s="287">
        <v>18.262014782393905</v>
      </c>
      <c r="O46" s="134">
        <v>2.623170000000016</v>
      </c>
      <c r="P46" s="287">
        <v>4.2727662764253722</v>
      </c>
    </row>
    <row r="47" spans="1:16" x14ac:dyDescent="0.35">
      <c r="B47" s="29" t="s">
        <v>122</v>
      </c>
      <c r="C47" s="29"/>
      <c r="D47" s="163">
        <v>29.427759999999996</v>
      </c>
      <c r="E47" s="134">
        <v>6.0476299999999945</v>
      </c>
      <c r="F47" s="287">
        <v>25.86653709795452</v>
      </c>
      <c r="G47" s="134">
        <v>-4.2320600000000006</v>
      </c>
      <c r="H47" s="287">
        <v>-12.573032179019378</v>
      </c>
      <c r="I47" s="108"/>
      <c r="J47" s="29" t="s">
        <v>122</v>
      </c>
      <c r="K47" s="29"/>
      <c r="L47" s="163">
        <v>165.97941000000017</v>
      </c>
      <c r="M47" s="134">
        <v>1.8654900000001362</v>
      </c>
      <c r="N47" s="287">
        <v>1.1367043088119146</v>
      </c>
      <c r="O47" s="134">
        <v>-28.070359999999795</v>
      </c>
      <c r="P47" s="287">
        <v>-14.465546648161336</v>
      </c>
    </row>
    <row r="48" spans="1:16" x14ac:dyDescent="0.35">
      <c r="B48" s="29" t="s">
        <v>123</v>
      </c>
      <c r="C48" s="29"/>
      <c r="D48" s="163">
        <v>147.62027999999998</v>
      </c>
      <c r="E48" s="134">
        <v>14.686569999999961</v>
      </c>
      <c r="F48" s="287">
        <v>11.048040410517373</v>
      </c>
      <c r="G48" s="134">
        <v>-8.6555499999999199</v>
      </c>
      <c r="H48" s="287">
        <v>-5.5386363969398928</v>
      </c>
      <c r="I48" s="108"/>
      <c r="J48" s="29" t="s">
        <v>123</v>
      </c>
      <c r="K48" s="29"/>
      <c r="L48" s="163">
        <v>1038.9125499999996</v>
      </c>
      <c r="M48" s="134">
        <v>49.050429999999892</v>
      </c>
      <c r="N48" s="287">
        <v>4.9552790241129685</v>
      </c>
      <c r="O48" s="134">
        <v>-98.504859999999098</v>
      </c>
      <c r="P48" s="287">
        <v>-8.6603967139907923</v>
      </c>
    </row>
    <row r="49" spans="1:16" x14ac:dyDescent="0.35">
      <c r="B49" s="29" t="s">
        <v>124</v>
      </c>
      <c r="C49" s="29"/>
      <c r="D49" s="163">
        <v>37.559510000000003</v>
      </c>
      <c r="E49" s="134">
        <v>4.1409400000000076</v>
      </c>
      <c r="F49" s="287">
        <v>12.391134629638572</v>
      </c>
      <c r="G49" s="134">
        <v>4.4103900000000067</v>
      </c>
      <c r="H49" s="287">
        <v>13.304697077931493</v>
      </c>
      <c r="I49" s="108"/>
      <c r="J49" s="29" t="s">
        <v>124</v>
      </c>
      <c r="K49" s="29"/>
      <c r="L49" s="163">
        <v>297.56655999999998</v>
      </c>
      <c r="M49" s="134">
        <v>4.4425400000002355</v>
      </c>
      <c r="N49" s="287">
        <v>1.5155837450647027</v>
      </c>
      <c r="O49" s="134">
        <v>32.853349999999807</v>
      </c>
      <c r="P49" s="287">
        <v>12.410921993654853</v>
      </c>
    </row>
    <row r="50" spans="1:16" x14ac:dyDescent="0.35">
      <c r="B50" s="102" t="s">
        <v>145</v>
      </c>
      <c r="C50" s="102"/>
      <c r="D50" s="163">
        <v>155.53823999999997</v>
      </c>
      <c r="E50" s="134">
        <v>12.018879999999996</v>
      </c>
      <c r="F50" s="287">
        <v>8.3743963183782171</v>
      </c>
      <c r="G50" s="134">
        <v>-15.389500000000112</v>
      </c>
      <c r="H50" s="287">
        <v>-9.0035122444139972</v>
      </c>
      <c r="I50" s="108"/>
      <c r="J50" s="102" t="s">
        <v>145</v>
      </c>
      <c r="K50" s="102"/>
      <c r="L50" s="163">
        <v>1328.0508400000006</v>
      </c>
      <c r="M50" s="134">
        <v>21.038510000001907</v>
      </c>
      <c r="N50" s="287">
        <v>1.6096642332365576</v>
      </c>
      <c r="O50" s="134">
        <v>-40.166920000002619</v>
      </c>
      <c r="P50" s="287">
        <v>-2.935711052311035</v>
      </c>
    </row>
    <row r="51" spans="1:16" x14ac:dyDescent="0.35">
      <c r="B51" s="29" t="s">
        <v>121</v>
      </c>
      <c r="C51" s="29"/>
      <c r="D51" s="163">
        <v>11.536370000000002</v>
      </c>
      <c r="E51" s="134">
        <v>4.9808000000000021</v>
      </c>
      <c r="F51" s="287">
        <v>75.978137675289901</v>
      </c>
      <c r="G51" s="134">
        <v>0.84811000000000192</v>
      </c>
      <c r="H51" s="287">
        <v>7.9349678993587531</v>
      </c>
      <c r="I51" s="108"/>
      <c r="J51" s="29" t="s">
        <v>121</v>
      </c>
      <c r="K51" s="29"/>
      <c r="L51" s="163">
        <v>84.686399999999935</v>
      </c>
      <c r="M51" s="134">
        <v>14.059879999999907</v>
      </c>
      <c r="N51" s="287">
        <v>19.907366241462697</v>
      </c>
      <c r="O51" s="134">
        <v>2.4046599999999216</v>
      </c>
      <c r="P51" s="287">
        <v>2.9224710124019282</v>
      </c>
    </row>
    <row r="52" spans="1:16" x14ac:dyDescent="0.35">
      <c r="B52" s="29" t="s">
        <v>122</v>
      </c>
      <c r="C52" s="29"/>
      <c r="D52" s="163">
        <v>28.345020000000002</v>
      </c>
      <c r="E52" s="134">
        <v>3.693950000000001</v>
      </c>
      <c r="F52" s="287">
        <v>14.984947915039797</v>
      </c>
      <c r="G52" s="134">
        <v>-3.5095299999999874</v>
      </c>
      <c r="H52" s="287">
        <v>-11.017358587705644</v>
      </c>
      <c r="I52" s="108"/>
      <c r="J52" s="29" t="s">
        <v>122</v>
      </c>
      <c r="K52" s="29"/>
      <c r="L52" s="163">
        <v>210.50277000000011</v>
      </c>
      <c r="M52" s="134">
        <v>29.038430000000147</v>
      </c>
      <c r="N52" s="287">
        <v>16.002279015260058</v>
      </c>
      <c r="O52" s="134">
        <v>21.822110000000123</v>
      </c>
      <c r="P52" s="287">
        <v>11.565631580894475</v>
      </c>
    </row>
    <row r="53" spans="1:16" x14ac:dyDescent="0.35">
      <c r="B53" s="29" t="s">
        <v>123</v>
      </c>
      <c r="C53" s="29"/>
      <c r="D53" s="163">
        <v>94.926659999999998</v>
      </c>
      <c r="E53" s="134">
        <v>15.895899999999983</v>
      </c>
      <c r="F53" s="287">
        <v>20.113560846434964</v>
      </c>
      <c r="G53" s="134">
        <v>-10.912110000000027</v>
      </c>
      <c r="H53" s="287">
        <v>-10.310125486152216</v>
      </c>
      <c r="I53" s="108"/>
      <c r="J53" s="29" t="s">
        <v>123</v>
      </c>
      <c r="K53" s="29"/>
      <c r="L53" s="163">
        <v>796.31515000000081</v>
      </c>
      <c r="M53" s="134">
        <v>-14.570060000000126</v>
      </c>
      <c r="N53" s="287">
        <v>-1.7968091932519172</v>
      </c>
      <c r="O53" s="134">
        <v>-72.644250000000056</v>
      </c>
      <c r="P53" s="287">
        <v>-8.3599130178003662</v>
      </c>
    </row>
    <row r="54" spans="1:16" x14ac:dyDescent="0.35">
      <c r="B54" s="29" t="s">
        <v>124</v>
      </c>
      <c r="C54" s="29"/>
      <c r="D54" s="163">
        <v>20.73019</v>
      </c>
      <c r="E54" s="134">
        <v>-12.551770000000005</v>
      </c>
      <c r="F54" s="287">
        <v>-37.713433944395113</v>
      </c>
      <c r="G54" s="134">
        <v>-1.8159700000000036</v>
      </c>
      <c r="H54" s="287">
        <v>-8.054453618709374</v>
      </c>
      <c r="I54" s="108"/>
      <c r="J54" s="29" t="s">
        <v>124</v>
      </c>
      <c r="K54" s="29"/>
      <c r="L54" s="163">
        <v>236.54652000000013</v>
      </c>
      <c r="M54" s="134">
        <v>-7.4897399999997276</v>
      </c>
      <c r="N54" s="287">
        <v>-3.0691094839757511</v>
      </c>
      <c r="O54" s="134">
        <v>8.2505600000004335</v>
      </c>
      <c r="P54" s="287">
        <v>3.6139754728907292</v>
      </c>
    </row>
    <row r="55" spans="1:16" s="110" customFormat="1" ht="7.15" customHeight="1" x14ac:dyDescent="0.35">
      <c r="B55" s="189"/>
      <c r="C55" s="113"/>
      <c r="D55" s="134"/>
      <c r="E55" s="134"/>
      <c r="F55" s="287"/>
      <c r="G55" s="134"/>
      <c r="H55" s="287"/>
      <c r="I55" s="112"/>
      <c r="J55" s="189"/>
      <c r="K55" s="113"/>
      <c r="L55" s="134"/>
      <c r="M55" s="134"/>
      <c r="N55" s="287"/>
      <c r="O55" s="134"/>
      <c r="P55" s="287"/>
    </row>
    <row r="56" spans="1:16" x14ac:dyDescent="0.35">
      <c r="B56" s="82" t="s">
        <v>150</v>
      </c>
      <c r="C56" s="82"/>
      <c r="D56" s="101">
        <v>378.90097000000031</v>
      </c>
      <c r="E56" s="162">
        <v>42.163090000000409</v>
      </c>
      <c r="F56" s="286">
        <v>12.521041588787213</v>
      </c>
      <c r="G56" s="162">
        <v>-23.190849999999671</v>
      </c>
      <c r="H56" s="286">
        <v>-5.7675508046892645</v>
      </c>
      <c r="I56" s="108"/>
      <c r="J56" s="82" t="s">
        <v>150</v>
      </c>
      <c r="K56" s="82"/>
      <c r="L56" s="101">
        <v>2894.5253100000123</v>
      </c>
      <c r="M56" s="162">
        <v>86.282310000003235</v>
      </c>
      <c r="N56" s="286">
        <v>3.0724659511303969</v>
      </c>
      <c r="O56" s="162">
        <v>-131.26561999998285</v>
      </c>
      <c r="P56" s="286">
        <v>-4.3382250471609183</v>
      </c>
    </row>
    <row r="57" spans="1:16" s="12" customFormat="1" x14ac:dyDescent="0.35">
      <c r="A57" s="153"/>
      <c r="B57" s="171" t="s">
        <v>225</v>
      </c>
      <c r="C57" s="29"/>
      <c r="D57" s="168">
        <v>38.4741</v>
      </c>
      <c r="E57" s="169">
        <v>-1.6070800000000034</v>
      </c>
      <c r="F57" s="291">
        <v>-4.0095625927180834</v>
      </c>
      <c r="G57" s="169">
        <v>13.789260000000002</v>
      </c>
      <c r="H57" s="291">
        <v>55.861249252577721</v>
      </c>
      <c r="I57" s="108"/>
      <c r="J57" s="171" t="s">
        <v>225</v>
      </c>
      <c r="K57" s="29"/>
      <c r="L57" s="168">
        <v>312.06162999999964</v>
      </c>
      <c r="M57" s="169">
        <v>-28.435030000000495</v>
      </c>
      <c r="N57" s="291">
        <v>-8.351045205553703</v>
      </c>
      <c r="O57" s="169">
        <v>-25.081770000000802</v>
      </c>
      <c r="P57" s="291">
        <v>-7.4394960719980787</v>
      </c>
    </row>
    <row r="58" spans="1:16" s="12" customFormat="1" x14ac:dyDescent="0.35">
      <c r="A58" s="153"/>
      <c r="B58" s="98" t="s">
        <v>10</v>
      </c>
      <c r="C58" s="98"/>
      <c r="D58" s="163">
        <v>17.956990000000001</v>
      </c>
      <c r="E58" s="134">
        <v>2.3384799999999988</v>
      </c>
      <c r="F58" s="287">
        <v>14.972490973850896</v>
      </c>
      <c r="G58" s="134">
        <v>4.6822800000000004</v>
      </c>
      <c r="H58" s="287">
        <v>35.272182970475427</v>
      </c>
      <c r="I58" s="108"/>
      <c r="J58" s="98" t="s">
        <v>10</v>
      </c>
      <c r="K58" s="98"/>
      <c r="L58" s="163">
        <v>142.95420999999993</v>
      </c>
      <c r="M58" s="134">
        <v>-2.6860600000000545</v>
      </c>
      <c r="N58" s="287">
        <v>-1.8443113295519566</v>
      </c>
      <c r="O58" s="134">
        <v>-8.4800700000000973</v>
      </c>
      <c r="P58" s="287">
        <v>-5.5998351231967405</v>
      </c>
    </row>
    <row r="59" spans="1:16" s="12" customFormat="1" x14ac:dyDescent="0.35">
      <c r="A59" s="153"/>
      <c r="B59" s="98" t="s">
        <v>9</v>
      </c>
      <c r="C59" s="98"/>
      <c r="D59" s="163">
        <v>20.517110000000002</v>
      </c>
      <c r="E59" s="134">
        <v>-3.9455599999999968</v>
      </c>
      <c r="F59" s="287">
        <v>-16.12890171023848</v>
      </c>
      <c r="G59" s="134">
        <v>9.1069800000000019</v>
      </c>
      <c r="H59" s="287">
        <v>79.814866263574572</v>
      </c>
      <c r="I59" s="108"/>
      <c r="J59" s="98" t="s">
        <v>9</v>
      </c>
      <c r="K59" s="98"/>
      <c r="L59" s="163">
        <v>169.10741999999973</v>
      </c>
      <c r="M59" s="134">
        <v>-25.748969999999957</v>
      </c>
      <c r="N59" s="287">
        <v>-13.214331847161901</v>
      </c>
      <c r="O59" s="134">
        <v>-16.601700000000108</v>
      </c>
      <c r="P59" s="287">
        <v>-8.9396255822008754</v>
      </c>
    </row>
    <row r="60" spans="1:16" x14ac:dyDescent="0.35">
      <c r="B60" s="171" t="s">
        <v>226</v>
      </c>
      <c r="C60" s="29"/>
      <c r="D60" s="168">
        <v>104.6306499999999</v>
      </c>
      <c r="E60" s="169">
        <v>24.157259999999908</v>
      </c>
      <c r="F60" s="291">
        <v>30.018941665064574</v>
      </c>
      <c r="G60" s="169">
        <v>-2.6500400000001179</v>
      </c>
      <c r="H60" s="291">
        <v>-2.4701929116974526</v>
      </c>
      <c r="I60" s="108"/>
      <c r="J60" s="171" t="s">
        <v>226</v>
      </c>
      <c r="K60" s="29"/>
      <c r="L60" s="168">
        <v>1027.4572799999999</v>
      </c>
      <c r="M60" s="169">
        <v>17.160719999997468</v>
      </c>
      <c r="N60" s="291">
        <v>1.69858244395067</v>
      </c>
      <c r="O60" s="169">
        <v>-75.89863999999784</v>
      </c>
      <c r="P60" s="291">
        <v>-6.8788899958952499</v>
      </c>
    </row>
    <row r="61" spans="1:16" x14ac:dyDescent="0.35">
      <c r="B61" s="98" t="s">
        <v>10</v>
      </c>
      <c r="C61" s="98"/>
      <c r="D61" s="163">
        <v>51.031460000000003</v>
      </c>
      <c r="E61" s="134">
        <v>7.9656000000000162</v>
      </c>
      <c r="F61" s="287">
        <v>18.496321680328734</v>
      </c>
      <c r="G61" s="134">
        <v>-4.9613399999999999</v>
      </c>
      <c r="H61" s="287">
        <v>-8.8606749439213672</v>
      </c>
      <c r="I61" s="108"/>
      <c r="J61" s="98" t="s">
        <v>10</v>
      </c>
      <c r="K61" s="98"/>
      <c r="L61" s="163">
        <v>517.22520999999961</v>
      </c>
      <c r="M61" s="134">
        <v>3.6030799999994088</v>
      </c>
      <c r="N61" s="287">
        <v>0.7015040415021474</v>
      </c>
      <c r="O61" s="134">
        <v>-26.567100000001005</v>
      </c>
      <c r="P61" s="287">
        <v>-4.885523298407989</v>
      </c>
    </row>
    <row r="62" spans="1:16" x14ac:dyDescent="0.35">
      <c r="B62" s="98" t="s">
        <v>9</v>
      </c>
      <c r="C62" s="98"/>
      <c r="D62" s="163">
        <v>53.59919</v>
      </c>
      <c r="E62" s="134">
        <v>16.191659999999999</v>
      </c>
      <c r="F62" s="287">
        <v>43.284493790421351</v>
      </c>
      <c r="G62" s="134">
        <v>2.3113000000000028</v>
      </c>
      <c r="H62" s="287">
        <v>4.5065219099479634</v>
      </c>
      <c r="I62" s="108"/>
      <c r="J62" s="98" t="s">
        <v>9</v>
      </c>
      <c r="K62" s="98"/>
      <c r="L62" s="163">
        <v>510.23206999999985</v>
      </c>
      <c r="M62" s="134">
        <v>13.557639999999765</v>
      </c>
      <c r="N62" s="287">
        <v>2.7296835071617807</v>
      </c>
      <c r="O62" s="134">
        <v>-49.331540000000302</v>
      </c>
      <c r="P62" s="287">
        <v>-8.8160736542535858</v>
      </c>
    </row>
    <row r="63" spans="1:16" x14ac:dyDescent="0.35">
      <c r="B63" s="171" t="s">
        <v>248</v>
      </c>
      <c r="C63" s="29"/>
      <c r="D63" s="168">
        <v>118.65629000000004</v>
      </c>
      <c r="E63" s="169">
        <v>4.7681600000000657</v>
      </c>
      <c r="F63" s="291">
        <v>4.1867049709219657</v>
      </c>
      <c r="G63" s="169">
        <v>-5.2958999999999321</v>
      </c>
      <c r="H63" s="291">
        <v>-4.2725344344460012</v>
      </c>
      <c r="I63" s="108"/>
      <c r="J63" s="171" t="s">
        <v>248</v>
      </c>
      <c r="K63" s="29"/>
      <c r="L63" s="168">
        <v>744.10937999999851</v>
      </c>
      <c r="M63" s="169">
        <v>-6.5206600000007029</v>
      </c>
      <c r="N63" s="291">
        <v>-0.86869158607090924</v>
      </c>
      <c r="O63" s="169">
        <v>-20.938140000002477</v>
      </c>
      <c r="P63" s="291">
        <v>-2.7368417585357889</v>
      </c>
    </row>
    <row r="64" spans="1:16" x14ac:dyDescent="0.35">
      <c r="B64" s="98" t="s">
        <v>10</v>
      </c>
      <c r="C64" s="98"/>
      <c r="D64" s="163">
        <v>75.190829999999949</v>
      </c>
      <c r="E64" s="134">
        <v>5.7987599999999446</v>
      </c>
      <c r="F64" s="287">
        <v>8.356516818132036</v>
      </c>
      <c r="G64" s="134">
        <v>6.4790899999999283</v>
      </c>
      <c r="H64" s="287">
        <v>9.4293784439164767</v>
      </c>
      <c r="I64" s="108"/>
      <c r="J64" s="98" t="s">
        <v>10</v>
      </c>
      <c r="K64" s="98"/>
      <c r="L64" s="163">
        <v>396.85449999999975</v>
      </c>
      <c r="M64" s="134">
        <v>-23.689039999999466</v>
      </c>
      <c r="N64" s="287">
        <v>-5.6329577669887669</v>
      </c>
      <c r="O64" s="134">
        <v>-44.43694000000005</v>
      </c>
      <c r="P64" s="287">
        <v>-10.069748916951596</v>
      </c>
    </row>
    <row r="65" spans="1:16" x14ac:dyDescent="0.35">
      <c r="B65" s="98" t="s">
        <v>9</v>
      </c>
      <c r="C65" s="98"/>
      <c r="D65" s="163">
        <v>43.46546</v>
      </c>
      <c r="E65" s="134">
        <v>-1.0306000000000068</v>
      </c>
      <c r="F65" s="287">
        <v>-2.3161601274360208</v>
      </c>
      <c r="G65" s="134">
        <v>-11.77499000000001</v>
      </c>
      <c r="H65" s="287">
        <v>-21.31588355996378</v>
      </c>
      <c r="I65" s="108"/>
      <c r="J65" s="98" t="s">
        <v>9</v>
      </c>
      <c r="K65" s="98"/>
      <c r="L65" s="163">
        <v>347.25487999999956</v>
      </c>
      <c r="M65" s="134">
        <v>17.168379999999559</v>
      </c>
      <c r="N65" s="287">
        <v>5.2011760553671564</v>
      </c>
      <c r="O65" s="134">
        <v>23.498799999999449</v>
      </c>
      <c r="P65" s="287">
        <v>7.2581802942509768</v>
      </c>
    </row>
    <row r="66" spans="1:16" x14ac:dyDescent="0.35">
      <c r="B66" s="171" t="s">
        <v>229</v>
      </c>
      <c r="C66" s="29"/>
      <c r="D66" s="168">
        <v>117.13992999999994</v>
      </c>
      <c r="E66" s="169">
        <v>14.844749999999905</v>
      </c>
      <c r="F66" s="291">
        <v>14.511680804510931</v>
      </c>
      <c r="G66" s="169">
        <v>-29.034170000000046</v>
      </c>
      <c r="H66" s="291">
        <v>-19.862732180324727</v>
      </c>
      <c r="I66" s="108"/>
      <c r="J66" s="171" t="s">
        <v>229</v>
      </c>
      <c r="K66" s="29"/>
      <c r="L66" s="168">
        <v>810.89701999999863</v>
      </c>
      <c r="M66" s="169">
        <v>104.07727999999895</v>
      </c>
      <c r="N66" s="291">
        <v>14.724727410697241</v>
      </c>
      <c r="O66" s="169">
        <v>-9.3470700000009401</v>
      </c>
      <c r="P66" s="291">
        <v>-1.1395473754649004</v>
      </c>
    </row>
    <row r="67" spans="1:16" x14ac:dyDescent="0.35">
      <c r="B67" s="98" t="s">
        <v>10</v>
      </c>
      <c r="C67" s="98"/>
      <c r="D67" s="163">
        <v>79.183449999999993</v>
      </c>
      <c r="E67" s="134">
        <v>14.041370000000015</v>
      </c>
      <c r="F67" s="287">
        <v>21.554991796393395</v>
      </c>
      <c r="G67" s="134">
        <v>-14.001379999999983</v>
      </c>
      <c r="H67" s="287">
        <v>-15.025385569732748</v>
      </c>
      <c r="I67" s="108"/>
      <c r="J67" s="98" t="s">
        <v>10</v>
      </c>
      <c r="K67" s="98"/>
      <c r="L67" s="163">
        <v>509.44054999999969</v>
      </c>
      <c r="M67" s="134">
        <v>88.015819999999849</v>
      </c>
      <c r="N67" s="287">
        <v>20.885300205329642</v>
      </c>
      <c r="O67" s="134">
        <v>-11.614589999999907</v>
      </c>
      <c r="P67" s="287">
        <v>-2.2290519963011803</v>
      </c>
    </row>
    <row r="68" spans="1:16" x14ac:dyDescent="0.35">
      <c r="B68" s="98" t="s">
        <v>9</v>
      </c>
      <c r="C68" s="98"/>
      <c r="D68" s="163">
        <v>37.956479999999999</v>
      </c>
      <c r="E68" s="134">
        <v>0.80338000000001131</v>
      </c>
      <c r="F68" s="287">
        <v>2.1623498442929758</v>
      </c>
      <c r="G68" s="134">
        <v>-15.032789999999984</v>
      </c>
      <c r="H68" s="287">
        <v>-28.369498202183181</v>
      </c>
      <c r="I68" s="108"/>
      <c r="J68" s="98" t="s">
        <v>9</v>
      </c>
      <c r="K68" s="98"/>
      <c r="L68" s="163">
        <v>301.45646999999985</v>
      </c>
      <c r="M68" s="134">
        <v>16.061459999999727</v>
      </c>
      <c r="N68" s="287">
        <v>5.6277998693809366</v>
      </c>
      <c r="O68" s="134">
        <v>2.2675199999998767</v>
      </c>
      <c r="P68" s="287">
        <v>0.75788895278381574</v>
      </c>
    </row>
    <row r="69" spans="1:16" s="110" customFormat="1" ht="7.15" customHeight="1" x14ac:dyDescent="0.35">
      <c r="C69" s="111"/>
      <c r="D69" s="134"/>
      <c r="E69" s="134"/>
      <c r="F69" s="287"/>
      <c r="G69" s="134"/>
      <c r="H69" s="287"/>
      <c r="I69" s="112"/>
      <c r="K69" s="111"/>
      <c r="L69" s="134"/>
      <c r="M69" s="134"/>
      <c r="N69" s="287"/>
      <c r="O69" s="134"/>
      <c r="P69" s="287"/>
    </row>
    <row r="70" spans="1:16" x14ac:dyDescent="0.35">
      <c r="B70" s="82" t="s">
        <v>206</v>
      </c>
      <c r="C70" s="82"/>
      <c r="D70" s="101"/>
      <c r="E70" s="162"/>
      <c r="F70" s="286"/>
      <c r="G70" s="162"/>
      <c r="H70" s="286"/>
      <c r="I70" s="108"/>
      <c r="J70" s="82" t="s">
        <v>206</v>
      </c>
      <c r="K70" s="82"/>
      <c r="L70" s="101"/>
      <c r="M70" s="162"/>
      <c r="N70" s="286"/>
      <c r="O70" s="162"/>
      <c r="P70" s="286"/>
    </row>
    <row r="71" spans="1:16" s="12" customFormat="1" x14ac:dyDescent="0.35">
      <c r="A71" s="153"/>
      <c r="B71" s="102" t="s">
        <v>250</v>
      </c>
      <c r="C71" s="102"/>
      <c r="D71" s="168">
        <v>10.58279687169974</v>
      </c>
      <c r="E71" s="169">
        <v>8.3223731903288467E-2</v>
      </c>
      <c r="F71" s="169"/>
      <c r="G71" s="169">
        <v>-0.1638703944983142</v>
      </c>
      <c r="H71" s="291"/>
      <c r="I71" s="108"/>
      <c r="J71" s="102" t="s">
        <v>250</v>
      </c>
      <c r="K71" s="102"/>
      <c r="L71" s="168">
        <v>9.7474915498319881</v>
      </c>
      <c r="M71" s="169">
        <v>-0.59438805246734638</v>
      </c>
      <c r="N71" s="169"/>
      <c r="O71" s="169">
        <v>0.4595272951436904</v>
      </c>
      <c r="P71" s="291"/>
    </row>
    <row r="72" spans="1:16" s="12" customFormat="1" x14ac:dyDescent="0.35">
      <c r="A72" s="153"/>
      <c r="B72" s="98" t="s">
        <v>126</v>
      </c>
      <c r="C72" s="98"/>
      <c r="D72" s="163">
        <v>9.9788626329916355</v>
      </c>
      <c r="E72" s="134">
        <v>-0.77025189288300844</v>
      </c>
      <c r="F72" s="134"/>
      <c r="G72" s="134">
        <v>-1.4098617743643871</v>
      </c>
      <c r="H72" s="126"/>
      <c r="I72" s="108"/>
      <c r="J72" s="98" t="s">
        <v>126</v>
      </c>
      <c r="K72" s="98"/>
      <c r="L72" s="163">
        <v>9.8482913673020267</v>
      </c>
      <c r="M72" s="134">
        <v>-1.0186015932581682</v>
      </c>
      <c r="N72" s="134"/>
      <c r="O72" s="134">
        <v>-0.42763750768093445</v>
      </c>
      <c r="P72" s="126"/>
    </row>
    <row r="73" spans="1:16" s="12" customFormat="1" x14ac:dyDescent="0.35">
      <c r="A73" s="153"/>
      <c r="B73" s="98" t="s">
        <v>127</v>
      </c>
      <c r="C73" s="98"/>
      <c r="D73" s="163">
        <v>11.450084557983944</v>
      </c>
      <c r="E73" s="134">
        <v>1.2864662140894296</v>
      </c>
      <c r="F73" s="134"/>
      <c r="G73" s="134">
        <v>1.5717406449362468</v>
      </c>
      <c r="H73" s="126"/>
      <c r="I73" s="108"/>
      <c r="J73" s="98" t="s">
        <v>127</v>
      </c>
      <c r="K73" s="98"/>
      <c r="L73" s="163">
        <v>9.628595242633935</v>
      </c>
      <c r="M73" s="134">
        <v>-0.11025549950100633</v>
      </c>
      <c r="N73" s="134"/>
      <c r="O73" s="134">
        <v>1.537533773003565</v>
      </c>
      <c r="P73" s="126"/>
    </row>
    <row r="74" spans="1:16" x14ac:dyDescent="0.35">
      <c r="B74" s="171" t="s">
        <v>251</v>
      </c>
      <c r="C74" s="29"/>
      <c r="D74" s="168">
        <v>12.589305326930136</v>
      </c>
      <c r="E74" s="169">
        <v>-4.0380458935503203</v>
      </c>
      <c r="F74" s="169"/>
      <c r="G74" s="169">
        <v>1.3221027262903142</v>
      </c>
      <c r="H74" s="290"/>
      <c r="I74" s="108"/>
      <c r="J74" s="171" t="s">
        <v>251</v>
      </c>
      <c r="K74" s="29"/>
      <c r="L74" s="168">
        <v>12.372071813046214</v>
      </c>
      <c r="M74" s="169">
        <v>-2.9584825584949535</v>
      </c>
      <c r="N74" s="169"/>
      <c r="O74" s="169">
        <v>1.2482639298624001</v>
      </c>
      <c r="P74" s="290"/>
    </row>
    <row r="75" spans="1:16" x14ac:dyDescent="0.35">
      <c r="B75" s="29" t="s">
        <v>119</v>
      </c>
      <c r="C75" s="29"/>
      <c r="D75" s="163">
        <v>13.900971751195915</v>
      </c>
      <c r="E75" s="134">
        <v>-3.7182450816418502</v>
      </c>
      <c r="F75" s="134"/>
      <c r="G75" s="134">
        <v>5.4090036218913919</v>
      </c>
      <c r="H75" s="126"/>
      <c r="I75" s="108"/>
      <c r="J75" s="29" t="s">
        <v>119</v>
      </c>
      <c r="K75" s="29"/>
      <c r="L75" s="163">
        <v>13.545241500169498</v>
      </c>
      <c r="M75" s="134">
        <v>-2.9813246670405338</v>
      </c>
      <c r="N75" s="134"/>
      <c r="O75" s="134">
        <v>2.2263824961956118</v>
      </c>
      <c r="P75" s="126"/>
    </row>
    <row r="76" spans="1:16" x14ac:dyDescent="0.35">
      <c r="B76" s="29" t="s">
        <v>120</v>
      </c>
      <c r="C76" s="29"/>
      <c r="D76" s="163">
        <v>10.705669551102034</v>
      </c>
      <c r="E76" s="134">
        <v>-4.5863440141758556</v>
      </c>
      <c r="F76" s="134"/>
      <c r="G76" s="134">
        <v>-4.3147829512243803</v>
      </c>
      <c r="H76" s="126"/>
      <c r="I76" s="108"/>
      <c r="J76" s="29" t="s">
        <v>120</v>
      </c>
      <c r="K76" s="29"/>
      <c r="L76" s="163">
        <v>10.988284153338597</v>
      </c>
      <c r="M76" s="134">
        <v>-2.9685344483650411</v>
      </c>
      <c r="N76" s="134"/>
      <c r="O76" s="134">
        <v>0.100777474577189</v>
      </c>
      <c r="P76" s="126"/>
    </row>
    <row r="77" spans="1:16" s="110" customFormat="1" ht="7.15" customHeight="1" x14ac:dyDescent="0.35">
      <c r="C77" s="111"/>
      <c r="D77" s="292"/>
      <c r="E77" s="292"/>
      <c r="F77" s="293"/>
      <c r="G77" s="293"/>
      <c r="H77" s="293"/>
      <c r="I77" s="112"/>
      <c r="K77" s="111"/>
      <c r="L77" s="292"/>
      <c r="M77" s="292"/>
      <c r="N77" s="293"/>
      <c r="O77" s="293"/>
      <c r="P77" s="293"/>
    </row>
    <row r="78" spans="1:16" x14ac:dyDescent="0.35">
      <c r="B78" s="82" t="s">
        <v>309</v>
      </c>
      <c r="C78" s="82"/>
      <c r="D78" s="101"/>
      <c r="E78" s="294"/>
      <c r="F78" s="156"/>
      <c r="G78" s="156"/>
      <c r="H78" s="156"/>
      <c r="J78" s="82" t="s">
        <v>309</v>
      </c>
      <c r="K78" s="82"/>
      <c r="L78" s="101"/>
      <c r="M78" s="294"/>
      <c r="N78" s="156"/>
      <c r="O78" s="156"/>
      <c r="P78" s="156"/>
    </row>
    <row r="79" spans="1:16" s="392" customFormat="1" ht="16" customHeight="1" x14ac:dyDescent="0.35">
      <c r="B79" s="102" t="s">
        <v>253</v>
      </c>
      <c r="C79" s="102"/>
      <c r="D79" s="390">
        <v>29.075168449096228</v>
      </c>
      <c r="E79" s="391"/>
      <c r="F79" s="391"/>
      <c r="G79" s="391"/>
      <c r="H79" s="391"/>
      <c r="J79" s="102" t="s">
        <v>253</v>
      </c>
      <c r="K79" s="102"/>
      <c r="L79" s="390">
        <v>27.479056840294362</v>
      </c>
      <c r="M79" s="391"/>
      <c r="N79" s="391"/>
      <c r="O79" s="391"/>
      <c r="P79" s="391"/>
    </row>
    <row r="80" spans="1:16" s="300" customFormat="1" ht="25" x14ac:dyDescent="0.35">
      <c r="B80" s="188" t="s">
        <v>136</v>
      </c>
      <c r="C80" s="187" t="s">
        <v>160</v>
      </c>
      <c r="D80" s="301">
        <v>7.0699843254960193</v>
      </c>
      <c r="E80" s="302"/>
      <c r="F80" s="302"/>
      <c r="G80" s="302"/>
      <c r="H80" s="302"/>
      <c r="J80" s="190" t="s">
        <v>136</v>
      </c>
      <c r="K80" s="297" t="s">
        <v>156</v>
      </c>
      <c r="L80" s="301">
        <v>8.1380292140988413</v>
      </c>
      <c r="M80" s="302"/>
      <c r="N80" s="302"/>
      <c r="O80" s="302"/>
      <c r="P80" s="302"/>
    </row>
    <row r="81" spans="2:16" s="300" customFormat="1" ht="25" x14ac:dyDescent="0.35">
      <c r="B81" s="190" t="s">
        <v>137</v>
      </c>
      <c r="C81" s="297" t="s">
        <v>156</v>
      </c>
      <c r="D81" s="301">
        <v>6.9814512027140774</v>
      </c>
      <c r="E81" s="302"/>
      <c r="F81" s="302"/>
      <c r="G81" s="302"/>
      <c r="H81" s="302"/>
      <c r="J81" s="190" t="s">
        <v>137</v>
      </c>
      <c r="K81" s="297" t="s">
        <v>157</v>
      </c>
      <c r="L81" s="301">
        <v>6.8292603581340208</v>
      </c>
      <c r="M81" s="302"/>
      <c r="N81" s="302"/>
      <c r="O81" s="302"/>
      <c r="P81" s="302"/>
    </row>
    <row r="82" spans="2:16" s="300" customFormat="1" x14ac:dyDescent="0.35">
      <c r="B82" s="188" t="s">
        <v>138</v>
      </c>
      <c r="C82" s="187" t="s">
        <v>157</v>
      </c>
      <c r="D82" s="393">
        <v>5.7447453297154807</v>
      </c>
      <c r="E82" s="302"/>
      <c r="F82" s="302"/>
      <c r="G82" s="302"/>
      <c r="H82" s="302"/>
      <c r="J82" s="190" t="s">
        <v>138</v>
      </c>
      <c r="K82" s="297" t="s">
        <v>160</v>
      </c>
      <c r="L82" s="301">
        <v>4.7399406388027465</v>
      </c>
      <c r="M82" s="302"/>
      <c r="N82" s="302"/>
      <c r="O82" s="302"/>
      <c r="P82" s="302"/>
    </row>
    <row r="83" spans="2:16" s="300" customFormat="1" ht="37.5" x14ac:dyDescent="0.35">
      <c r="B83" s="190" t="s">
        <v>139</v>
      </c>
      <c r="C83" s="297" t="s">
        <v>161</v>
      </c>
      <c r="D83" s="301">
        <v>5.1391922009549216</v>
      </c>
      <c r="E83" s="302"/>
      <c r="F83" s="302"/>
      <c r="G83" s="302"/>
      <c r="H83" s="302"/>
      <c r="J83" s="190" t="s">
        <v>139</v>
      </c>
      <c r="K83" s="297" t="s">
        <v>158</v>
      </c>
      <c r="L83" s="301">
        <v>3.9107123143858176</v>
      </c>
      <c r="M83" s="302"/>
      <c r="N83" s="302"/>
      <c r="O83" s="302"/>
      <c r="P83" s="302"/>
    </row>
    <row r="84" spans="2:16" s="300" customFormat="1" ht="25" x14ac:dyDescent="0.35">
      <c r="B84" s="188" t="s">
        <v>140</v>
      </c>
      <c r="C84" s="187" t="s">
        <v>158</v>
      </c>
      <c r="D84" s="393">
        <v>4.1397953902157267</v>
      </c>
      <c r="E84" s="302"/>
      <c r="F84" s="302"/>
      <c r="G84" s="302"/>
      <c r="H84" s="302"/>
      <c r="J84" s="190" t="s">
        <v>140</v>
      </c>
      <c r="K84" s="297" t="s">
        <v>159</v>
      </c>
      <c r="L84" s="301">
        <v>3.8611143148729363</v>
      </c>
      <c r="M84" s="302"/>
      <c r="N84" s="302"/>
      <c r="O84" s="302"/>
      <c r="P84" s="302"/>
    </row>
    <row r="85" spans="2:16" s="392" customFormat="1" ht="16" customHeight="1" x14ac:dyDescent="0.35">
      <c r="B85" s="102" t="s">
        <v>254</v>
      </c>
      <c r="C85" s="102"/>
      <c r="D85" s="390">
        <v>28.60476626198162</v>
      </c>
      <c r="E85" s="391"/>
      <c r="F85" s="391"/>
      <c r="G85" s="391"/>
      <c r="H85" s="391"/>
      <c r="J85" s="102" t="s">
        <v>254</v>
      </c>
      <c r="K85" s="102"/>
      <c r="L85" s="390">
        <v>32.896669076313366</v>
      </c>
      <c r="M85" s="391"/>
      <c r="N85" s="391"/>
      <c r="O85" s="391"/>
      <c r="P85" s="391"/>
    </row>
    <row r="86" spans="2:16" s="300" customFormat="1" x14ac:dyDescent="0.35">
      <c r="B86" s="188" t="s">
        <v>136</v>
      </c>
      <c r="C86" s="187" t="s">
        <v>157</v>
      </c>
      <c r="D86" s="393">
        <v>7.0379155634010013</v>
      </c>
      <c r="E86" s="302"/>
      <c r="F86" s="302"/>
      <c r="G86" s="302"/>
      <c r="H86" s="302"/>
      <c r="J86" s="190" t="s">
        <v>136</v>
      </c>
      <c r="K86" s="297" t="s">
        <v>154</v>
      </c>
      <c r="L86" s="301">
        <v>7.0656293549725833</v>
      </c>
      <c r="M86" s="302"/>
      <c r="N86" s="302"/>
      <c r="O86" s="302"/>
      <c r="P86" s="302"/>
    </row>
    <row r="87" spans="2:16" s="300" customFormat="1" ht="25" x14ac:dyDescent="0.35">
      <c r="B87" s="190" t="s">
        <v>137</v>
      </c>
      <c r="C87" s="297" t="s">
        <v>156</v>
      </c>
      <c r="D87" s="301">
        <v>6.7858810797910536</v>
      </c>
      <c r="E87" s="302"/>
      <c r="F87" s="302"/>
      <c r="G87" s="302"/>
      <c r="H87" s="302"/>
      <c r="J87" s="190" t="s">
        <v>137</v>
      </c>
      <c r="K87" s="297" t="s">
        <v>156</v>
      </c>
      <c r="L87" s="301">
        <v>7.0018328515194446</v>
      </c>
      <c r="M87" s="302"/>
      <c r="N87" s="302"/>
      <c r="O87" s="302"/>
      <c r="P87" s="302"/>
    </row>
    <row r="88" spans="2:16" s="392" customFormat="1" ht="14" customHeight="1" x14ac:dyDescent="0.35">
      <c r="B88" s="188" t="s">
        <v>138</v>
      </c>
      <c r="C88" s="187" t="s">
        <v>153</v>
      </c>
      <c r="D88" s="393">
        <v>5.5452408359513408</v>
      </c>
      <c r="E88" s="394"/>
      <c r="F88" s="394"/>
      <c r="G88" s="394"/>
      <c r="H88" s="394"/>
      <c r="J88" s="188" t="s">
        <v>138</v>
      </c>
      <c r="K88" s="187" t="s">
        <v>155</v>
      </c>
      <c r="L88" s="393">
        <v>6.7492295701571141</v>
      </c>
      <c r="M88" s="394"/>
      <c r="N88" s="394"/>
      <c r="O88" s="394"/>
      <c r="P88" s="394"/>
    </row>
    <row r="89" spans="2:16" s="392" customFormat="1" ht="14" customHeight="1" x14ac:dyDescent="0.35">
      <c r="B89" s="188" t="s">
        <v>139</v>
      </c>
      <c r="C89" s="187" t="s">
        <v>155</v>
      </c>
      <c r="D89" s="393">
        <v>4.6267721686962648</v>
      </c>
      <c r="E89" s="394"/>
      <c r="F89" s="394"/>
      <c r="G89" s="394"/>
      <c r="H89" s="394"/>
      <c r="J89" s="188" t="s">
        <v>139</v>
      </c>
      <c r="K89" s="187" t="s">
        <v>153</v>
      </c>
      <c r="L89" s="393">
        <v>6.1883353802931254</v>
      </c>
      <c r="M89" s="394"/>
      <c r="N89" s="394"/>
      <c r="O89" s="394"/>
      <c r="P89" s="394"/>
    </row>
    <row r="90" spans="2:16" s="392" customFormat="1" ht="14" customHeight="1" x14ac:dyDescent="0.35">
      <c r="B90" s="188" t="s">
        <v>140</v>
      </c>
      <c r="C90" s="187" t="s">
        <v>158</v>
      </c>
      <c r="D90" s="393">
        <v>4.6089566141419631</v>
      </c>
      <c r="E90" s="394"/>
      <c r="F90" s="394"/>
      <c r="G90" s="394"/>
      <c r="H90" s="394"/>
      <c r="J90" s="188" t="s">
        <v>140</v>
      </c>
      <c r="K90" s="187" t="s">
        <v>157</v>
      </c>
      <c r="L90" s="393">
        <v>5.8916419193710965</v>
      </c>
      <c r="M90" s="394"/>
      <c r="N90" s="394"/>
      <c r="O90" s="394"/>
      <c r="P90" s="394"/>
    </row>
    <row r="91" spans="2:16" ht="7.15" customHeight="1" x14ac:dyDescent="0.35">
      <c r="B91" s="114"/>
      <c r="C91" s="114"/>
      <c r="D91" s="114"/>
      <c r="E91" s="114"/>
      <c r="F91" s="114"/>
      <c r="G91" s="114"/>
      <c r="H91" s="114"/>
      <c r="J91" s="114"/>
      <c r="K91" s="114"/>
      <c r="L91" s="114"/>
      <c r="M91" s="114"/>
      <c r="N91" s="114"/>
      <c r="O91" s="114"/>
      <c r="P91" s="114"/>
    </row>
    <row r="92" spans="2:16" ht="7.15" customHeight="1" x14ac:dyDescent="0.35"/>
    <row r="93" spans="2:16" x14ac:dyDescent="0.35">
      <c r="B93" s="285" t="s">
        <v>316</v>
      </c>
    </row>
    <row r="94" spans="2:16" x14ac:dyDescent="0.35">
      <c r="B94" s="284" t="s">
        <v>315</v>
      </c>
    </row>
  </sheetData>
  <mergeCells count="9">
    <mergeCell ref="D7:H7"/>
    <mergeCell ref="D8:D10"/>
    <mergeCell ref="E8:F9"/>
    <mergeCell ref="G8:H9"/>
    <mergeCell ref="B8:C10"/>
    <mergeCell ref="J8:K10"/>
    <mergeCell ref="L8:L10"/>
    <mergeCell ref="M8:N9"/>
    <mergeCell ref="O8:P9"/>
  </mergeCells>
  <conditionalFormatting sqref="D39:D40 D34 D36:D37">
    <cfRule type="expression" dxfId="29" priority="28">
      <formula>D34&lt;5</formula>
    </cfRule>
  </conditionalFormatting>
  <conditionalFormatting sqref="D41:D42">
    <cfRule type="expression" dxfId="28" priority="27">
      <formula>D41&lt;5</formula>
    </cfRule>
  </conditionalFormatting>
  <conditionalFormatting sqref="D44:D54">
    <cfRule type="expression" dxfId="27" priority="26">
      <formula>D44&lt;5</formula>
    </cfRule>
  </conditionalFormatting>
  <conditionalFormatting sqref="D56:D68">
    <cfRule type="expression" dxfId="26" priority="25">
      <formula>D56&lt;5</formula>
    </cfRule>
  </conditionalFormatting>
  <conditionalFormatting sqref="L34:L37 L39:L40">
    <cfRule type="expression" dxfId="25" priority="8">
      <formula>L34&lt;5</formula>
    </cfRule>
  </conditionalFormatting>
  <conditionalFormatting sqref="L41:L42">
    <cfRule type="expression" dxfId="24" priority="7">
      <formula>L41&lt;5</formula>
    </cfRule>
  </conditionalFormatting>
  <conditionalFormatting sqref="L44:L54">
    <cfRule type="expression" dxfId="23" priority="6">
      <formula>L44&lt;5</formula>
    </cfRule>
  </conditionalFormatting>
  <conditionalFormatting sqref="L56:L68">
    <cfRule type="expression" dxfId="22" priority="5">
      <formula>L56&lt;5</formula>
    </cfRule>
  </conditionalFormatting>
  <hyperlinks>
    <hyperlink ref="P5" location="ÍNDICE!B29" display="ÍNDICE"/>
  </hyperlink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4" id="{A44244AB-1130-4C16-B169-C85FB848275E}">
            <xm:f>#REF!&lt;5</xm:f>
            <x14:dxf>
              <font>
                <strike/>
              </font>
            </x14:dxf>
          </x14:cfRule>
          <xm:sqref>D71 L71</xm:sqref>
        </x14:conditionalFormatting>
        <x14:conditionalFormatting xmlns:xm="http://schemas.microsoft.com/office/excel/2006/main">
          <x14:cfRule type="expression" priority="23" id="{A2460FF9-05A5-41C8-964D-28C4C936B9A6}">
            <xm:f>#REF!&lt;5</xm:f>
            <x14:dxf>
              <font>
                <strike/>
              </font>
            </x14:dxf>
          </x14:cfRule>
          <xm:sqref>D72:D76 L72:L76</xm:sqref>
        </x14:conditionalFormatting>
        <x14:conditionalFormatting xmlns:xm="http://schemas.microsoft.com/office/excel/2006/main">
          <x14:cfRule type="expression" priority="22" id="{472EBBA8-3662-47E6-85B4-8C3C5EA329F9}">
            <xm:f>#REF!&lt;5</xm:f>
            <x14:dxf>
              <font>
                <strike/>
              </font>
            </x14:dxf>
          </x14:cfRule>
          <xm:sqref>D80:D84 L80:L84</xm:sqref>
        </x14:conditionalFormatting>
        <x14:conditionalFormatting xmlns:xm="http://schemas.microsoft.com/office/excel/2006/main">
          <x14:cfRule type="expression" priority="19" id="{0686E65B-967E-426B-BA7A-5AA96CDDE141}">
            <xm:f>#REF!&lt;5</xm:f>
            <x14:dxf>
              <font>
                <strike/>
              </font>
            </x14:dxf>
          </x14:cfRule>
          <xm:sqref>D86:D90 L86:L90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2"/>
  <sheetViews>
    <sheetView showGridLines="0" workbookViewId="0">
      <selection activeCell="B6" sqref="B6"/>
    </sheetView>
  </sheetViews>
  <sheetFormatPr baseColWidth="10" defaultRowHeight="14.5" x14ac:dyDescent="0.35"/>
  <cols>
    <col min="1" max="1" width="1.81640625" style="12" customWidth="1"/>
    <col min="2" max="2" width="50.7265625" customWidth="1"/>
    <col min="3" max="3" width="11.54296875" customWidth="1"/>
    <col min="4" max="7" width="9.7265625" customWidth="1"/>
    <col min="8" max="8" width="1.81640625" customWidth="1"/>
    <col min="9" max="9" width="50.7265625" customWidth="1"/>
  </cols>
  <sheetData>
    <row r="1" spans="2:14" s="12" customFormat="1" x14ac:dyDescent="0.35"/>
    <row r="2" spans="2:14" s="12" customFormat="1" x14ac:dyDescent="0.35"/>
    <row r="3" spans="2:14" s="12" customFormat="1" x14ac:dyDescent="0.35"/>
    <row r="4" spans="2:14" s="12" customFormat="1" x14ac:dyDescent="0.35"/>
    <row r="5" spans="2:14" s="12" customFormat="1" x14ac:dyDescent="0.35">
      <c r="N5" s="97" t="s">
        <v>125</v>
      </c>
    </row>
    <row r="6" spans="2:14" ht="15.5" x14ac:dyDescent="0.35">
      <c r="B6" s="117" t="s">
        <v>282</v>
      </c>
    </row>
    <row r="8" spans="2:14" ht="19.899999999999999" customHeight="1" x14ac:dyDescent="0.35">
      <c r="B8" s="361" t="s">
        <v>118</v>
      </c>
      <c r="C8" s="358" t="s">
        <v>332</v>
      </c>
      <c r="D8" s="370" t="s">
        <v>33</v>
      </c>
      <c r="E8" s="370"/>
      <c r="F8" s="370" t="s">
        <v>34</v>
      </c>
      <c r="G8" s="370"/>
      <c r="I8" s="378" t="s">
        <v>54</v>
      </c>
      <c r="J8" s="358" t="s">
        <v>332</v>
      </c>
      <c r="K8" s="370" t="s">
        <v>33</v>
      </c>
      <c r="L8" s="370"/>
      <c r="M8" s="370" t="s">
        <v>34</v>
      </c>
      <c r="N8" s="370"/>
    </row>
    <row r="9" spans="2:14" ht="19.899999999999999" customHeight="1" x14ac:dyDescent="0.35">
      <c r="B9" s="362"/>
      <c r="C9" s="359"/>
      <c r="D9" s="370"/>
      <c r="E9" s="370"/>
      <c r="F9" s="370"/>
      <c r="G9" s="370"/>
      <c r="I9" s="379"/>
      <c r="J9" s="359"/>
      <c r="K9" s="370"/>
      <c r="L9" s="370"/>
      <c r="M9" s="370"/>
      <c r="N9" s="370"/>
    </row>
    <row r="10" spans="2:14" ht="18" customHeight="1" x14ac:dyDescent="0.35">
      <c r="B10" s="363"/>
      <c r="C10" s="360"/>
      <c r="D10" s="75" t="s">
        <v>3</v>
      </c>
      <c r="E10" s="76" t="s">
        <v>4</v>
      </c>
      <c r="F10" s="75" t="s">
        <v>3</v>
      </c>
      <c r="G10" s="76" t="s">
        <v>4</v>
      </c>
      <c r="I10" s="380"/>
      <c r="J10" s="360"/>
      <c r="K10" s="75" t="s">
        <v>3</v>
      </c>
      <c r="L10" s="76" t="s">
        <v>4</v>
      </c>
      <c r="M10" s="75" t="s">
        <v>3</v>
      </c>
      <c r="N10" s="76" t="s">
        <v>4</v>
      </c>
    </row>
    <row r="11" spans="2:14" s="12" customFormat="1" ht="7.15" customHeight="1" x14ac:dyDescent="0.35">
      <c r="B11" s="1"/>
      <c r="C11" s="118"/>
      <c r="D11" s="50"/>
      <c r="E11" s="50"/>
      <c r="F11" s="50"/>
      <c r="G11" s="50"/>
      <c r="H11" s="115"/>
      <c r="I11" s="1"/>
      <c r="J11" s="118"/>
      <c r="K11" s="50"/>
      <c r="L11" s="50"/>
      <c r="M11" s="50"/>
      <c r="N11" s="50"/>
    </row>
    <row r="12" spans="2:14" ht="16.149999999999999" customHeight="1" x14ac:dyDescent="0.35">
      <c r="B12" s="84" t="s">
        <v>283</v>
      </c>
      <c r="C12" s="223">
        <v>10.24288845968535</v>
      </c>
      <c r="D12" s="162">
        <v>1.1371774496340912</v>
      </c>
      <c r="E12" s="162"/>
      <c r="F12" s="162">
        <v>-0.87071978618381429</v>
      </c>
      <c r="G12" s="155"/>
      <c r="I12" s="84" t="s">
        <v>283</v>
      </c>
      <c r="J12" s="223">
        <v>11.891569563572377</v>
      </c>
      <c r="K12" s="162">
        <v>0.22296915371715187</v>
      </c>
      <c r="L12" s="162"/>
      <c r="M12" s="162">
        <v>-0.83722647210706036</v>
      </c>
      <c r="N12" s="155"/>
    </row>
    <row r="13" spans="2:14" s="12" customFormat="1" ht="16.149999999999999" customHeight="1" x14ac:dyDescent="0.35">
      <c r="B13" s="98" t="s">
        <v>10</v>
      </c>
      <c r="C13" s="224">
        <v>12.317024649072618</v>
      </c>
      <c r="D13" s="134">
        <v>1.6844154922899506</v>
      </c>
      <c r="E13" s="134"/>
      <c r="F13" s="134">
        <v>-0.76694109071835648</v>
      </c>
      <c r="I13" s="98" t="s">
        <v>10</v>
      </c>
      <c r="J13" s="224">
        <v>13.66066970265617</v>
      </c>
      <c r="K13" s="134">
        <v>0.41763834825875357</v>
      </c>
      <c r="L13" s="134"/>
      <c r="M13" s="134">
        <v>-1.2584919917760349</v>
      </c>
      <c r="N13" s="153"/>
    </row>
    <row r="14" spans="2:14" s="12" customFormat="1" ht="16.149999999999999" customHeight="1" x14ac:dyDescent="0.35">
      <c r="B14" s="98" t="s">
        <v>9</v>
      </c>
      <c r="C14" s="224">
        <v>8.2482403311793373</v>
      </c>
      <c r="D14" s="134">
        <v>0.61776120125224132</v>
      </c>
      <c r="E14" s="134"/>
      <c r="F14" s="134">
        <v>-0.98491100426784683</v>
      </c>
      <c r="I14" s="98" t="s">
        <v>9</v>
      </c>
      <c r="J14" s="224">
        <v>10.315802354043511</v>
      </c>
      <c r="K14" s="134">
        <v>4.9152519706019859E-2</v>
      </c>
      <c r="L14" s="134"/>
      <c r="M14" s="134">
        <v>-0.49086871914235353</v>
      </c>
      <c r="N14" s="153"/>
    </row>
    <row r="15" spans="2:14" s="189" customFormat="1" ht="7.15" customHeight="1" x14ac:dyDescent="0.35">
      <c r="B15" s="229"/>
      <c r="C15" s="224"/>
      <c r="D15" s="186"/>
      <c r="E15" s="186"/>
      <c r="F15" s="186"/>
      <c r="I15" s="229"/>
      <c r="J15" s="224"/>
      <c r="K15" s="186"/>
      <c r="L15" s="186"/>
      <c r="M15" s="186"/>
    </row>
    <row r="16" spans="2:14" ht="16.149999999999999" customHeight="1" x14ac:dyDescent="0.35">
      <c r="B16" s="29" t="s">
        <v>284</v>
      </c>
      <c r="C16" s="223">
        <v>7.9180431525868276</v>
      </c>
      <c r="D16" s="162">
        <v>0.5675555188501491</v>
      </c>
      <c r="E16" s="162"/>
      <c r="F16" s="162">
        <v>0.23072177722020104</v>
      </c>
      <c r="G16" s="155"/>
      <c r="I16" s="29" t="s">
        <v>284</v>
      </c>
      <c r="J16" s="223">
        <v>10.024322067783556</v>
      </c>
      <c r="K16" s="162">
        <v>0.16944416610600221</v>
      </c>
      <c r="L16" s="162"/>
      <c r="M16" s="162">
        <v>-0.65253021096749642</v>
      </c>
      <c r="N16" s="155"/>
    </row>
    <row r="17" spans="2:14" ht="16.149999999999999" customHeight="1" x14ac:dyDescent="0.35">
      <c r="B17" s="98" t="s">
        <v>10</v>
      </c>
      <c r="C17" s="224">
        <v>10.80560169880842</v>
      </c>
      <c r="D17" s="134">
        <v>-0.13538593118806475</v>
      </c>
      <c r="E17" s="134"/>
      <c r="F17" s="134">
        <v>-0.41514339806290224</v>
      </c>
      <c r="I17" s="98" t="s">
        <v>10</v>
      </c>
      <c r="J17" s="224">
        <v>12.045657743249864</v>
      </c>
      <c r="K17" s="134">
        <v>0.12537306568014372</v>
      </c>
      <c r="L17" s="134"/>
      <c r="M17" s="134">
        <v>-0.99401752597179893</v>
      </c>
      <c r="N17" s="153"/>
    </row>
    <row r="18" spans="2:14" ht="16.149999999999999" customHeight="1" x14ac:dyDescent="0.35">
      <c r="B18" s="98" t="s">
        <v>9</v>
      </c>
      <c r="C18" s="224">
        <v>6.0472353924313671</v>
      </c>
      <c r="D18" s="134">
        <v>1.0338101583414714</v>
      </c>
      <c r="E18" s="134"/>
      <c r="F18" s="134">
        <v>0.62687754965241993</v>
      </c>
      <c r="I18" s="98" t="s">
        <v>9</v>
      </c>
      <c r="J18" s="224">
        <v>8.2109321645411271</v>
      </c>
      <c r="K18" s="134">
        <v>0.22504680440377456</v>
      </c>
      <c r="L18" s="134"/>
      <c r="M18" s="134">
        <v>-0.3487096076059899</v>
      </c>
      <c r="N18" s="153"/>
    </row>
    <row r="19" spans="2:14" ht="16.149999999999999" customHeight="1" x14ac:dyDescent="0.35">
      <c r="B19" s="99" t="s">
        <v>285</v>
      </c>
      <c r="C19" s="222">
        <v>8.9408653261932916</v>
      </c>
      <c r="D19" s="169">
        <v>1.0661640117362854</v>
      </c>
      <c r="E19" s="169"/>
      <c r="F19" s="169">
        <v>-1.4220129121298903</v>
      </c>
      <c r="G19" s="185"/>
      <c r="I19" s="154" t="s">
        <v>285</v>
      </c>
      <c r="J19" s="222">
        <v>9.3825401470279814</v>
      </c>
      <c r="K19" s="169">
        <v>0.53723732350264797</v>
      </c>
      <c r="L19" s="169"/>
      <c r="M19" s="169">
        <v>-0.61991219579793011</v>
      </c>
      <c r="N19" s="185"/>
    </row>
    <row r="20" spans="2:14" ht="16.149999999999999" customHeight="1" x14ac:dyDescent="0.35">
      <c r="B20" s="98" t="s">
        <v>10</v>
      </c>
      <c r="C20" s="224">
        <v>10.767322674312469</v>
      </c>
      <c r="D20" s="134">
        <v>2.6209922588137129</v>
      </c>
      <c r="E20" s="134"/>
      <c r="F20" s="134">
        <v>-1.611065392328646</v>
      </c>
      <c r="I20" s="98" t="s">
        <v>10</v>
      </c>
      <c r="J20" s="224">
        <v>12.026152550720646</v>
      </c>
      <c r="K20" s="134">
        <v>0.93404536279055783</v>
      </c>
      <c r="L20" s="134"/>
      <c r="M20" s="134">
        <v>-1.3082453067211723</v>
      </c>
      <c r="N20" s="153"/>
    </row>
    <row r="21" spans="2:14" ht="16.149999999999999" customHeight="1" x14ac:dyDescent="0.35">
      <c r="B21" s="98" t="s">
        <v>9</v>
      </c>
      <c r="C21" s="224">
        <v>4.9728401753274953</v>
      </c>
      <c r="D21" s="134">
        <v>-2.3008836394593892</v>
      </c>
      <c r="E21" s="134"/>
      <c r="F21" s="134">
        <v>-1.5370133017629861</v>
      </c>
      <c r="I21" s="98" t="s">
        <v>9</v>
      </c>
      <c r="J21" s="224">
        <v>6.8534695302835624</v>
      </c>
      <c r="K21" s="134">
        <v>0.15015728843451726</v>
      </c>
      <c r="L21" s="134"/>
      <c r="M21" s="134">
        <v>-5.7933040038080641E-2</v>
      </c>
      <c r="N21" s="153"/>
    </row>
    <row r="22" spans="2:14" ht="16.149999999999999" customHeight="1" x14ac:dyDescent="0.35">
      <c r="B22" s="99" t="s">
        <v>286</v>
      </c>
      <c r="C22" s="222">
        <v>20.016686606676153</v>
      </c>
      <c r="D22" s="169">
        <v>5.1512513024513673</v>
      </c>
      <c r="E22" s="169"/>
      <c r="F22" s="169">
        <v>-1.9129187317662222</v>
      </c>
      <c r="G22" s="185"/>
      <c r="I22" s="154" t="s">
        <v>286</v>
      </c>
      <c r="J22" s="222">
        <v>21.215960192630025</v>
      </c>
      <c r="K22" s="169">
        <v>0.30925246624288505</v>
      </c>
      <c r="L22" s="169"/>
      <c r="M22" s="169">
        <v>-1.9463818816856211</v>
      </c>
      <c r="N22" s="185"/>
    </row>
    <row r="23" spans="2:14" ht="16.149999999999999" customHeight="1" x14ac:dyDescent="0.35">
      <c r="B23" s="98" t="s">
        <v>10</v>
      </c>
      <c r="C23" s="224">
        <v>21.419635966699101</v>
      </c>
      <c r="D23" s="134">
        <v>8.0297282918968609</v>
      </c>
      <c r="E23" s="134"/>
      <c r="F23" s="134">
        <v>0.12930659020107171</v>
      </c>
      <c r="I23" s="98" t="s">
        <v>10</v>
      </c>
      <c r="J23" s="224">
        <v>21.737003208954718</v>
      </c>
      <c r="K23" s="134">
        <v>0.78500585955317703</v>
      </c>
      <c r="L23" s="134"/>
      <c r="M23" s="134">
        <v>-2.9621400023213482</v>
      </c>
      <c r="N23" s="153"/>
    </row>
    <row r="24" spans="2:14" ht="16.149999999999999" customHeight="1" x14ac:dyDescent="0.35">
      <c r="B24" s="98" t="s">
        <v>9</v>
      </c>
      <c r="C24" s="224">
        <v>18.876218024336254</v>
      </c>
      <c r="D24" s="134">
        <v>2.737699290222956</v>
      </c>
      <c r="E24" s="134"/>
      <c r="F24" s="134">
        <v>-3.6007508418580016</v>
      </c>
      <c r="I24" s="98" t="s">
        <v>9</v>
      </c>
      <c r="J24" s="224">
        <v>20.826325825957671</v>
      </c>
      <c r="K24" s="134">
        <v>-4.7036468494727757E-2</v>
      </c>
      <c r="L24" s="134"/>
      <c r="M24" s="134">
        <v>-1.2134411642540321</v>
      </c>
      <c r="N24" s="153"/>
    </row>
    <row r="25" spans="2:14" ht="16.149999999999999" customHeight="1" x14ac:dyDescent="0.35">
      <c r="B25" s="29" t="s">
        <v>287</v>
      </c>
      <c r="C25" s="222">
        <v>9.5859904812171646</v>
      </c>
      <c r="D25" s="169">
        <v>-7.1127562865931022</v>
      </c>
      <c r="E25" s="169"/>
      <c r="F25" s="169">
        <v>-4.4931075794386501</v>
      </c>
      <c r="G25" s="185"/>
      <c r="I25" s="29" t="s">
        <v>287</v>
      </c>
      <c r="J25" s="222">
        <v>15.019300346233683</v>
      </c>
      <c r="K25" s="169">
        <v>-3.5181144762392815</v>
      </c>
      <c r="L25" s="169"/>
      <c r="M25" s="169">
        <v>6.928427676458071E-3</v>
      </c>
      <c r="N25" s="185"/>
    </row>
    <row r="26" spans="2:14" ht="16.149999999999999" customHeight="1" x14ac:dyDescent="0.35">
      <c r="B26" s="98" t="s">
        <v>10</v>
      </c>
      <c r="C26" s="224">
        <v>7.8572364726704356</v>
      </c>
      <c r="D26" s="134">
        <v>-10.934244338154933</v>
      </c>
      <c r="E26" s="134"/>
      <c r="F26" s="134">
        <v>-4.56561044305196</v>
      </c>
      <c r="I26" s="98" t="s">
        <v>10</v>
      </c>
      <c r="J26" s="224">
        <v>16.07137532796688</v>
      </c>
      <c r="K26" s="134">
        <v>-3.1991115440194235</v>
      </c>
      <c r="L26" s="134"/>
      <c r="M26" s="134">
        <v>0.82322001911163412</v>
      </c>
      <c r="N26" s="153"/>
    </row>
    <row r="27" spans="2:14" ht="16.149999999999999" customHeight="1" x14ac:dyDescent="0.35">
      <c r="B27" s="98" t="s">
        <v>9</v>
      </c>
      <c r="C27" s="224">
        <v>11.203624244197186</v>
      </c>
      <c r="D27" s="134">
        <v>-3.7704709407344126</v>
      </c>
      <c r="E27" s="134"/>
      <c r="F27" s="134">
        <v>-4.7365413152541969</v>
      </c>
      <c r="I27" s="98" t="s">
        <v>9</v>
      </c>
      <c r="J27" s="224">
        <v>14.077746889540954</v>
      </c>
      <c r="K27" s="134">
        <v>-3.8461031694625909</v>
      </c>
      <c r="L27" s="134"/>
      <c r="M27" s="134">
        <v>-0.73552813625395963</v>
      </c>
      <c r="N27" s="153"/>
    </row>
    <row r="28" spans="2:14" ht="16.149999999999999" customHeight="1" x14ac:dyDescent="0.35">
      <c r="B28" s="29" t="s">
        <v>288</v>
      </c>
      <c r="C28" s="222">
        <v>15.264612453873339</v>
      </c>
      <c r="D28" s="169">
        <v>7.1269657865961413</v>
      </c>
      <c r="E28" s="169"/>
      <c r="F28" s="169">
        <v>5.196453461461676</v>
      </c>
      <c r="G28" s="185"/>
      <c r="I28" s="29" t="s">
        <v>288</v>
      </c>
      <c r="J28" s="222">
        <v>12.431269042503255</v>
      </c>
      <c r="K28" s="169">
        <v>2.9304547246908541</v>
      </c>
      <c r="L28" s="169"/>
      <c r="M28" s="169">
        <v>1.2260544327750615</v>
      </c>
      <c r="N28" s="185"/>
    </row>
    <row r="29" spans="2:14" ht="16.149999999999999" customHeight="1" x14ac:dyDescent="0.35">
      <c r="B29" s="98" t="s">
        <v>10</v>
      </c>
      <c r="C29" s="148">
        <v>22.82652695910086</v>
      </c>
      <c r="D29" s="148">
        <v>8.0729755260517173</v>
      </c>
      <c r="E29" s="148"/>
      <c r="F29" s="148">
        <v>19.368630307695192</v>
      </c>
      <c r="I29" s="98" t="s">
        <v>10</v>
      </c>
      <c r="J29" s="148">
        <v>13.831299631612017</v>
      </c>
      <c r="K29" s="148">
        <v>2.8833029641134615</v>
      </c>
      <c r="L29" s="148"/>
      <c r="M29" s="148">
        <v>4.6308585960514144</v>
      </c>
      <c r="N29" s="153"/>
    </row>
    <row r="30" spans="2:14" ht="16.149999999999999" customHeight="1" x14ac:dyDescent="0.35">
      <c r="B30" s="98" t="s">
        <v>9</v>
      </c>
      <c r="C30" s="148">
        <v>6.5952644201709152</v>
      </c>
      <c r="D30" s="148">
        <v>6.5952644201709152</v>
      </c>
      <c r="E30" s="148"/>
      <c r="F30" s="148">
        <v>-25.010942658243728</v>
      </c>
      <c r="I30" s="98" t="s">
        <v>9</v>
      </c>
      <c r="J30" s="148">
        <v>10.452879647923293</v>
      </c>
      <c r="K30" s="148">
        <v>3.1922436411519364</v>
      </c>
      <c r="L30" s="148"/>
      <c r="M30" s="148">
        <v>-4.3126340246117483</v>
      </c>
      <c r="N30" s="153"/>
    </row>
    <row r="31" spans="2:14" ht="7.15" customHeight="1" x14ac:dyDescent="0.35">
      <c r="B31" s="226"/>
      <c r="C31" s="225"/>
      <c r="D31" s="145"/>
      <c r="E31" s="145"/>
      <c r="F31" s="145"/>
      <c r="G31" s="189"/>
      <c r="H31" s="189"/>
      <c r="I31" s="226"/>
      <c r="J31" s="225"/>
      <c r="K31" s="145"/>
      <c r="L31" s="145"/>
      <c r="M31" s="145"/>
      <c r="N31" s="189"/>
    </row>
    <row r="32" spans="2:14" ht="16.149999999999999" customHeight="1" x14ac:dyDescent="0.35">
      <c r="B32" s="84" t="s">
        <v>289</v>
      </c>
      <c r="C32" s="240">
        <v>2702.3323299999752</v>
      </c>
      <c r="D32" s="236">
        <v>5.5967999999384119</v>
      </c>
      <c r="E32" s="237">
        <v>0.20753981759339979</v>
      </c>
      <c r="F32" s="236">
        <v>43.386359999969955</v>
      </c>
      <c r="G32" s="237">
        <v>1.6317127346506339</v>
      </c>
      <c r="I32" s="84" t="s">
        <v>289</v>
      </c>
      <c r="J32" s="240">
        <v>19398.436759999597</v>
      </c>
      <c r="K32" s="236">
        <v>53.27463999896645</v>
      </c>
      <c r="L32" s="237">
        <v>0.27538998985119179</v>
      </c>
      <c r="M32" s="236">
        <v>282.82792999967205</v>
      </c>
      <c r="N32" s="237">
        <v>1.4795653777754865</v>
      </c>
    </row>
    <row r="33" spans="1:14" ht="16.149999999999999" customHeight="1" x14ac:dyDescent="0.35">
      <c r="A33" s="9"/>
      <c r="B33" s="99" t="s">
        <v>290</v>
      </c>
      <c r="C33" s="241">
        <v>2067.3821299999749</v>
      </c>
      <c r="D33" s="238">
        <v>-1.2500100000638668</v>
      </c>
      <c r="E33" s="238">
        <v>-6.0426886728336626E-2</v>
      </c>
      <c r="F33" s="238">
        <v>29.519319999970776</v>
      </c>
      <c r="G33" s="238">
        <v>1.4485430449545618</v>
      </c>
      <c r="I33" s="154" t="s">
        <v>290</v>
      </c>
      <c r="J33" s="241">
        <v>14060.181839999601</v>
      </c>
      <c r="K33" s="238">
        <v>71.744219998810877</v>
      </c>
      <c r="L33" s="238">
        <v>0.51288229570562294</v>
      </c>
      <c r="M33" s="238">
        <v>206.34645999965869</v>
      </c>
      <c r="N33" s="238">
        <v>1.4894536735837676</v>
      </c>
    </row>
    <row r="34" spans="1:14" ht="16.149999999999999" customHeight="1" x14ac:dyDescent="0.35">
      <c r="A34" s="9"/>
      <c r="B34" s="99" t="s">
        <v>202</v>
      </c>
      <c r="C34" s="242">
        <v>1725.2807000000028</v>
      </c>
      <c r="D34" s="230">
        <v>-37.014780000002247</v>
      </c>
      <c r="E34" s="231">
        <v>-2.1003730883995786</v>
      </c>
      <c r="F34" s="230">
        <v>31.058840000000146</v>
      </c>
      <c r="G34" s="231">
        <v>1.8332215356966231</v>
      </c>
      <c r="I34" s="154" t="s">
        <v>202</v>
      </c>
      <c r="J34" s="242">
        <v>11571.49774000003</v>
      </c>
      <c r="K34" s="230">
        <v>17.220949999962613</v>
      </c>
      <c r="L34" s="231">
        <v>0.14904394548402422</v>
      </c>
      <c r="M34" s="230">
        <v>289.29139000004579</v>
      </c>
      <c r="N34" s="231">
        <v>2.5641384408825871</v>
      </c>
    </row>
    <row r="35" spans="1:14" ht="16.149999999999999" customHeight="1" x14ac:dyDescent="0.35">
      <c r="A35" s="9"/>
      <c r="B35" s="99" t="s">
        <v>203</v>
      </c>
      <c r="C35" s="242">
        <v>102.91073999999998</v>
      </c>
      <c r="D35" s="230">
        <v>3.2301099999999536</v>
      </c>
      <c r="E35" s="231">
        <v>3.2404590540809721</v>
      </c>
      <c r="F35" s="230">
        <v>9.7003600000000034</v>
      </c>
      <c r="G35" s="231">
        <v>10.406952530394165</v>
      </c>
      <c r="I35" s="154" t="s">
        <v>203</v>
      </c>
      <c r="J35" s="242">
        <v>929.30768999999839</v>
      </c>
      <c r="K35" s="230">
        <v>10.50495999999805</v>
      </c>
      <c r="L35" s="231">
        <v>1.1433313873586428</v>
      </c>
      <c r="M35" s="230">
        <v>-46.453940000002149</v>
      </c>
      <c r="N35" s="231">
        <v>-4.7607877346029852</v>
      </c>
    </row>
    <row r="36" spans="1:14" s="135" customFormat="1" ht="16.149999999999999" customHeight="1" x14ac:dyDescent="0.35">
      <c r="A36" s="9"/>
      <c r="B36" s="99" t="s">
        <v>212</v>
      </c>
      <c r="C36" s="242">
        <v>143.50009999999997</v>
      </c>
      <c r="D36" s="230">
        <v>12.526650000000018</v>
      </c>
      <c r="E36" s="231">
        <v>9.5642666509891967</v>
      </c>
      <c r="F36" s="230">
        <v>-31.999800000000022</v>
      </c>
      <c r="G36" s="231">
        <v>-18.233514662971331</v>
      </c>
      <c r="I36" s="154" t="s">
        <v>212</v>
      </c>
      <c r="J36" s="242">
        <v>1067.3651100000006</v>
      </c>
      <c r="K36" s="230">
        <v>16.51424000000361</v>
      </c>
      <c r="L36" s="231">
        <v>1.5715112839944396</v>
      </c>
      <c r="M36" s="230">
        <v>-56.636170000001357</v>
      </c>
      <c r="N36" s="231">
        <v>-5.0387994220078838</v>
      </c>
    </row>
    <row r="37" spans="1:14" ht="16.149999999999999" customHeight="1" x14ac:dyDescent="0.35">
      <c r="A37" s="9"/>
      <c r="B37" s="99" t="s">
        <v>291</v>
      </c>
      <c r="C37" s="241">
        <v>634.95020000000011</v>
      </c>
      <c r="D37" s="238">
        <v>6.8468100000019376</v>
      </c>
      <c r="E37" s="239">
        <v>1.0900769059695676</v>
      </c>
      <c r="F37" s="238">
        <v>13.867039999999179</v>
      </c>
      <c r="G37" s="239">
        <v>2.2327187232059345</v>
      </c>
      <c r="I37" s="154" t="s">
        <v>291</v>
      </c>
      <c r="J37" s="241">
        <v>5338.2549199999958</v>
      </c>
      <c r="K37" s="238">
        <v>-18.469579999845337</v>
      </c>
      <c r="L37" s="239">
        <v>-0.34479241931978777</v>
      </c>
      <c r="M37" s="238">
        <v>76.481470000014269</v>
      </c>
      <c r="N37" s="239">
        <v>1.4535302731442101</v>
      </c>
    </row>
    <row r="38" spans="1:14" ht="7.15" customHeight="1" x14ac:dyDescent="0.35">
      <c r="B38" s="232"/>
      <c r="C38" s="233"/>
      <c r="D38" s="234"/>
      <c r="E38" s="235"/>
      <c r="F38" s="235"/>
      <c r="G38" s="235"/>
      <c r="H38" s="235"/>
      <c r="I38" s="235"/>
      <c r="J38" s="233"/>
      <c r="K38" s="235"/>
      <c r="L38" s="235"/>
      <c r="M38" s="235"/>
      <c r="N38" s="235"/>
    </row>
    <row r="39" spans="1:14" ht="6" customHeight="1" x14ac:dyDescent="0.35">
      <c r="B39" s="151"/>
      <c r="C39" s="150"/>
      <c r="E39" s="116"/>
      <c r="F39" s="116"/>
      <c r="G39" s="116"/>
      <c r="H39" s="116"/>
      <c r="I39" s="116"/>
      <c r="J39" s="150"/>
    </row>
    <row r="40" spans="1:14" x14ac:dyDescent="0.35">
      <c r="B40" s="285" t="s">
        <v>316</v>
      </c>
      <c r="C40" s="116"/>
      <c r="D40" s="116"/>
      <c r="E40" s="116"/>
      <c r="F40" s="116"/>
      <c r="G40" s="116"/>
      <c r="H40" s="116"/>
      <c r="I40" s="116"/>
      <c r="J40" s="116"/>
    </row>
    <row r="41" spans="1:14" x14ac:dyDescent="0.35">
      <c r="B41" s="284" t="s">
        <v>315</v>
      </c>
      <c r="C41" s="116"/>
      <c r="D41" s="116"/>
      <c r="E41" s="116"/>
      <c r="F41" s="116"/>
      <c r="G41" s="231"/>
      <c r="H41" s="116"/>
      <c r="I41" s="116"/>
      <c r="J41" s="116"/>
    </row>
    <row r="42" spans="1:14" x14ac:dyDescent="0.35">
      <c r="B42" s="116"/>
      <c r="C42" s="116"/>
      <c r="D42" s="116"/>
      <c r="E42" s="116"/>
      <c r="F42" s="116"/>
      <c r="G42" s="116"/>
      <c r="H42" s="116"/>
      <c r="I42" s="116"/>
      <c r="J42" s="116"/>
    </row>
  </sheetData>
  <mergeCells count="8">
    <mergeCell ref="J8:J10"/>
    <mergeCell ref="K8:L9"/>
    <mergeCell ref="M8:N9"/>
    <mergeCell ref="B8:B10"/>
    <mergeCell ref="C8:C10"/>
    <mergeCell ref="D8:E9"/>
    <mergeCell ref="F8:G9"/>
    <mergeCell ref="I8:I10"/>
  </mergeCells>
  <hyperlinks>
    <hyperlink ref="N5" location="ÍNDICE!B29" display="ÍNDICE"/>
  </hyperlink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38" id="{FD39E603-FDE3-4F55-AA0F-2CBDED253481}">
            <xm:f>#REF!&lt;5</xm:f>
            <x14:dxf>
              <font>
                <strike/>
              </font>
            </x14:dxf>
          </x14:cfRule>
          <xm:sqref>C12:C15 J12:J15</xm:sqref>
        </x14:conditionalFormatting>
        <x14:conditionalFormatting xmlns:xm="http://schemas.microsoft.com/office/excel/2006/main">
          <x14:cfRule type="expression" priority="166" id="{FD39E603-FDE3-4F55-AA0F-2CBDED253481}">
            <xm:f>#REF!&lt;5</xm:f>
            <x14:dxf>
              <font>
                <strike/>
              </font>
            </x14:dxf>
          </x14:cfRule>
          <xm:sqref>C16:C28 J16:J28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3"/>
  <sheetViews>
    <sheetView workbookViewId="0">
      <selection activeCell="C6" sqref="C6"/>
    </sheetView>
  </sheetViews>
  <sheetFormatPr baseColWidth="10" defaultColWidth="10.7265625" defaultRowHeight="14" x14ac:dyDescent="0.3"/>
  <cols>
    <col min="1" max="2" width="1.81640625" style="197" customWidth="1"/>
    <col min="3" max="3" width="35.7265625" style="197" customWidth="1"/>
    <col min="4" max="8" width="10.7265625" style="197"/>
    <col min="9" max="10" width="1.81640625" style="197" customWidth="1"/>
    <col min="11" max="11" width="37.26953125" style="197" customWidth="1"/>
    <col min="12" max="16384" width="10.7265625" style="197"/>
  </cols>
  <sheetData>
    <row r="1" spans="2:16" x14ac:dyDescent="0.3">
      <c r="C1" s="198"/>
      <c r="L1" s="199"/>
    </row>
    <row r="2" spans="2:16" x14ac:dyDescent="0.3">
      <c r="C2" s="198"/>
      <c r="L2" s="199"/>
    </row>
    <row r="3" spans="2:16" x14ac:dyDescent="0.3">
      <c r="C3" s="198"/>
      <c r="L3" s="199"/>
    </row>
    <row r="4" spans="2:16" x14ac:dyDescent="0.3">
      <c r="C4" s="198"/>
      <c r="L4" s="199"/>
    </row>
    <row r="5" spans="2:16" ht="14.5" x14ac:dyDescent="0.35">
      <c r="C5" s="198"/>
      <c r="L5" s="199"/>
      <c r="P5" s="97" t="s">
        <v>125</v>
      </c>
    </row>
    <row r="6" spans="2:16" ht="15.5" x14ac:dyDescent="0.35">
      <c r="B6" s="195" t="s">
        <v>310</v>
      </c>
      <c r="I6" s="200"/>
      <c r="J6" s="195"/>
    </row>
    <row r="7" spans="2:16" ht="15.5" x14ac:dyDescent="0.35">
      <c r="C7" s="195"/>
      <c r="I7" s="200"/>
      <c r="J7" s="200"/>
      <c r="K7" s="195"/>
    </row>
    <row r="8" spans="2:16" ht="15" customHeight="1" x14ac:dyDescent="0.3">
      <c r="B8" s="371" t="s">
        <v>118</v>
      </c>
      <c r="C8" s="372"/>
      <c r="D8" s="358" t="s">
        <v>332</v>
      </c>
      <c r="E8" s="370" t="s">
        <v>33</v>
      </c>
      <c r="F8" s="370"/>
      <c r="G8" s="370" t="s">
        <v>34</v>
      </c>
      <c r="H8" s="370"/>
      <c r="J8" s="371" t="s">
        <v>54</v>
      </c>
      <c r="K8" s="372"/>
      <c r="L8" s="358" t="s">
        <v>332</v>
      </c>
      <c r="M8" s="370" t="s">
        <v>33</v>
      </c>
      <c r="N8" s="370"/>
      <c r="O8" s="370" t="s">
        <v>34</v>
      </c>
      <c r="P8" s="370"/>
    </row>
    <row r="9" spans="2:16" ht="15" customHeight="1" x14ac:dyDescent="0.3">
      <c r="B9" s="373"/>
      <c r="C9" s="374"/>
      <c r="D9" s="359" t="s">
        <v>0</v>
      </c>
      <c r="E9" s="370" t="s">
        <v>1</v>
      </c>
      <c r="F9" s="370"/>
      <c r="G9" s="370" t="s">
        <v>2</v>
      </c>
      <c r="H9" s="370"/>
      <c r="J9" s="373"/>
      <c r="K9" s="374"/>
      <c r="L9" s="359" t="s">
        <v>0</v>
      </c>
      <c r="M9" s="370" t="s">
        <v>1</v>
      </c>
      <c r="N9" s="370"/>
      <c r="O9" s="370" t="s">
        <v>2</v>
      </c>
      <c r="P9" s="370"/>
    </row>
    <row r="10" spans="2:16" ht="15" customHeight="1" x14ac:dyDescent="0.3">
      <c r="B10" s="375"/>
      <c r="C10" s="376"/>
      <c r="D10" s="360"/>
      <c r="E10" s="75" t="s">
        <v>3</v>
      </c>
      <c r="F10" s="76" t="s">
        <v>4</v>
      </c>
      <c r="G10" s="75" t="s">
        <v>3</v>
      </c>
      <c r="H10" s="76" t="s">
        <v>4</v>
      </c>
      <c r="J10" s="375"/>
      <c r="K10" s="376"/>
      <c r="L10" s="360"/>
      <c r="M10" s="75" t="s">
        <v>3</v>
      </c>
      <c r="N10" s="76" t="s">
        <v>4</v>
      </c>
      <c r="O10" s="75" t="s">
        <v>3</v>
      </c>
      <c r="P10" s="76" t="s">
        <v>4</v>
      </c>
    </row>
    <row r="11" spans="2:16" ht="7.9" customHeight="1" x14ac:dyDescent="0.3">
      <c r="C11" s="201"/>
      <c r="D11" s="146"/>
      <c r="E11" s="146"/>
      <c r="F11" s="147"/>
      <c r="G11" s="146"/>
      <c r="H11" s="147"/>
      <c r="K11" s="201"/>
      <c r="L11" s="146"/>
      <c r="M11" s="146"/>
      <c r="N11" s="147"/>
      <c r="O11" s="146"/>
      <c r="P11" s="147"/>
    </row>
    <row r="12" spans="2:16" s="249" customFormat="1" ht="15.4" customHeight="1" x14ac:dyDescent="0.35">
      <c r="B12" s="29" t="s">
        <v>292</v>
      </c>
      <c r="C12" s="29"/>
      <c r="D12" s="209"/>
      <c r="E12" s="209"/>
      <c r="F12" s="210"/>
      <c r="G12" s="209"/>
      <c r="H12" s="210"/>
      <c r="I12" s="248"/>
      <c r="J12" s="29" t="s">
        <v>292</v>
      </c>
      <c r="K12" s="29"/>
      <c r="L12" s="209"/>
      <c r="M12" s="209"/>
      <c r="N12" s="210"/>
      <c r="O12" s="209"/>
      <c r="P12" s="210"/>
    </row>
    <row r="13" spans="2:16" s="249" customFormat="1" ht="15.4" customHeight="1" x14ac:dyDescent="0.35">
      <c r="B13" s="29" t="s">
        <v>293</v>
      </c>
      <c r="C13" s="29"/>
      <c r="D13" s="211">
        <v>5861.3747799999455</v>
      </c>
      <c r="E13" s="212">
        <v>30.625209999947401</v>
      </c>
      <c r="F13" s="213">
        <v>0.52523624333855423</v>
      </c>
      <c r="G13" s="212">
        <v>109.85589999994954</v>
      </c>
      <c r="H13" s="213">
        <v>1.9100328503129305</v>
      </c>
      <c r="J13" s="29" t="s">
        <v>293</v>
      </c>
      <c r="K13" s="29"/>
      <c r="L13" s="211">
        <v>41057.117979999588</v>
      </c>
      <c r="M13" s="212">
        <v>165.60793000005651</v>
      </c>
      <c r="N13" s="213">
        <v>0.40499343212701433</v>
      </c>
      <c r="O13" s="212">
        <v>601.08203000118374</v>
      </c>
      <c r="P13" s="213">
        <v>1.4857660071888574</v>
      </c>
    </row>
    <row r="14" spans="2:16" s="249" customFormat="1" ht="15.4" customHeight="1" x14ac:dyDescent="0.35">
      <c r="B14" s="29" t="s">
        <v>294</v>
      </c>
      <c r="C14" s="29"/>
      <c r="D14" s="214">
        <v>3082.104069999968</v>
      </c>
      <c r="E14" s="215">
        <v>12.879889999940588</v>
      </c>
      <c r="F14" s="216">
        <v>0.41964643977034655</v>
      </c>
      <c r="G14" s="215">
        <v>47.459419999959664</v>
      </c>
      <c r="H14" s="216">
        <v>1.5639201776049561</v>
      </c>
      <c r="J14" s="29" t="s">
        <v>294</v>
      </c>
      <c r="K14" s="29"/>
      <c r="L14" s="214">
        <v>21114.228849999792</v>
      </c>
      <c r="M14" s="215">
        <v>91.969779999526509</v>
      </c>
      <c r="N14" s="216">
        <v>0.43748761583273676</v>
      </c>
      <c r="O14" s="215">
        <v>317.26570999967225</v>
      </c>
      <c r="P14" s="216">
        <v>1.5255386465029375</v>
      </c>
    </row>
    <row r="15" spans="2:16" s="249" customFormat="1" ht="15.4" customHeight="1" x14ac:dyDescent="0.35">
      <c r="B15" s="171" t="s">
        <v>267</v>
      </c>
      <c r="C15" s="171"/>
      <c r="D15" s="206">
        <v>2575.6682999999825</v>
      </c>
      <c r="E15" s="204">
        <v>0.80557999995653518</v>
      </c>
      <c r="F15" s="205">
        <v>3.1286328148667053E-2</v>
      </c>
      <c r="G15" s="204">
        <v>25.348659999972369</v>
      </c>
      <c r="H15" s="205">
        <v>0.99394050856982119</v>
      </c>
      <c r="J15" s="171" t="s">
        <v>267</v>
      </c>
      <c r="K15" s="171"/>
      <c r="L15" s="206">
        <v>18232.943019999871</v>
      </c>
      <c r="M15" s="204">
        <v>8.7283299994232948</v>
      </c>
      <c r="N15" s="205">
        <v>4.7894135071913979E-2</v>
      </c>
      <c r="O15" s="204">
        <v>37.457809999843448</v>
      </c>
      <c r="P15" s="205">
        <v>0.20586321039274935</v>
      </c>
    </row>
    <row r="16" spans="2:16" s="249" customFormat="1" ht="15.4" customHeight="1" x14ac:dyDescent="0.35">
      <c r="B16" s="171" t="s">
        <v>268</v>
      </c>
      <c r="C16" s="171"/>
      <c r="D16" s="206">
        <v>506.43577000000045</v>
      </c>
      <c r="E16" s="204">
        <v>12.074309999999798</v>
      </c>
      <c r="F16" s="205">
        <v>2.4424051988194577</v>
      </c>
      <c r="G16" s="204">
        <v>22.110760000000482</v>
      </c>
      <c r="H16" s="205">
        <v>4.5652732242756713</v>
      </c>
      <c r="J16" s="171" t="s">
        <v>268</v>
      </c>
      <c r="K16" s="171"/>
      <c r="L16" s="206">
        <v>2881.2858300000007</v>
      </c>
      <c r="M16" s="204">
        <v>83.241449999991346</v>
      </c>
      <c r="N16" s="205">
        <v>2.9749867655777251</v>
      </c>
      <c r="O16" s="204">
        <v>279.80789999999342</v>
      </c>
      <c r="P16" s="205">
        <v>10.755728379367511</v>
      </c>
    </row>
    <row r="17" spans="2:16" s="249" customFormat="1" ht="15.4" customHeight="1" x14ac:dyDescent="0.35">
      <c r="B17" s="250" t="s">
        <v>12</v>
      </c>
      <c r="C17" s="250"/>
      <c r="D17" s="207">
        <v>124.12555999999998</v>
      </c>
      <c r="E17" s="204">
        <v>5.6212099999999907</v>
      </c>
      <c r="F17" s="205">
        <v>4.7434630036787553</v>
      </c>
      <c r="G17" s="204">
        <v>-3.5194900000000331</v>
      </c>
      <c r="H17" s="205">
        <v>-2.7572475391721269</v>
      </c>
      <c r="J17" s="250" t="s">
        <v>12</v>
      </c>
      <c r="K17" s="250"/>
      <c r="L17" s="207">
        <v>721.05059999999935</v>
      </c>
      <c r="M17" s="204">
        <v>11.780659999999443</v>
      </c>
      <c r="N17" s="205">
        <v>1.6609557709437865</v>
      </c>
      <c r="O17" s="204">
        <v>15.325679999999011</v>
      </c>
      <c r="P17" s="205">
        <v>2.1716223369296728</v>
      </c>
    </row>
    <row r="18" spans="2:16" s="249" customFormat="1" ht="15.4" customHeight="1" x14ac:dyDescent="0.35">
      <c r="B18" s="250" t="s">
        <v>11</v>
      </c>
      <c r="C18" s="250"/>
      <c r="D18" s="206">
        <v>23.554079999999999</v>
      </c>
      <c r="E18" s="204">
        <v>2.7590400000000024</v>
      </c>
      <c r="F18" s="205">
        <v>13.267779239664861</v>
      </c>
      <c r="G18" s="204">
        <v>1.1309099999999965</v>
      </c>
      <c r="H18" s="205">
        <v>5.0434884987269726</v>
      </c>
      <c r="J18" s="250" t="s">
        <v>11</v>
      </c>
      <c r="K18" s="250"/>
      <c r="L18" s="206">
        <v>303.6412700000003</v>
      </c>
      <c r="M18" s="204">
        <v>0.32026000000064414</v>
      </c>
      <c r="N18" s="205">
        <v>0.1055845092961647</v>
      </c>
      <c r="O18" s="204">
        <v>38.603700000000686</v>
      </c>
      <c r="P18" s="205">
        <v>14.565368977688991</v>
      </c>
    </row>
    <row r="19" spans="2:16" s="249" customFormat="1" ht="15.4" customHeight="1" x14ac:dyDescent="0.35">
      <c r="B19" s="250" t="s">
        <v>14</v>
      </c>
      <c r="C19" s="250"/>
      <c r="D19" s="206">
        <v>251.35990000000001</v>
      </c>
      <c r="E19" s="204">
        <v>2.6142000000000678</v>
      </c>
      <c r="F19" s="205">
        <v>1.0509528405918473</v>
      </c>
      <c r="G19" s="204">
        <v>2.4665799999999649</v>
      </c>
      <c r="H19" s="205">
        <v>0.99101896346593321</v>
      </c>
      <c r="J19" s="250" t="s">
        <v>14</v>
      </c>
      <c r="K19" s="250"/>
      <c r="L19" s="206">
        <v>1147.2102700000009</v>
      </c>
      <c r="M19" s="204">
        <v>85.839310000002342</v>
      </c>
      <c r="N19" s="205">
        <v>8.0875879626480867</v>
      </c>
      <c r="O19" s="204">
        <v>186.0072300000005</v>
      </c>
      <c r="P19" s="205">
        <v>19.351502467158284</v>
      </c>
    </row>
    <row r="20" spans="2:16" s="249" customFormat="1" ht="15.4" customHeight="1" x14ac:dyDescent="0.35">
      <c r="B20" s="250" t="s">
        <v>15</v>
      </c>
      <c r="C20" s="250"/>
      <c r="D20" s="206">
        <v>107.39623</v>
      </c>
      <c r="E20" s="204">
        <v>1.0798599999999681</v>
      </c>
      <c r="F20" s="205">
        <v>1.0157043548420432</v>
      </c>
      <c r="G20" s="204">
        <v>22.03276000000001</v>
      </c>
      <c r="H20" s="205">
        <v>25.810525275038614</v>
      </c>
      <c r="J20" s="250" t="s">
        <v>15</v>
      </c>
      <c r="K20" s="250"/>
      <c r="L20" s="206">
        <v>709.38368999999966</v>
      </c>
      <c r="M20" s="204">
        <v>-14.698779999999942</v>
      </c>
      <c r="N20" s="205">
        <v>-2.0299869985804122</v>
      </c>
      <c r="O20" s="204">
        <v>39.871290000000499</v>
      </c>
      <c r="P20" s="205">
        <v>5.9552728224302456</v>
      </c>
    </row>
    <row r="21" spans="2:16" s="249" customFormat="1" ht="15.4" customHeight="1" x14ac:dyDescent="0.35">
      <c r="B21" s="221" t="s">
        <v>295</v>
      </c>
      <c r="C21" s="221"/>
      <c r="D21" s="214">
        <v>2779.2707099999925</v>
      </c>
      <c r="E21" s="215">
        <v>17.745319999964067</v>
      </c>
      <c r="F21" s="216">
        <v>0.64259123107188998</v>
      </c>
      <c r="G21" s="215">
        <v>62.396479999994426</v>
      </c>
      <c r="H21" s="216">
        <v>2.296627473992217</v>
      </c>
      <c r="J21" s="221" t="s">
        <v>295</v>
      </c>
      <c r="K21" s="221"/>
      <c r="L21" s="214">
        <v>19942.889129999669</v>
      </c>
      <c r="M21" s="215">
        <v>73.638149999496818</v>
      </c>
      <c r="N21" s="216">
        <v>0.37061361836749995</v>
      </c>
      <c r="O21" s="215">
        <v>283.81631999955789</v>
      </c>
      <c r="P21" s="216">
        <v>1.4436912805734465</v>
      </c>
    </row>
    <row r="22" spans="2:16" s="249" customFormat="1" ht="15.4" customHeight="1" x14ac:dyDescent="0.35">
      <c r="B22" s="171" t="s">
        <v>267</v>
      </c>
      <c r="C22" s="171"/>
      <c r="D22" s="206">
        <v>2356.7871600000035</v>
      </c>
      <c r="E22" s="204">
        <v>17.502219999978024</v>
      </c>
      <c r="F22" s="205">
        <v>0.74818675145995428</v>
      </c>
      <c r="G22" s="204">
        <v>17.030369999999948</v>
      </c>
      <c r="H22" s="205">
        <v>0.72786924148641674</v>
      </c>
      <c r="J22" s="171" t="s">
        <v>267</v>
      </c>
      <c r="K22" s="171"/>
      <c r="L22" s="206">
        <v>17463.573229999729</v>
      </c>
      <c r="M22" s="204">
        <v>65.829449999597273</v>
      </c>
      <c r="N22" s="205">
        <v>0.37837923602066326</v>
      </c>
      <c r="O22" s="204">
        <v>127.60471999958827</v>
      </c>
      <c r="P22" s="205">
        <v>0.73606917274902628</v>
      </c>
    </row>
    <row r="23" spans="2:16" s="249" customFormat="1" ht="15.4" customHeight="1" x14ac:dyDescent="0.35">
      <c r="B23" s="171" t="s">
        <v>268</v>
      </c>
      <c r="C23" s="171"/>
      <c r="D23" s="206">
        <v>422.48355000000009</v>
      </c>
      <c r="E23" s="204">
        <v>0.24309999999957199</v>
      </c>
      <c r="F23" s="205">
        <v>5.7573830266520076E-2</v>
      </c>
      <c r="G23" s="204">
        <v>45.366110000000049</v>
      </c>
      <c r="H23" s="205">
        <v>12.029703532141085</v>
      </c>
      <c r="J23" s="171" t="s">
        <v>268</v>
      </c>
      <c r="K23" s="171"/>
      <c r="L23" s="206">
        <v>2479.3159000000051</v>
      </c>
      <c r="M23" s="204">
        <v>7.8087000000050466</v>
      </c>
      <c r="N23" s="205">
        <v>0.31594890761414263</v>
      </c>
      <c r="O23" s="204">
        <v>156.21159999999963</v>
      </c>
      <c r="P23" s="205">
        <v>6.7242611534918666</v>
      </c>
    </row>
    <row r="24" spans="2:16" s="249" customFormat="1" ht="15.4" customHeight="1" x14ac:dyDescent="0.35">
      <c r="B24" s="251" t="s">
        <v>12</v>
      </c>
      <c r="C24" s="251"/>
      <c r="D24" s="206">
        <v>113.20838000000001</v>
      </c>
      <c r="E24" s="204">
        <v>5.1561900000000236</v>
      </c>
      <c r="F24" s="205">
        <v>4.7719440022456041</v>
      </c>
      <c r="G24" s="204">
        <v>-1.8995399999999734</v>
      </c>
      <c r="H24" s="205">
        <v>-1.6502252842375782</v>
      </c>
      <c r="J24" s="251" t="s">
        <v>12</v>
      </c>
      <c r="K24" s="251"/>
      <c r="L24" s="206">
        <v>665.08532999999943</v>
      </c>
      <c r="M24" s="204">
        <v>18.247819999999365</v>
      </c>
      <c r="N24" s="205">
        <v>2.8210825312216912</v>
      </c>
      <c r="O24" s="204">
        <v>-4.4436700000005658</v>
      </c>
      <c r="P24" s="205">
        <v>-0.66370090018513395</v>
      </c>
    </row>
    <row r="25" spans="2:16" s="249" customFormat="1" ht="15.4" customHeight="1" x14ac:dyDescent="0.35">
      <c r="B25" s="251" t="s">
        <v>11</v>
      </c>
      <c r="C25" s="251"/>
      <c r="D25" s="206">
        <v>19.516290000000001</v>
      </c>
      <c r="E25" s="204">
        <v>4.4921999999999986</v>
      </c>
      <c r="F25" s="205">
        <v>29.899980631106445</v>
      </c>
      <c r="G25" s="204">
        <v>2.3094400000000022</v>
      </c>
      <c r="H25" s="205">
        <v>13.421631501407887</v>
      </c>
      <c r="J25" s="251" t="s">
        <v>11</v>
      </c>
      <c r="K25" s="251"/>
      <c r="L25" s="206">
        <v>234.9952200000001</v>
      </c>
      <c r="M25" s="204">
        <v>-8.3183299999997473</v>
      </c>
      <c r="N25" s="205">
        <v>-3.4187697314842325</v>
      </c>
      <c r="O25" s="204">
        <v>31.212040000000201</v>
      </c>
      <c r="P25" s="205">
        <v>15.316298430518273</v>
      </c>
    </row>
    <row r="26" spans="2:16" s="249" customFormat="1" ht="15.4" customHeight="1" x14ac:dyDescent="0.35">
      <c r="B26" s="251" t="s">
        <v>14</v>
      </c>
      <c r="C26" s="251"/>
      <c r="D26" s="206">
        <v>173.89671999999985</v>
      </c>
      <c r="E26" s="204">
        <v>-14.932880000000154</v>
      </c>
      <c r="F26" s="205">
        <v>-7.908124573689804</v>
      </c>
      <c r="G26" s="204">
        <v>-3.3736600000001147</v>
      </c>
      <c r="H26" s="205">
        <v>-1.9031154556108731</v>
      </c>
      <c r="J26" s="251" t="s">
        <v>14</v>
      </c>
      <c r="K26" s="251"/>
      <c r="L26" s="206">
        <v>825.25365000000068</v>
      </c>
      <c r="M26" s="204">
        <v>10.646139999999832</v>
      </c>
      <c r="N26" s="205">
        <v>1.306904229252666</v>
      </c>
      <c r="O26" s="204">
        <v>91.374720000000366</v>
      </c>
      <c r="P26" s="205">
        <v>12.4509256588141</v>
      </c>
    </row>
    <row r="27" spans="2:16" s="249" customFormat="1" ht="15.4" customHeight="1" x14ac:dyDescent="0.35">
      <c r="B27" s="251" t="s">
        <v>15</v>
      </c>
      <c r="C27" s="251"/>
      <c r="D27" s="206">
        <v>115.86215999999999</v>
      </c>
      <c r="E27" s="204">
        <v>5.5275899999999893</v>
      </c>
      <c r="F27" s="205">
        <v>5.0098441494809833</v>
      </c>
      <c r="G27" s="204">
        <v>48.32987</v>
      </c>
      <c r="H27" s="205">
        <v>71.565572557957097</v>
      </c>
      <c r="J27" s="251" t="s">
        <v>15</v>
      </c>
      <c r="K27" s="251"/>
      <c r="L27" s="206">
        <v>753.98169999999993</v>
      </c>
      <c r="M27" s="204">
        <v>-12.76692999999932</v>
      </c>
      <c r="N27" s="205">
        <v>-1.6650737282698884</v>
      </c>
      <c r="O27" s="204">
        <v>38.068510000000515</v>
      </c>
      <c r="P27" s="205">
        <v>5.3174757123835832</v>
      </c>
    </row>
    <row r="28" spans="2:16" ht="16.899999999999999" customHeight="1" x14ac:dyDescent="0.3">
      <c r="B28" s="196" t="s">
        <v>266</v>
      </c>
      <c r="C28" s="196"/>
      <c r="D28" s="206"/>
      <c r="E28" s="204"/>
      <c r="F28" s="205"/>
      <c r="G28" s="204"/>
      <c r="H28" s="205"/>
      <c r="J28" s="196" t="s">
        <v>266</v>
      </c>
      <c r="K28" s="196"/>
      <c r="L28" s="202"/>
      <c r="M28" s="148"/>
      <c r="N28" s="149"/>
      <c r="O28" s="148"/>
      <c r="P28" s="149"/>
    </row>
    <row r="29" spans="2:16" s="249" customFormat="1" ht="15.4" customHeight="1" x14ac:dyDescent="0.35">
      <c r="B29" s="29" t="s">
        <v>297</v>
      </c>
      <c r="C29" s="29"/>
      <c r="D29" s="217">
        <v>3699.1613399999842</v>
      </c>
      <c r="E29" s="212">
        <v>1.0659399999753987</v>
      </c>
      <c r="F29" s="213">
        <v>2.8824026550950066E-2</v>
      </c>
      <c r="G29" s="212">
        <v>81.148079999981746</v>
      </c>
      <c r="H29" s="213">
        <v>2.2428906189244202</v>
      </c>
      <c r="J29" s="29" t="s">
        <v>297</v>
      </c>
      <c r="K29" s="29"/>
      <c r="L29" s="217">
        <v>24340.986229999908</v>
      </c>
      <c r="M29" s="212">
        <v>274.3209799997021</v>
      </c>
      <c r="N29" s="213">
        <v>1.1398379341304832</v>
      </c>
      <c r="O29" s="212">
        <v>569.75977999980023</v>
      </c>
      <c r="P29" s="213">
        <v>2.3968463772713591</v>
      </c>
    </row>
    <row r="30" spans="2:16" s="249" customFormat="1" ht="15.4" customHeight="1" x14ac:dyDescent="0.35">
      <c r="B30" s="29" t="s">
        <v>296</v>
      </c>
      <c r="C30" s="29"/>
      <c r="D30" s="214">
        <v>7.1219700000000001</v>
      </c>
      <c r="E30" s="215">
        <v>2.3858100000000002</v>
      </c>
      <c r="F30" s="216">
        <v>-99.608085583947485</v>
      </c>
      <c r="G30" s="215">
        <v>-1759.6518400000023</v>
      </c>
      <c r="H30" s="216">
        <v>-99.596894069875304</v>
      </c>
      <c r="J30" s="29" t="s">
        <v>296</v>
      </c>
      <c r="K30" s="29"/>
      <c r="L30" s="214">
        <v>11467.040080000006</v>
      </c>
      <c r="M30" s="215">
        <v>131.03528000000915</v>
      </c>
      <c r="N30" s="216">
        <v>1.155921176039115</v>
      </c>
      <c r="O30" s="215">
        <v>356.67607999994289</v>
      </c>
      <c r="P30" s="216">
        <v>3.2103005806105216</v>
      </c>
    </row>
    <row r="31" spans="2:16" s="249" customFormat="1" ht="15.4" customHeight="1" x14ac:dyDescent="0.35">
      <c r="B31" s="171" t="s">
        <v>267</v>
      </c>
      <c r="C31" s="171"/>
      <c r="D31" s="206">
        <v>1456.3385300000011</v>
      </c>
      <c r="E31" s="204">
        <v>-17.654310000000351</v>
      </c>
      <c r="F31" s="205">
        <v>-1.1977202005947589</v>
      </c>
      <c r="G31" s="204">
        <v>25.848079999999754</v>
      </c>
      <c r="H31" s="205">
        <v>1.8069383126605061</v>
      </c>
      <c r="J31" s="171" t="s">
        <v>267</v>
      </c>
      <c r="K31" s="171"/>
      <c r="L31" s="206">
        <v>9644.0001399999837</v>
      </c>
      <c r="M31" s="204">
        <v>37.031590000042343</v>
      </c>
      <c r="N31" s="205">
        <v>0.38546592306730076</v>
      </c>
      <c r="O31" s="204">
        <v>159.23395999989953</v>
      </c>
      <c r="P31" s="205">
        <v>1.6788390665408883</v>
      </c>
    </row>
    <row r="32" spans="2:16" s="249" customFormat="1" ht="15.4" customHeight="1" x14ac:dyDescent="0.35">
      <c r="B32" s="171" t="s">
        <v>268</v>
      </c>
      <c r="C32" s="171"/>
      <c r="D32" s="206">
        <v>357.10860000000031</v>
      </c>
      <c r="E32" s="204">
        <v>13.875610000000052</v>
      </c>
      <c r="F32" s="205">
        <v>4.0426213109643072</v>
      </c>
      <c r="G32" s="204">
        <v>20.825240000000406</v>
      </c>
      <c r="H32" s="205">
        <v>6.1927655296415622</v>
      </c>
      <c r="J32" s="171" t="s">
        <v>268</v>
      </c>
      <c r="K32" s="171"/>
      <c r="L32" s="206">
        <v>1823.039939999999</v>
      </c>
      <c r="M32" s="204">
        <v>94.003690000000461</v>
      </c>
      <c r="N32" s="205">
        <v>5.436768026118628</v>
      </c>
      <c r="O32" s="204">
        <v>197.44212000000039</v>
      </c>
      <c r="P32" s="205">
        <v>12.145815992789693</v>
      </c>
    </row>
    <row r="33" spans="2:16" s="249" customFormat="1" ht="15.4" customHeight="1" x14ac:dyDescent="0.35">
      <c r="B33" s="250" t="s">
        <v>12</v>
      </c>
      <c r="C33" s="250"/>
      <c r="D33" s="206">
        <v>88.973289999999992</v>
      </c>
      <c r="E33" s="204">
        <v>-6.4936800000000261</v>
      </c>
      <c r="F33" s="205">
        <v>-6.8020174935897018</v>
      </c>
      <c r="G33" s="204">
        <v>-8.5306099999999816</v>
      </c>
      <c r="H33" s="205">
        <v>-8.7489936299983668</v>
      </c>
      <c r="J33" s="250" t="s">
        <v>12</v>
      </c>
      <c r="K33" s="250"/>
      <c r="L33" s="206">
        <v>490.32306000000045</v>
      </c>
      <c r="M33" s="204">
        <v>13.135750000000314</v>
      </c>
      <c r="N33" s="205">
        <v>2.7527450384211392</v>
      </c>
      <c r="O33" s="204">
        <v>18.44341999999989</v>
      </c>
      <c r="P33" s="205">
        <v>3.908500905018883</v>
      </c>
    </row>
    <row r="34" spans="2:16" s="249" customFormat="1" ht="15.4" customHeight="1" x14ac:dyDescent="0.35">
      <c r="B34" s="250" t="s">
        <v>11</v>
      </c>
      <c r="C34" s="250"/>
      <c r="D34" s="206">
        <v>13.24747</v>
      </c>
      <c r="E34" s="204">
        <v>-5.6300000000000239E-3</v>
      </c>
      <c r="F34" s="205">
        <v>-4.2480627174029451E-2</v>
      </c>
      <c r="G34" s="204">
        <v>-4.3367400000000025</v>
      </c>
      <c r="H34" s="205">
        <v>-24.662694542433243</v>
      </c>
      <c r="J34" s="250" t="s">
        <v>11</v>
      </c>
      <c r="K34" s="250"/>
      <c r="L34" s="206">
        <v>143.15841</v>
      </c>
      <c r="M34" s="204">
        <v>0.62851000000000568</v>
      </c>
      <c r="N34" s="205">
        <v>0.44096712338954092</v>
      </c>
      <c r="O34" s="204">
        <v>12.156720000000035</v>
      </c>
      <c r="P34" s="205">
        <v>9.2798192145460376</v>
      </c>
    </row>
    <row r="35" spans="2:16" s="249" customFormat="1" ht="15.4" customHeight="1" x14ac:dyDescent="0.35">
      <c r="B35" s="250" t="s">
        <v>14</v>
      </c>
      <c r="C35" s="250"/>
      <c r="D35" s="206">
        <v>189.01804999999999</v>
      </c>
      <c r="E35" s="204">
        <v>8.5484000000001004</v>
      </c>
      <c r="F35" s="205">
        <v>4.7367521353314004</v>
      </c>
      <c r="G35" s="204">
        <v>9.9085099999999784</v>
      </c>
      <c r="H35" s="205">
        <v>5.5320950520000025</v>
      </c>
      <c r="J35" s="250" t="s">
        <v>14</v>
      </c>
      <c r="K35" s="250"/>
      <c r="L35" s="206">
        <v>845.43696000000068</v>
      </c>
      <c r="M35" s="204">
        <v>67.845810000001507</v>
      </c>
      <c r="N35" s="205">
        <v>8.7251263083436186</v>
      </c>
      <c r="O35" s="204">
        <v>126.58652000000154</v>
      </c>
      <c r="P35" s="205">
        <v>17.609576757023575</v>
      </c>
    </row>
    <row r="36" spans="2:16" s="249" customFormat="1" ht="15.4" customHeight="1" x14ac:dyDescent="0.35">
      <c r="B36" s="250" t="s">
        <v>15</v>
      </c>
      <c r="C36" s="250"/>
      <c r="D36" s="206">
        <v>65.869789999999995</v>
      </c>
      <c r="E36" s="204">
        <v>11.826520000000016</v>
      </c>
      <c r="F36" s="205">
        <v>21.883427853273901</v>
      </c>
      <c r="G36" s="204">
        <v>23.784079999999989</v>
      </c>
      <c r="H36" s="205">
        <v>56.513434132393115</v>
      </c>
      <c r="J36" s="250" t="s">
        <v>15</v>
      </c>
      <c r="K36" s="250"/>
      <c r="L36" s="206">
        <v>344.12150999999977</v>
      </c>
      <c r="M36" s="204">
        <v>12.393619999999771</v>
      </c>
      <c r="N36" s="205">
        <v>3.7360801951261209</v>
      </c>
      <c r="O36" s="204">
        <v>40.255459999999857</v>
      </c>
      <c r="P36" s="205">
        <v>13.247764928000308</v>
      </c>
    </row>
    <row r="37" spans="2:16" s="249" customFormat="1" ht="15.4" customHeight="1" x14ac:dyDescent="0.35">
      <c r="B37" s="221" t="s">
        <v>298</v>
      </c>
      <c r="C37" s="221"/>
      <c r="D37" s="214">
        <v>1885.7142100000021</v>
      </c>
      <c r="E37" s="215">
        <v>4.844639999995934</v>
      </c>
      <c r="F37" s="216">
        <v>0.25757447923386678</v>
      </c>
      <c r="G37" s="215">
        <v>34.474760000002334</v>
      </c>
      <c r="H37" s="216">
        <v>1.8622528814412647</v>
      </c>
      <c r="J37" s="221" t="s">
        <v>298</v>
      </c>
      <c r="K37" s="221"/>
      <c r="L37" s="214">
        <v>12873.946150000063</v>
      </c>
      <c r="M37" s="215">
        <v>143.28570000001309</v>
      </c>
      <c r="N37" s="216">
        <v>1.1255166262800884</v>
      </c>
      <c r="O37" s="215">
        <v>213.0837000000447</v>
      </c>
      <c r="P37" s="216">
        <v>1.6830109389589296</v>
      </c>
    </row>
    <row r="38" spans="2:16" s="249" customFormat="1" ht="15.4" customHeight="1" x14ac:dyDescent="0.35">
      <c r="B38" s="171" t="s">
        <v>267</v>
      </c>
      <c r="C38" s="171"/>
      <c r="D38" s="206">
        <v>1529.184710000005</v>
      </c>
      <c r="E38" s="204">
        <v>-4.1943799999985458</v>
      </c>
      <c r="F38" s="205">
        <v>-0.27353835899761236</v>
      </c>
      <c r="G38" s="204">
        <v>-8.397759999995742</v>
      </c>
      <c r="H38" s="205">
        <v>-0.54616647652049721</v>
      </c>
      <c r="J38" s="171" t="s">
        <v>267</v>
      </c>
      <c r="K38" s="171"/>
      <c r="L38" s="206">
        <v>10959.827119999996</v>
      </c>
      <c r="M38" s="204">
        <v>116.60141000002477</v>
      </c>
      <c r="N38" s="205">
        <v>1.0753387702009434</v>
      </c>
      <c r="O38" s="204">
        <v>69.382219999997687</v>
      </c>
      <c r="P38" s="205">
        <v>0.63709261317687549</v>
      </c>
    </row>
    <row r="39" spans="2:16" s="249" customFormat="1" ht="15.4" customHeight="1" x14ac:dyDescent="0.35">
      <c r="B39" s="171" t="s">
        <v>268</v>
      </c>
      <c r="C39" s="171"/>
      <c r="D39" s="206">
        <v>356.52950000000016</v>
      </c>
      <c r="E39" s="204">
        <v>9.0390199999999368</v>
      </c>
      <c r="F39" s="205">
        <v>2.6012280969538892</v>
      </c>
      <c r="G39" s="204">
        <v>42.872520000000065</v>
      </c>
      <c r="H39" s="205">
        <v>13.668600647752214</v>
      </c>
      <c r="J39" s="171" t="s">
        <v>268</v>
      </c>
      <c r="K39" s="171"/>
      <c r="L39" s="206">
        <v>1914.119029999998</v>
      </c>
      <c r="M39" s="204">
        <v>26.684289999998782</v>
      </c>
      <c r="N39" s="205">
        <v>1.4137860999633176</v>
      </c>
      <c r="O39" s="204">
        <v>143.70147999999244</v>
      </c>
      <c r="P39" s="205">
        <v>8.1168128953529504</v>
      </c>
    </row>
    <row r="40" spans="2:16" s="249" customFormat="1" ht="15.4" customHeight="1" x14ac:dyDescent="0.35">
      <c r="B40" s="251" t="s">
        <v>12</v>
      </c>
      <c r="C40" s="251"/>
      <c r="D40" s="206">
        <v>99.260939999999991</v>
      </c>
      <c r="E40" s="204">
        <v>4.7835100000000068</v>
      </c>
      <c r="F40" s="205">
        <v>5.0631246002352128</v>
      </c>
      <c r="G40" s="204">
        <v>6.1226899999999915</v>
      </c>
      <c r="H40" s="205">
        <v>6.5737653434544825</v>
      </c>
      <c r="J40" s="251" t="s">
        <v>12</v>
      </c>
      <c r="K40" s="251"/>
      <c r="L40" s="206">
        <v>513.42686999999967</v>
      </c>
      <c r="M40" s="204">
        <v>12.669909999999561</v>
      </c>
      <c r="N40" s="205">
        <v>2.5301515529608594</v>
      </c>
      <c r="O40" s="204">
        <v>4.2596799999998325</v>
      </c>
      <c r="P40" s="205">
        <v>0.83659750346440376</v>
      </c>
    </row>
    <row r="41" spans="2:16" s="249" customFormat="1" ht="15.4" customHeight="1" x14ac:dyDescent="0.35">
      <c r="B41" s="251" t="s">
        <v>11</v>
      </c>
      <c r="C41" s="251"/>
      <c r="D41" s="206">
        <v>16.027929999999998</v>
      </c>
      <c r="E41" s="204">
        <v>2.7385899999999967</v>
      </c>
      <c r="F41" s="205">
        <v>20.60741917958299</v>
      </c>
      <c r="G41" s="204">
        <v>1.1730099999999961</v>
      </c>
      <c r="H41" s="205">
        <v>7.8964410444485509</v>
      </c>
      <c r="J41" s="251" t="s">
        <v>11</v>
      </c>
      <c r="K41" s="251"/>
      <c r="L41" s="206">
        <v>132.53244000000004</v>
      </c>
      <c r="M41" s="204">
        <v>14.941790000000125</v>
      </c>
      <c r="N41" s="205">
        <v>12.706614003749579</v>
      </c>
      <c r="O41" s="204">
        <v>24.865769999999955</v>
      </c>
      <c r="P41" s="205">
        <v>23.095141699840752</v>
      </c>
    </row>
    <row r="42" spans="2:16" s="249" customFormat="1" ht="15.4" customHeight="1" x14ac:dyDescent="0.35">
      <c r="B42" s="251" t="s">
        <v>14</v>
      </c>
      <c r="C42" s="251"/>
      <c r="D42" s="206">
        <v>143.49552999999995</v>
      </c>
      <c r="E42" s="204">
        <v>-8.5341600000000426</v>
      </c>
      <c r="F42" s="205">
        <v>-5.6134824717461669</v>
      </c>
      <c r="G42" s="204">
        <v>-7.8057500000000744</v>
      </c>
      <c r="H42" s="205">
        <v>-5.1590773058893262</v>
      </c>
      <c r="J42" s="251" t="s">
        <v>14</v>
      </c>
      <c r="K42" s="251"/>
      <c r="L42" s="206">
        <v>672.11550999999918</v>
      </c>
      <c r="M42" s="204">
        <v>23.267329999999561</v>
      </c>
      <c r="N42" s="205">
        <v>3.5859436332239767</v>
      </c>
      <c r="O42" s="204">
        <v>76.356329999999048</v>
      </c>
      <c r="P42" s="205">
        <v>12.816643463219307</v>
      </c>
    </row>
    <row r="43" spans="2:16" s="249" customFormat="1" ht="15.4" customHeight="1" x14ac:dyDescent="0.35">
      <c r="B43" s="251" t="s">
        <v>15</v>
      </c>
      <c r="C43" s="251"/>
      <c r="D43" s="206">
        <v>97.745099999999979</v>
      </c>
      <c r="E43" s="204">
        <v>10.05107999999997</v>
      </c>
      <c r="F43" s="205">
        <v>11.461534093202673</v>
      </c>
      <c r="G43" s="204">
        <v>43.382569999999973</v>
      </c>
      <c r="H43" s="205">
        <v>79.802338117817499</v>
      </c>
      <c r="J43" s="251" t="s">
        <v>15</v>
      </c>
      <c r="K43" s="251"/>
      <c r="L43" s="206">
        <v>596.04420999999934</v>
      </c>
      <c r="M43" s="204">
        <v>-24.194740000000252</v>
      </c>
      <c r="N43" s="205">
        <v>-3.9008740099279891</v>
      </c>
      <c r="O43" s="204">
        <v>38.219699999998966</v>
      </c>
      <c r="P43" s="205">
        <v>6.8515634065629172</v>
      </c>
    </row>
    <row r="44" spans="2:16" ht="16.899999999999999" customHeight="1" x14ac:dyDescent="0.3">
      <c r="B44" s="196" t="s">
        <v>266</v>
      </c>
      <c r="C44" s="196"/>
      <c r="D44" s="206"/>
      <c r="E44" s="204"/>
      <c r="F44" s="205"/>
      <c r="G44" s="204"/>
      <c r="H44" s="205"/>
      <c r="J44" s="196" t="s">
        <v>266</v>
      </c>
      <c r="K44" s="196"/>
      <c r="L44" s="202"/>
      <c r="M44" s="148"/>
      <c r="N44" s="149"/>
      <c r="O44" s="148"/>
      <c r="P44" s="149"/>
    </row>
    <row r="45" spans="2:16" s="249" customFormat="1" ht="15.4" customHeight="1" x14ac:dyDescent="0.35">
      <c r="B45" s="29" t="s">
        <v>299</v>
      </c>
      <c r="C45" s="29"/>
      <c r="D45" s="217">
        <v>3320.2603699999981</v>
      </c>
      <c r="E45" s="212">
        <v>-41.097150000009606</v>
      </c>
      <c r="F45" s="213">
        <v>-1.2226354904374972</v>
      </c>
      <c r="G45" s="212">
        <v>104.33892999999716</v>
      </c>
      <c r="H45" s="213">
        <v>3.2444489688777054</v>
      </c>
      <c r="J45" s="29" t="s">
        <v>299</v>
      </c>
      <c r="K45" s="29"/>
      <c r="L45" s="217">
        <v>21446.460919999998</v>
      </c>
      <c r="M45" s="212">
        <v>188.03866999995444</v>
      </c>
      <c r="N45" s="213">
        <v>0.88453728027701573</v>
      </c>
      <c r="O45" s="212">
        <v>701.02539999981309</v>
      </c>
      <c r="P45" s="213">
        <v>3.3791789973460595</v>
      </c>
    </row>
    <row r="46" spans="2:16" s="249" customFormat="1" ht="15.4" customHeight="1" x14ac:dyDescent="0.35">
      <c r="B46" s="29" t="s">
        <v>300</v>
      </c>
      <c r="C46" s="29"/>
      <c r="D46" s="218">
        <v>1590.0844000000006</v>
      </c>
      <c r="E46" s="219">
        <v>-33.922910000000684</v>
      </c>
      <c r="F46" s="220">
        <v>-2.0888397355798105</v>
      </c>
      <c r="G46" s="219">
        <v>54.474669999999151</v>
      </c>
      <c r="H46" s="220">
        <v>3.5474293328422277</v>
      </c>
      <c r="J46" s="29" t="s">
        <v>300</v>
      </c>
      <c r="K46" s="29"/>
      <c r="L46" s="218">
        <v>9900.5656099999687</v>
      </c>
      <c r="M46" s="219">
        <v>65.791480000001684</v>
      </c>
      <c r="N46" s="220">
        <v>0.66896787999748142</v>
      </c>
      <c r="O46" s="219">
        <v>447.77477999990515</v>
      </c>
      <c r="P46" s="220">
        <v>4.7369585136572994</v>
      </c>
    </row>
    <row r="47" spans="2:16" s="249" customFormat="1" ht="15.4" customHeight="1" x14ac:dyDescent="0.35">
      <c r="B47" s="171" t="s">
        <v>267</v>
      </c>
      <c r="C47" s="171"/>
      <c r="D47" s="206">
        <v>1301.250380000002</v>
      </c>
      <c r="E47" s="204">
        <v>-41.661769999998569</v>
      </c>
      <c r="F47" s="205">
        <v>-3.1023451534040021</v>
      </c>
      <c r="G47" s="204">
        <v>38.416370000001734</v>
      </c>
      <c r="H47" s="205">
        <v>3.0420759732311637</v>
      </c>
      <c r="J47" s="171" t="s">
        <v>267</v>
      </c>
      <c r="K47" s="171"/>
      <c r="L47" s="206">
        <v>8419.5336700000244</v>
      </c>
      <c r="M47" s="204">
        <v>-25.638139999988198</v>
      </c>
      <c r="N47" s="205">
        <v>-0.30358340335516232</v>
      </c>
      <c r="O47" s="204">
        <v>229.28621999995994</v>
      </c>
      <c r="P47" s="205">
        <v>2.7995029625137704</v>
      </c>
    </row>
    <row r="48" spans="2:16" s="249" customFormat="1" ht="15.4" customHeight="1" x14ac:dyDescent="0.35">
      <c r="B48" s="171" t="s">
        <v>268</v>
      </c>
      <c r="C48" s="171"/>
      <c r="D48" s="206">
        <v>288.8340199999999</v>
      </c>
      <c r="E48" s="204">
        <v>7.7388599999999883</v>
      </c>
      <c r="F48" s="205">
        <v>2.7531103701678745</v>
      </c>
      <c r="G48" s="204">
        <v>16.058299999999917</v>
      </c>
      <c r="H48" s="205">
        <v>5.886997567085487</v>
      </c>
      <c r="J48" s="171" t="s">
        <v>268</v>
      </c>
      <c r="K48" s="171"/>
      <c r="L48" s="206">
        <v>1481.031940000001</v>
      </c>
      <c r="M48" s="204">
        <v>91.429620000000114</v>
      </c>
      <c r="N48" s="205">
        <v>6.579552918420589</v>
      </c>
      <c r="O48" s="204">
        <v>218.4885600000016</v>
      </c>
      <c r="P48" s="205">
        <v>17.305429933029444</v>
      </c>
    </row>
    <row r="49" spans="2:16" s="249" customFormat="1" ht="15.4" customHeight="1" x14ac:dyDescent="0.35">
      <c r="B49" s="250" t="s">
        <v>12</v>
      </c>
      <c r="C49" s="250"/>
      <c r="D49" s="206">
        <v>75.473400000000012</v>
      </c>
      <c r="E49" s="204">
        <v>-0.74597999999998876</v>
      </c>
      <c r="F49" s="205">
        <v>-0.97872745750488832</v>
      </c>
      <c r="G49" s="204">
        <v>0.7853200000000129</v>
      </c>
      <c r="H49" s="205">
        <v>1.0514663116256457</v>
      </c>
      <c r="J49" s="250" t="s">
        <v>12</v>
      </c>
      <c r="K49" s="250"/>
      <c r="L49" s="206">
        <v>416.04293000000018</v>
      </c>
      <c r="M49" s="204">
        <v>14.006639999999834</v>
      </c>
      <c r="N49" s="205">
        <v>3.4839242994705302</v>
      </c>
      <c r="O49" s="204">
        <v>40.272359999999708</v>
      </c>
      <c r="P49" s="205">
        <v>10.717273574670756</v>
      </c>
    </row>
    <row r="50" spans="2:16" s="249" customFormat="1" ht="15.4" customHeight="1" x14ac:dyDescent="0.35">
      <c r="B50" s="250" t="s">
        <v>11</v>
      </c>
      <c r="C50" s="250"/>
      <c r="D50" s="206">
        <v>10.85003</v>
      </c>
      <c r="E50" s="204">
        <v>-1.0532599999999981</v>
      </c>
      <c r="F50" s="205">
        <v>-8.8484780258230984</v>
      </c>
      <c r="G50" s="204">
        <v>-6.7341800000000021</v>
      </c>
      <c r="H50" s="205">
        <v>-38.296744636238998</v>
      </c>
      <c r="J50" s="250" t="s">
        <v>11</v>
      </c>
      <c r="K50" s="250"/>
      <c r="L50" s="206">
        <v>119.26936999999997</v>
      </c>
      <c r="M50" s="204">
        <v>-4.0232600000000076</v>
      </c>
      <c r="N50" s="205">
        <v>-3.2631796401780093</v>
      </c>
      <c r="O50" s="204">
        <v>13.307220000000029</v>
      </c>
      <c r="P50" s="205">
        <v>12.558465452050598</v>
      </c>
    </row>
    <row r="51" spans="2:16" s="249" customFormat="1" ht="15.4" customHeight="1" x14ac:dyDescent="0.35">
      <c r="B51" s="250" t="s">
        <v>14</v>
      </c>
      <c r="C51" s="250"/>
      <c r="D51" s="206">
        <v>152.82021999999989</v>
      </c>
      <c r="E51" s="204">
        <v>7.3871199999998964</v>
      </c>
      <c r="F51" s="205">
        <v>5.0793938931370519</v>
      </c>
      <c r="G51" s="204">
        <v>7.4761499999998762</v>
      </c>
      <c r="H51" s="205">
        <v>5.1437599070948608</v>
      </c>
      <c r="J51" s="250" t="s">
        <v>14</v>
      </c>
      <c r="K51" s="250"/>
      <c r="L51" s="206">
        <v>695.82412999999929</v>
      </c>
      <c r="M51" s="204">
        <v>70.221990000000119</v>
      </c>
      <c r="N51" s="205">
        <v>11.22470425053217</v>
      </c>
      <c r="O51" s="204">
        <v>129.49908999999968</v>
      </c>
      <c r="P51" s="205">
        <v>22.866566168432144</v>
      </c>
    </row>
    <row r="52" spans="2:16" s="249" customFormat="1" ht="15.4" customHeight="1" x14ac:dyDescent="0.35">
      <c r="B52" s="250" t="s">
        <v>15</v>
      </c>
      <c r="C52" s="250"/>
      <c r="D52" s="206">
        <v>49.690369999999994</v>
      </c>
      <c r="E52" s="204">
        <v>2.1509800000000112</v>
      </c>
      <c r="F52" s="205">
        <v>4.5246268410259631</v>
      </c>
      <c r="G52" s="204">
        <v>14.531009999999995</v>
      </c>
      <c r="H52" s="205">
        <v>41.328994611961065</v>
      </c>
      <c r="J52" s="250" t="s">
        <v>15</v>
      </c>
      <c r="K52" s="250"/>
      <c r="L52" s="206">
        <v>249.89551000000026</v>
      </c>
      <c r="M52" s="204">
        <v>11.224250000000353</v>
      </c>
      <c r="N52" s="205">
        <v>4.7028075353523207</v>
      </c>
      <c r="O52" s="204">
        <v>35.409890000000303</v>
      </c>
      <c r="P52" s="205">
        <v>16.509213997656474</v>
      </c>
    </row>
    <row r="53" spans="2:16" s="249" customFormat="1" ht="15.4" customHeight="1" x14ac:dyDescent="0.35">
      <c r="B53" s="221" t="s">
        <v>301</v>
      </c>
      <c r="C53" s="221"/>
      <c r="D53" s="218">
        <v>1730.1759700000025</v>
      </c>
      <c r="E53" s="219">
        <v>-7.1742400000025555</v>
      </c>
      <c r="F53" s="220">
        <v>-0.41294149899705701</v>
      </c>
      <c r="G53" s="219">
        <v>49.864260000002332</v>
      </c>
      <c r="H53" s="220">
        <v>2.9675601082374499</v>
      </c>
      <c r="J53" s="221" t="s">
        <v>301</v>
      </c>
      <c r="K53" s="221"/>
      <c r="L53" s="218">
        <v>11545.895310000014</v>
      </c>
      <c r="M53" s="219">
        <v>122.24719000000368</v>
      </c>
      <c r="N53" s="220">
        <v>1.0701239106444262</v>
      </c>
      <c r="O53" s="219">
        <v>253.25062000002254</v>
      </c>
      <c r="P53" s="220">
        <v>2.2426156755315674</v>
      </c>
    </row>
    <row r="54" spans="2:16" s="249" customFormat="1" ht="15.4" customHeight="1" x14ac:dyDescent="0.35">
      <c r="B54" s="171" t="s">
        <v>267</v>
      </c>
      <c r="C54" s="171"/>
      <c r="D54" s="206">
        <v>1419.302370000004</v>
      </c>
      <c r="E54" s="204">
        <v>-13.245829999999842</v>
      </c>
      <c r="F54" s="205">
        <v>-0.92463415890647127</v>
      </c>
      <c r="G54" s="204">
        <v>11.510660000003554</v>
      </c>
      <c r="H54" s="205">
        <v>0.81763942195706818</v>
      </c>
      <c r="J54" s="171" t="s">
        <v>267</v>
      </c>
      <c r="K54" s="171"/>
      <c r="L54" s="206">
        <v>9909.7807400000147</v>
      </c>
      <c r="M54" s="204">
        <v>93.606940000094255</v>
      </c>
      <c r="N54" s="205">
        <v>0.95359904895016712</v>
      </c>
      <c r="O54" s="204">
        <v>120.24005000000761</v>
      </c>
      <c r="P54" s="205">
        <v>1.2282501682927034</v>
      </c>
    </row>
    <row r="55" spans="2:16" s="249" customFormat="1" ht="15.4" customHeight="1" x14ac:dyDescent="0.35">
      <c r="B55" s="171" t="s">
        <v>268</v>
      </c>
      <c r="C55" s="171"/>
      <c r="D55" s="206">
        <v>310.87360000000007</v>
      </c>
      <c r="E55" s="204">
        <v>6.0715900000000715</v>
      </c>
      <c r="F55" s="205">
        <v>1.9919783337387003</v>
      </c>
      <c r="G55" s="204">
        <v>38.353600000000029</v>
      </c>
      <c r="H55" s="205">
        <v>14.073682665492441</v>
      </c>
      <c r="J55" s="171" t="s">
        <v>268</v>
      </c>
      <c r="K55" s="171"/>
      <c r="L55" s="206">
        <v>1636.1145700000006</v>
      </c>
      <c r="M55" s="204">
        <v>28.64025000000106</v>
      </c>
      <c r="N55" s="205">
        <v>1.7816925373962391</v>
      </c>
      <c r="O55" s="204">
        <v>133.01056999999651</v>
      </c>
      <c r="P55" s="205">
        <v>8.8490596791703098</v>
      </c>
    </row>
    <row r="56" spans="2:16" s="249" customFormat="1" ht="15.4" customHeight="1" x14ac:dyDescent="0.35">
      <c r="B56" s="251" t="s">
        <v>12</v>
      </c>
      <c r="C56" s="251"/>
      <c r="D56" s="206">
        <v>89.417789999999968</v>
      </c>
      <c r="E56" s="204">
        <v>7.1962999999999795</v>
      </c>
      <c r="F56" s="205">
        <v>8.7523346998454912</v>
      </c>
      <c r="G56" s="204">
        <v>6.0942399999999992</v>
      </c>
      <c r="H56" s="205">
        <v>7.3139466573375813</v>
      </c>
      <c r="J56" s="251" t="s">
        <v>12</v>
      </c>
      <c r="K56" s="251"/>
      <c r="L56" s="206">
        <v>449.82021999999967</v>
      </c>
      <c r="M56" s="204">
        <v>12.521319999999491</v>
      </c>
      <c r="N56" s="205">
        <v>2.8633321510754968</v>
      </c>
      <c r="O56" s="204">
        <v>-5.2231200000002787</v>
      </c>
      <c r="P56" s="205">
        <v>-1.1478291276607422</v>
      </c>
    </row>
    <row r="57" spans="2:16" s="249" customFormat="1" ht="15.4" customHeight="1" x14ac:dyDescent="0.35">
      <c r="B57" s="251" t="s">
        <v>11</v>
      </c>
      <c r="C57" s="251"/>
      <c r="D57" s="206">
        <v>13.487109999999999</v>
      </c>
      <c r="E57" s="204">
        <v>3.297209999999998</v>
      </c>
      <c r="F57" s="205">
        <v>32.357628632273105</v>
      </c>
      <c r="G57" s="204">
        <v>-0.10141000000000133</v>
      </c>
      <c r="H57" s="205">
        <v>-0.74629172271889388</v>
      </c>
      <c r="J57" s="251" t="s">
        <v>11</v>
      </c>
      <c r="K57" s="251"/>
      <c r="L57" s="206">
        <v>118.34744000000002</v>
      </c>
      <c r="M57" s="204">
        <v>14.706890000000087</v>
      </c>
      <c r="N57" s="205">
        <v>14.190285559079044</v>
      </c>
      <c r="O57" s="204">
        <v>23.148129999999981</v>
      </c>
      <c r="P57" s="205">
        <v>24.315438840890735</v>
      </c>
    </row>
    <row r="58" spans="2:16" s="249" customFormat="1" ht="15.4" customHeight="1" x14ac:dyDescent="0.35">
      <c r="B58" s="251" t="s">
        <v>14</v>
      </c>
      <c r="C58" s="251"/>
      <c r="D58" s="206">
        <v>123.5294</v>
      </c>
      <c r="E58" s="204">
        <v>-15.014699999999962</v>
      </c>
      <c r="F58" s="205">
        <v>-10.837487846829973</v>
      </c>
      <c r="G58" s="204">
        <v>-4.1987099999999913</v>
      </c>
      <c r="H58" s="205">
        <v>-3.2872247150607592</v>
      </c>
      <c r="J58" s="251" t="s">
        <v>14</v>
      </c>
      <c r="K58" s="251"/>
      <c r="L58" s="206">
        <v>576.38911999999902</v>
      </c>
      <c r="M58" s="204">
        <v>16.012179999998921</v>
      </c>
      <c r="N58" s="205">
        <v>2.8573945244782806</v>
      </c>
      <c r="O58" s="204">
        <v>80.221769999998855</v>
      </c>
      <c r="P58" s="205">
        <v>16.168288784015886</v>
      </c>
    </row>
    <row r="59" spans="2:16" s="249" customFormat="1" ht="15.4" customHeight="1" x14ac:dyDescent="0.35">
      <c r="B59" s="251" t="s">
        <v>15</v>
      </c>
      <c r="C59" s="251"/>
      <c r="D59" s="206">
        <v>84.439299999999989</v>
      </c>
      <c r="E59" s="204">
        <v>10.592779999999962</v>
      </c>
      <c r="F59" s="205">
        <v>14.344318459420919</v>
      </c>
      <c r="G59" s="204">
        <v>36.559479999999986</v>
      </c>
      <c r="H59" s="205">
        <v>76.356761575127024</v>
      </c>
      <c r="J59" s="251" t="s">
        <v>15</v>
      </c>
      <c r="K59" s="251"/>
      <c r="L59" s="206">
        <v>491.55778999999961</v>
      </c>
      <c r="M59" s="204">
        <v>-14.600140000000806</v>
      </c>
      <c r="N59" s="205">
        <v>-2.8845028665264181</v>
      </c>
      <c r="O59" s="204">
        <v>34.863789999999653</v>
      </c>
      <c r="P59" s="205">
        <v>7.6339496468093841</v>
      </c>
    </row>
    <row r="60" spans="2:16" ht="16.899999999999999" customHeight="1" x14ac:dyDescent="0.3">
      <c r="B60" s="196" t="s">
        <v>266</v>
      </c>
      <c r="C60" s="196"/>
      <c r="D60" s="206"/>
      <c r="E60" s="204"/>
      <c r="F60" s="205"/>
      <c r="G60" s="204"/>
      <c r="H60" s="205"/>
      <c r="J60" s="196" t="s">
        <v>266</v>
      </c>
      <c r="K60" s="196"/>
      <c r="L60" s="202"/>
      <c r="M60" s="148"/>
      <c r="N60" s="149"/>
      <c r="O60" s="148"/>
      <c r="P60" s="149"/>
    </row>
    <row r="61" spans="2:16" s="249" customFormat="1" ht="15.4" customHeight="1" x14ac:dyDescent="0.35">
      <c r="B61" s="29" t="s">
        <v>305</v>
      </c>
      <c r="C61" s="29"/>
      <c r="D61" s="217">
        <v>378.90097000000031</v>
      </c>
      <c r="E61" s="212">
        <v>42.163090000000409</v>
      </c>
      <c r="F61" s="213">
        <v>12.521041588787213</v>
      </c>
      <c r="G61" s="212">
        <v>-23.190849999999671</v>
      </c>
      <c r="H61" s="213">
        <v>-5.7675508046892645</v>
      </c>
      <c r="J61" s="29" t="s">
        <v>305</v>
      </c>
      <c r="K61" s="29"/>
      <c r="L61" s="217">
        <v>2894.5253100000123</v>
      </c>
      <c r="M61" s="212">
        <v>86.282310000003235</v>
      </c>
      <c r="N61" s="213">
        <v>3.0724659511303969</v>
      </c>
      <c r="O61" s="212">
        <v>-131.26561999998285</v>
      </c>
      <c r="P61" s="213">
        <v>-4.3382250471609183</v>
      </c>
    </row>
    <row r="62" spans="2:16" s="249" customFormat="1" ht="15.4" customHeight="1" x14ac:dyDescent="0.35">
      <c r="B62" s="29" t="s">
        <v>306</v>
      </c>
      <c r="C62" s="29"/>
      <c r="D62" s="214">
        <v>264.97049000000021</v>
      </c>
      <c r="E62" s="215">
        <v>33.058910000000139</v>
      </c>
      <c r="F62" s="216">
        <v>14.254963033756283</v>
      </c>
      <c r="G62" s="215">
        <v>-32.476709999999912</v>
      </c>
      <c r="H62" s="216">
        <v>-10.918478977109174</v>
      </c>
      <c r="J62" s="29" t="s">
        <v>306</v>
      </c>
      <c r="K62" s="29"/>
      <c r="L62" s="214">
        <v>2274.512850000011</v>
      </c>
      <c r="M62" s="215">
        <v>85.664200000010624</v>
      </c>
      <c r="N62" s="216">
        <v>3.9136648392756825</v>
      </c>
      <c r="O62" s="215">
        <v>-120.91008999998849</v>
      </c>
      <c r="P62" s="216">
        <v>-5.0475466349165288</v>
      </c>
    </row>
    <row r="63" spans="2:16" s="249" customFormat="1" ht="15.4" customHeight="1" x14ac:dyDescent="0.35">
      <c r="B63" s="250" t="s">
        <v>126</v>
      </c>
      <c r="C63" s="250"/>
      <c r="D63" s="206">
        <v>155.08815000000004</v>
      </c>
      <c r="E63" s="204">
        <v>24.007460000000037</v>
      </c>
      <c r="F63" s="205">
        <v>18.315024127505012</v>
      </c>
      <c r="G63" s="204">
        <v>-12.568289999999877</v>
      </c>
      <c r="H63" s="205">
        <v>-7.4964552509882054</v>
      </c>
      <c r="J63" s="250" t="s">
        <v>126</v>
      </c>
      <c r="K63" s="250"/>
      <c r="L63" s="206">
        <v>1224.4664699999998</v>
      </c>
      <c r="M63" s="204">
        <v>62.669730000004847</v>
      </c>
      <c r="N63" s="205">
        <v>5.3942077682198573</v>
      </c>
      <c r="O63" s="204">
        <v>-70.052259999995613</v>
      </c>
      <c r="P63" s="205">
        <v>-5.4114520227911953</v>
      </c>
    </row>
    <row r="64" spans="2:16" s="249" customFormat="1" ht="15.4" customHeight="1" x14ac:dyDescent="0.35">
      <c r="B64" s="250" t="s">
        <v>127</v>
      </c>
      <c r="C64" s="250"/>
      <c r="D64" s="206">
        <v>109.88233999999997</v>
      </c>
      <c r="E64" s="204">
        <v>9.0514499999999742</v>
      </c>
      <c r="F64" s="205">
        <v>8.9768621500811605</v>
      </c>
      <c r="G64" s="204">
        <v>-19.908420000000035</v>
      </c>
      <c r="H64" s="205">
        <v>-15.338857712213127</v>
      </c>
      <c r="J64" s="250" t="s">
        <v>127</v>
      </c>
      <c r="K64" s="250"/>
      <c r="L64" s="206">
        <v>1050.0463799999986</v>
      </c>
      <c r="M64" s="204">
        <v>22.994469999997136</v>
      </c>
      <c r="N64" s="205">
        <v>2.238880992879615</v>
      </c>
      <c r="O64" s="204">
        <v>-50.857830000001968</v>
      </c>
      <c r="P64" s="205">
        <v>-4.6196417034322934</v>
      </c>
    </row>
    <row r="65" spans="2:16" s="249" customFormat="1" ht="15.4" customHeight="1" x14ac:dyDescent="0.35">
      <c r="B65" s="29" t="s">
        <v>307</v>
      </c>
      <c r="C65" s="29"/>
      <c r="D65" s="214">
        <v>113.93047999999999</v>
      </c>
      <c r="E65" s="215">
        <v>9.1041799999999427</v>
      </c>
      <c r="F65" s="216">
        <v>8.6850151154814483</v>
      </c>
      <c r="G65" s="215">
        <v>9.285860000000028</v>
      </c>
      <c r="H65" s="216">
        <v>8.8737098954537998</v>
      </c>
      <c r="J65" s="29" t="s">
        <v>307</v>
      </c>
      <c r="K65" s="29"/>
      <c r="L65" s="214">
        <v>620.01246000000037</v>
      </c>
      <c r="M65" s="215">
        <v>0.61811000000034255</v>
      </c>
      <c r="N65" s="216">
        <v>9.9792644217757243E-2</v>
      </c>
      <c r="O65" s="215">
        <v>-10.355530000000272</v>
      </c>
      <c r="P65" s="216">
        <v>-1.6427753572957045</v>
      </c>
    </row>
    <row r="66" spans="2:16" s="249" customFormat="1" ht="15.4" customHeight="1" x14ac:dyDescent="0.35">
      <c r="B66" s="250" t="s">
        <v>126</v>
      </c>
      <c r="C66" s="250"/>
      <c r="D66" s="206">
        <v>68.274579999999972</v>
      </c>
      <c r="E66" s="204">
        <v>6.1367499999999708</v>
      </c>
      <c r="F66" s="205">
        <v>9.8760288217338399</v>
      </c>
      <c r="G66" s="204">
        <v>4.7669399999999627</v>
      </c>
      <c r="H66" s="205">
        <v>7.506089031177936</v>
      </c>
      <c r="J66" s="250" t="s">
        <v>126</v>
      </c>
      <c r="K66" s="250"/>
      <c r="L66" s="206">
        <v>342.00799999999992</v>
      </c>
      <c r="M66" s="204">
        <v>2.5740700000000629</v>
      </c>
      <c r="N66" s="205">
        <v>0.75834198425597776</v>
      </c>
      <c r="O66" s="204">
        <v>-21.046439999999848</v>
      </c>
      <c r="P66" s="205">
        <v>-5.7970479578764724</v>
      </c>
    </row>
    <row r="67" spans="2:16" s="249" customFormat="1" ht="15.4" customHeight="1" x14ac:dyDescent="0.35">
      <c r="B67" s="250" t="s">
        <v>127</v>
      </c>
      <c r="C67" s="250"/>
      <c r="D67" s="206">
        <v>45.65590000000001</v>
      </c>
      <c r="E67" s="204">
        <v>2.9674300000000073</v>
      </c>
      <c r="F67" s="205">
        <v>6.9513618080011099</v>
      </c>
      <c r="G67" s="204">
        <v>4.5189200000000156</v>
      </c>
      <c r="H67" s="205">
        <v>10.985055295746122</v>
      </c>
      <c r="J67" s="250" t="s">
        <v>127</v>
      </c>
      <c r="K67" s="250"/>
      <c r="L67" s="206">
        <v>278.00445999999999</v>
      </c>
      <c r="M67" s="204">
        <v>-1.9559599999998909</v>
      </c>
      <c r="N67" s="205">
        <v>-0.69865590285937174</v>
      </c>
      <c r="O67" s="204">
        <v>10.690910000000144</v>
      </c>
      <c r="P67" s="205">
        <v>3.9993894810046697</v>
      </c>
    </row>
    <row r="68" spans="2:16" s="249" customFormat="1" ht="15.4" customHeight="1" x14ac:dyDescent="0.35">
      <c r="B68" s="252" t="s">
        <v>270</v>
      </c>
      <c r="C68" s="252"/>
      <c r="D68" s="206">
        <v>23.343040000000006</v>
      </c>
      <c r="E68" s="204">
        <v>-8.1604899999999922</v>
      </c>
      <c r="F68" s="205">
        <v>-25.903414633217267</v>
      </c>
      <c r="G68" s="204">
        <v>-9.2874799999999986</v>
      </c>
      <c r="H68" s="205">
        <v>-28.46255591391126</v>
      </c>
      <c r="J68" s="252" t="s">
        <v>270</v>
      </c>
      <c r="K68" s="252"/>
      <c r="L68" s="206">
        <v>137.88678000000002</v>
      </c>
      <c r="M68" s="204">
        <v>-0.72230000000007522</v>
      </c>
      <c r="N68" s="205">
        <v>-0.52110583231637975</v>
      </c>
      <c r="O68" s="204">
        <v>-12.346139999999906</v>
      </c>
      <c r="P68" s="205">
        <v>-8.2179990910114213</v>
      </c>
    </row>
    <row r="69" spans="2:16" s="249" customFormat="1" ht="15.4" customHeight="1" x14ac:dyDescent="0.35">
      <c r="B69" s="252" t="s">
        <v>271</v>
      </c>
      <c r="C69" s="252"/>
      <c r="D69" s="204">
        <v>4.9382599999999996</v>
      </c>
      <c r="E69" s="204">
        <v>0.4890099999999995</v>
      </c>
      <c r="F69" s="205">
        <v>10.990841153003302</v>
      </c>
      <c r="G69" s="204">
        <v>3.6718599999999997</v>
      </c>
      <c r="H69" s="205">
        <v>289.94472520530638</v>
      </c>
      <c r="J69" s="252" t="s">
        <v>271</v>
      </c>
      <c r="K69" s="252"/>
      <c r="L69" s="206">
        <v>38.074039999999997</v>
      </c>
      <c r="M69" s="204">
        <v>4.8866699999999881</v>
      </c>
      <c r="N69" s="205">
        <v>14.724487056371103</v>
      </c>
      <c r="O69" s="204">
        <v>0.56714000000000198</v>
      </c>
      <c r="P69" s="205">
        <v>1.5120951078335025</v>
      </c>
    </row>
    <row r="70" spans="2:16" s="249" customFormat="1" ht="15.4" customHeight="1" x14ac:dyDescent="0.35">
      <c r="B70" s="171" t="s">
        <v>272</v>
      </c>
      <c r="C70" s="171"/>
      <c r="D70" s="206">
        <v>56.163959999999996</v>
      </c>
      <c r="E70" s="204">
        <v>7.6418199999999956</v>
      </c>
      <c r="F70" s="205">
        <v>15.749140495452167</v>
      </c>
      <c r="G70" s="204">
        <v>-1.1746800000000093</v>
      </c>
      <c r="H70" s="205">
        <v>-2.0486708439544543</v>
      </c>
      <c r="J70" s="171" t="s">
        <v>272</v>
      </c>
      <c r="K70" s="171"/>
      <c r="L70" s="206">
        <v>245.33922000000004</v>
      </c>
      <c r="M70" s="204">
        <v>4.8789699999999527</v>
      </c>
      <c r="N70" s="205">
        <v>2.0290131113146259</v>
      </c>
      <c r="O70" s="204">
        <v>-6.7780099999999948</v>
      </c>
      <c r="P70" s="205">
        <v>-2.6884358518455826</v>
      </c>
    </row>
    <row r="71" spans="2:16" s="249" customFormat="1" ht="15.4" customHeight="1" x14ac:dyDescent="0.35">
      <c r="B71" s="171" t="s">
        <v>273</v>
      </c>
      <c r="C71" s="171"/>
      <c r="D71" s="206">
        <v>29.485219999999998</v>
      </c>
      <c r="E71" s="204">
        <v>9.1338399999999957</v>
      </c>
      <c r="F71" s="205">
        <v>44.88069113740687</v>
      </c>
      <c r="G71" s="204">
        <v>16.076159999999994</v>
      </c>
      <c r="H71" s="205">
        <v>119.89028313692378</v>
      </c>
      <c r="J71" s="171" t="s">
        <v>273</v>
      </c>
      <c r="K71" s="171"/>
      <c r="L71" s="206">
        <v>198.71242000000004</v>
      </c>
      <c r="M71" s="204">
        <v>-8.4252299999999707</v>
      </c>
      <c r="N71" s="205">
        <v>-4.0674546611878526</v>
      </c>
      <c r="O71" s="204">
        <v>8.2014800000002026</v>
      </c>
      <c r="P71" s="205">
        <v>4.3049916188541175</v>
      </c>
    </row>
    <row r="72" spans="2:16" ht="16.899999999999999" customHeight="1" x14ac:dyDescent="0.3">
      <c r="B72" s="196" t="s">
        <v>266</v>
      </c>
      <c r="C72" s="196"/>
      <c r="D72" s="206"/>
      <c r="E72" s="204"/>
      <c r="F72" s="205"/>
      <c r="G72" s="204"/>
      <c r="H72" s="205"/>
      <c r="J72" s="196" t="s">
        <v>266</v>
      </c>
      <c r="K72" s="196"/>
      <c r="L72" s="202"/>
      <c r="M72" s="148"/>
      <c r="N72" s="149"/>
      <c r="O72" s="148"/>
      <c r="P72" s="149"/>
    </row>
    <row r="73" spans="2:16" s="249" customFormat="1" ht="15.4" customHeight="1" x14ac:dyDescent="0.35">
      <c r="B73" s="29" t="s">
        <v>302</v>
      </c>
      <c r="C73" s="29"/>
      <c r="D73" s="217">
        <v>63.110814081061349</v>
      </c>
      <c r="E73" s="212">
        <v>-0.31319951450128514</v>
      </c>
      <c r="F73" s="213"/>
      <c r="G73" s="212">
        <v>0.20546098240291855</v>
      </c>
      <c r="H73" s="213"/>
      <c r="J73" s="29" t="s">
        <v>302</v>
      </c>
      <c r="K73" s="253"/>
      <c r="L73" s="217">
        <v>59.285666962443116</v>
      </c>
      <c r="M73" s="212">
        <v>0.43074763915811332</v>
      </c>
      <c r="N73" s="213"/>
      <c r="O73" s="212">
        <v>0.5274967863533746</v>
      </c>
      <c r="P73" s="213"/>
    </row>
    <row r="74" spans="2:16" s="249" customFormat="1" ht="15.4" customHeight="1" x14ac:dyDescent="0.35">
      <c r="B74" s="29" t="s">
        <v>306</v>
      </c>
      <c r="C74" s="29"/>
      <c r="D74" s="214">
        <v>60.528133790791784</v>
      </c>
      <c r="E74" s="215">
        <v>-0.67010724863170168</v>
      </c>
      <c r="F74" s="216"/>
      <c r="G74" s="215">
        <v>-0.16770527199354035</v>
      </c>
      <c r="H74" s="183"/>
      <c r="J74" s="29" t="s">
        <v>306</v>
      </c>
      <c r="K74" s="254"/>
      <c r="L74" s="214">
        <v>57.719434343961254</v>
      </c>
      <c r="M74" s="215">
        <v>0.3104789177092897</v>
      </c>
      <c r="N74" s="216"/>
      <c r="O74" s="215">
        <v>0.3752816375600716</v>
      </c>
      <c r="P74" s="183"/>
    </row>
    <row r="75" spans="2:16" s="249" customFormat="1" ht="15.4" customHeight="1" x14ac:dyDescent="0.35">
      <c r="B75" s="250" t="s">
        <v>126</v>
      </c>
      <c r="C75" s="250"/>
      <c r="D75" s="206">
        <v>56.542161504259333</v>
      </c>
      <c r="E75" s="204">
        <v>-0.70333079134494625</v>
      </c>
      <c r="F75" s="205"/>
      <c r="G75" s="204">
        <v>0.45152770433315936</v>
      </c>
      <c r="H75" s="208"/>
      <c r="J75" s="250" t="s">
        <v>126</v>
      </c>
      <c r="K75" s="250"/>
      <c r="L75" s="206">
        <v>52.89327197162519</v>
      </c>
      <c r="M75" s="204">
        <v>0.17786714668507386</v>
      </c>
      <c r="N75" s="205"/>
      <c r="O75" s="204">
        <v>0.76624116957015076</v>
      </c>
      <c r="P75" s="208"/>
    </row>
    <row r="76" spans="2:16" s="249" customFormat="1" ht="15.4" customHeight="1" x14ac:dyDescent="0.35">
      <c r="B76" s="250" t="s">
        <v>127</v>
      </c>
      <c r="C76" s="250"/>
      <c r="D76" s="206">
        <v>64.884294006421968</v>
      </c>
      <c r="E76" s="204">
        <v>-0.66475749133986994</v>
      </c>
      <c r="F76" s="205"/>
      <c r="G76" s="204">
        <v>-0.83118875535680559</v>
      </c>
      <c r="H76" s="208"/>
      <c r="J76" s="250" t="s">
        <v>127</v>
      </c>
      <c r="K76" s="250"/>
      <c r="L76" s="206">
        <v>62.758216635600675</v>
      </c>
      <c r="M76" s="204">
        <v>0.43274588999178576</v>
      </c>
      <c r="N76" s="205"/>
      <c r="O76" s="204">
        <v>-6.1722692957260961E-2</v>
      </c>
      <c r="P76" s="208"/>
    </row>
    <row r="77" spans="2:16" s="249" customFormat="1" ht="15.4" customHeight="1" x14ac:dyDescent="0.35">
      <c r="B77" s="29" t="s">
        <v>307</v>
      </c>
      <c r="C77" s="29"/>
      <c r="D77" s="214">
        <v>76.82455135070289</v>
      </c>
      <c r="E77" s="215">
        <v>1.4675765872528928</v>
      </c>
      <c r="F77" s="216"/>
      <c r="G77" s="215">
        <v>1.3766395372091864</v>
      </c>
      <c r="H77" s="183"/>
      <c r="J77" s="29" t="s">
        <v>307</v>
      </c>
      <c r="K77" s="254"/>
      <c r="L77" s="214">
        <v>69.715288660327175</v>
      </c>
      <c r="M77" s="215">
        <v>1.0857110749035144</v>
      </c>
      <c r="N77" s="216"/>
      <c r="O77" s="215">
        <v>0.75481218961546404</v>
      </c>
      <c r="P77" s="183"/>
    </row>
    <row r="78" spans="2:16" s="249" customFormat="1" ht="15.4" customHeight="1" x14ac:dyDescent="0.35">
      <c r="B78" s="250" t="s">
        <v>126</v>
      </c>
      <c r="C78" s="250"/>
      <c r="D78" s="206">
        <v>70.514095005571974</v>
      </c>
      <c r="E78" s="204">
        <v>1.0845342950748744</v>
      </c>
      <c r="F78" s="205"/>
      <c r="G78" s="204">
        <v>1.080687054989383</v>
      </c>
      <c r="H78" s="208"/>
      <c r="J78" s="250" t="s">
        <v>126</v>
      </c>
      <c r="K78" s="250"/>
      <c r="L78" s="206">
        <v>63.271749057954395</v>
      </c>
      <c r="M78" s="204">
        <v>1.4772949614116939</v>
      </c>
      <c r="N78" s="205"/>
      <c r="O78" s="204">
        <v>0.78427602373211158</v>
      </c>
      <c r="P78" s="208"/>
    </row>
    <row r="79" spans="2:16" s="249" customFormat="1" ht="15.4" customHeight="1" x14ac:dyDescent="0.35">
      <c r="B79" s="250" t="s">
        <v>127</v>
      </c>
      <c r="C79" s="250"/>
      <c r="D79" s="206">
        <v>84.388966150279714</v>
      </c>
      <c r="E79" s="204">
        <v>2.0921421486948759</v>
      </c>
      <c r="F79" s="205"/>
      <c r="G79" s="204">
        <v>1.2167373612849559</v>
      </c>
      <c r="H79" s="208"/>
      <c r="J79" s="250" t="s">
        <v>127</v>
      </c>
      <c r="K79" s="250"/>
      <c r="L79" s="206">
        <v>77.203515292262438</v>
      </c>
      <c r="M79" s="204">
        <v>0.83575314291489633</v>
      </c>
      <c r="N79" s="205"/>
      <c r="O79" s="204">
        <v>0.9943864124268913</v>
      </c>
      <c r="P79" s="208"/>
    </row>
    <row r="80" spans="2:16" s="249" customFormat="1" ht="15.4" customHeight="1" x14ac:dyDescent="0.35">
      <c r="B80" s="252" t="s">
        <v>270</v>
      </c>
      <c r="C80" s="252"/>
      <c r="D80" s="206">
        <v>79.311972826136866</v>
      </c>
      <c r="E80" s="204">
        <v>-4.5277609551082065</v>
      </c>
      <c r="F80" s="204"/>
      <c r="G80" s="204">
        <v>0.77857733359152803</v>
      </c>
      <c r="H80" s="208"/>
      <c r="J80" s="252" t="s">
        <v>270</v>
      </c>
      <c r="K80" s="255"/>
      <c r="L80" s="206">
        <v>72.41352801525035</v>
      </c>
      <c r="M80" s="204">
        <v>0.29945844060121374</v>
      </c>
      <c r="N80" s="204"/>
      <c r="O80" s="204">
        <v>1.0778411480571179</v>
      </c>
      <c r="P80" s="208"/>
    </row>
    <row r="81" spans="2:16" s="249" customFormat="1" ht="15.4" customHeight="1" x14ac:dyDescent="0.35">
      <c r="B81" s="252" t="s">
        <v>271</v>
      </c>
      <c r="C81" s="252"/>
      <c r="D81" s="206">
        <v>67.971090102081774</v>
      </c>
      <c r="E81" s="204">
        <v>-6.1302071656073025</v>
      </c>
      <c r="F81" s="204"/>
      <c r="G81" s="204">
        <v>-13.88385218661756</v>
      </c>
      <c r="H81" s="208"/>
      <c r="J81" s="252" t="s">
        <v>271</v>
      </c>
      <c r="K81" s="255"/>
      <c r="L81" s="206">
        <v>51.183099384893119</v>
      </c>
      <c r="M81" s="204">
        <v>3.5972771492847144</v>
      </c>
      <c r="N81" s="204"/>
      <c r="O81" s="204">
        <v>0.27486633420151207</v>
      </c>
      <c r="P81" s="208"/>
    </row>
    <row r="82" spans="2:16" s="249" customFormat="1" ht="15.4" customHeight="1" x14ac:dyDescent="0.35">
      <c r="B82" s="171" t="s">
        <v>272</v>
      </c>
      <c r="C82" s="171"/>
      <c r="D82" s="206">
        <v>78.19127659905682</v>
      </c>
      <c r="E82" s="204">
        <v>2.2045058649683398</v>
      </c>
      <c r="F82" s="204"/>
      <c r="G82" s="204">
        <v>0.6598444287429146</v>
      </c>
      <c r="H82" s="208"/>
      <c r="J82" s="171" t="s">
        <v>272</v>
      </c>
      <c r="K82" s="255"/>
      <c r="L82" s="206">
        <v>76.936893730355223</v>
      </c>
      <c r="M82" s="204">
        <v>0.89980946680293528</v>
      </c>
      <c r="N82" s="204"/>
      <c r="O82" s="204">
        <v>-0.61744542647025469</v>
      </c>
      <c r="P82" s="208"/>
    </row>
    <row r="83" spans="2:16" s="249" customFormat="1" ht="15.4" customHeight="1" x14ac:dyDescent="0.35">
      <c r="B83" s="171" t="s">
        <v>273</v>
      </c>
      <c r="C83" s="171"/>
      <c r="D83" s="206">
        <v>73.284990543916393</v>
      </c>
      <c r="E83" s="204">
        <v>7.8630311469251097</v>
      </c>
      <c r="F83" s="204"/>
      <c r="G83" s="204">
        <v>10.203947616368879</v>
      </c>
      <c r="H83" s="208"/>
      <c r="J83" s="171" t="s">
        <v>273</v>
      </c>
      <c r="K83" s="255"/>
      <c r="L83" s="206">
        <v>64.24681944951557</v>
      </c>
      <c r="M83" s="204">
        <v>0.39204475370997471</v>
      </c>
      <c r="N83" s="204"/>
      <c r="O83" s="204">
        <v>2.0500066997235606</v>
      </c>
      <c r="P83" s="208"/>
    </row>
    <row r="84" spans="2:16" x14ac:dyDescent="0.3">
      <c r="B84" s="196" t="s">
        <v>266</v>
      </c>
      <c r="C84" s="196"/>
      <c r="D84" s="206"/>
      <c r="E84" s="204"/>
      <c r="F84" s="204"/>
      <c r="G84" s="204"/>
      <c r="H84" s="208"/>
      <c r="J84" s="196" t="s">
        <v>266</v>
      </c>
      <c r="K84" s="203"/>
      <c r="L84" s="202"/>
      <c r="M84" s="148"/>
      <c r="N84" s="148"/>
      <c r="O84" s="148"/>
    </row>
    <row r="85" spans="2:16" s="249" customFormat="1" ht="15.4" customHeight="1" x14ac:dyDescent="0.35">
      <c r="B85" s="29" t="s">
        <v>303</v>
      </c>
      <c r="C85" s="29"/>
      <c r="D85" s="217">
        <v>10.24288845968535</v>
      </c>
      <c r="E85" s="212">
        <v>1.1371774496340912</v>
      </c>
      <c r="F85" s="213"/>
      <c r="G85" s="212">
        <v>-0.87071978618381429</v>
      </c>
      <c r="H85" s="221"/>
      <c r="J85" s="29" t="s">
        <v>303</v>
      </c>
      <c r="K85" s="29"/>
      <c r="L85" s="217">
        <v>11.891569563572377</v>
      </c>
      <c r="M85" s="212">
        <v>0.22296915371715187</v>
      </c>
      <c r="N85" s="213"/>
      <c r="O85" s="212">
        <v>-0.83722647210706036</v>
      </c>
      <c r="P85" s="221"/>
    </row>
    <row r="86" spans="2:16" s="249" customFormat="1" ht="15.4" customHeight="1" x14ac:dyDescent="0.35">
      <c r="B86" s="250" t="s">
        <v>274</v>
      </c>
      <c r="C86" s="250"/>
      <c r="D86" s="206">
        <v>5.3719793751569105</v>
      </c>
      <c r="E86" s="204">
        <v>-2.3394572345476847</v>
      </c>
      <c r="F86" s="205"/>
      <c r="G86" s="204">
        <v>-4.6495803377358511</v>
      </c>
      <c r="H86" s="208"/>
      <c r="J86" s="250" t="s">
        <v>274</v>
      </c>
      <c r="K86" s="250"/>
      <c r="L86" s="206">
        <v>6.3718062403359506</v>
      </c>
      <c r="M86" s="204">
        <v>-4.3315084674433164</v>
      </c>
      <c r="N86" s="205"/>
      <c r="O86" s="204">
        <v>-5.384748970771871</v>
      </c>
      <c r="P86" s="208"/>
    </row>
    <row r="87" spans="2:16" s="249" customFormat="1" ht="15.4" customHeight="1" x14ac:dyDescent="0.35">
      <c r="B87" s="250" t="s">
        <v>13</v>
      </c>
      <c r="C87" s="250"/>
      <c r="D87" s="206">
        <v>12.26484125661203</v>
      </c>
      <c r="E87" s="204">
        <v>-2.9114636690045739</v>
      </c>
      <c r="F87" s="205"/>
      <c r="G87" s="204">
        <v>-3.8358088430571122</v>
      </c>
      <c r="H87" s="208"/>
      <c r="J87" s="250" t="s">
        <v>13</v>
      </c>
      <c r="K87" s="250"/>
      <c r="L87" s="206">
        <v>11.566098196218725</v>
      </c>
      <c r="M87" s="204">
        <v>-5.560939507462578</v>
      </c>
      <c r="N87" s="205"/>
      <c r="O87" s="204">
        <v>-6.9958905264648195</v>
      </c>
      <c r="P87" s="208"/>
    </row>
    <row r="88" spans="2:16" ht="16.899999999999999" customHeight="1" x14ac:dyDescent="0.3">
      <c r="B88" s="196" t="s">
        <v>266</v>
      </c>
      <c r="D88" s="206"/>
      <c r="E88" s="208"/>
      <c r="F88" s="208"/>
      <c r="G88" s="208"/>
      <c r="H88" s="208"/>
      <c r="J88" s="196" t="s">
        <v>266</v>
      </c>
      <c r="L88" s="202"/>
    </row>
    <row r="89" spans="2:16" s="249" customFormat="1" ht="15.4" customHeight="1" x14ac:dyDescent="0.35">
      <c r="B89" s="29" t="s">
        <v>304</v>
      </c>
      <c r="C89" s="29"/>
      <c r="D89" s="217">
        <v>2162.21343999999</v>
      </c>
      <c r="E89" s="212">
        <v>29.559269999951539</v>
      </c>
      <c r="F89" s="213">
        <v>1.3860320353745266</v>
      </c>
      <c r="G89" s="212">
        <v>28.707819999986441</v>
      </c>
      <c r="H89" s="213">
        <v>1.3455703950752422</v>
      </c>
      <c r="J89" s="29" t="s">
        <v>304</v>
      </c>
      <c r="K89" s="29"/>
      <c r="L89" s="217">
        <v>16716.131749999859</v>
      </c>
      <c r="M89" s="212">
        <v>-108.7130500004896</v>
      </c>
      <c r="N89" s="213">
        <v>-0.64614593057338254</v>
      </c>
      <c r="O89" s="212">
        <v>31.322249999691849</v>
      </c>
      <c r="P89" s="213">
        <v>0.18772914368420857</v>
      </c>
    </row>
    <row r="90" spans="2:16" s="249" customFormat="1" ht="15.4" customHeight="1" x14ac:dyDescent="0.35">
      <c r="B90" s="29" t="s">
        <v>308</v>
      </c>
      <c r="C90" s="254"/>
      <c r="D90" s="214">
        <v>1946.9322199999826</v>
      </c>
      <c r="E90" s="215">
        <v>40.156489999950054</v>
      </c>
      <c r="F90" s="216">
        <v>2.1059891505934587</v>
      </c>
      <c r="G90" s="215">
        <v>24.928709999976718</v>
      </c>
      <c r="H90" s="216">
        <v>1.2970168821375694</v>
      </c>
      <c r="J90" s="29" t="s">
        <v>308</v>
      </c>
      <c r="K90" s="254"/>
      <c r="L90" s="214">
        <v>15092.688990000473</v>
      </c>
      <c r="M90" s="215">
        <v>-79.075220000131594</v>
      </c>
      <c r="N90" s="216">
        <v>-0.5211999007208874</v>
      </c>
      <c r="O90" s="215">
        <v>-63.553649999672416</v>
      </c>
      <c r="P90" s="216">
        <v>-0.41932325517105085</v>
      </c>
    </row>
    <row r="91" spans="2:16" s="249" customFormat="1" ht="15.4" customHeight="1" x14ac:dyDescent="0.35">
      <c r="B91" s="250" t="s">
        <v>126</v>
      </c>
      <c r="C91" s="254"/>
      <c r="D91" s="206">
        <v>1119.3297699999921</v>
      </c>
      <c r="E91" s="204">
        <v>18.459889999993038</v>
      </c>
      <c r="F91" s="205">
        <v>1.6768457685474232</v>
      </c>
      <c r="G91" s="204">
        <v>-0.49942000000874032</v>
      </c>
      <c r="H91" s="205">
        <v>-4.4597873003183963E-2</v>
      </c>
      <c r="J91" s="250" t="s">
        <v>126</v>
      </c>
      <c r="K91" s="254"/>
      <c r="L91" s="206">
        <v>8588.9428800000733</v>
      </c>
      <c r="M91" s="204">
        <v>-28.303259999986039</v>
      </c>
      <c r="N91" s="205">
        <v>-0.32844901422284067</v>
      </c>
      <c r="O91" s="204">
        <v>-121.77614999977413</v>
      </c>
      <c r="P91" s="205">
        <v>-1.3980034206174707</v>
      </c>
    </row>
    <row r="92" spans="2:16" s="249" customFormat="1" ht="15.4" customHeight="1" x14ac:dyDescent="0.35">
      <c r="B92" s="250" t="s">
        <v>127</v>
      </c>
      <c r="C92" s="254"/>
      <c r="D92" s="206">
        <v>827.602449999996</v>
      </c>
      <c r="E92" s="204">
        <v>21.696600000001126</v>
      </c>
      <c r="F92" s="205">
        <v>2.6922003358086215</v>
      </c>
      <c r="G92" s="204">
        <v>25.428129999995349</v>
      </c>
      <c r="H92" s="205">
        <v>3.1699007766784888</v>
      </c>
      <c r="J92" s="250" t="s">
        <v>127</v>
      </c>
      <c r="K92" s="254"/>
      <c r="L92" s="206">
        <v>6503.7461100000555</v>
      </c>
      <c r="M92" s="204">
        <v>-50.771959999984574</v>
      </c>
      <c r="N92" s="205">
        <v>-0.77461011561426574</v>
      </c>
      <c r="O92" s="204">
        <v>58.222500000135369</v>
      </c>
      <c r="P92" s="205">
        <v>0.90330132232865878</v>
      </c>
    </row>
    <row r="93" spans="2:16" s="249" customFormat="1" ht="15.4" customHeight="1" x14ac:dyDescent="0.35">
      <c r="B93" s="29" t="s">
        <v>307</v>
      </c>
      <c r="C93" s="254"/>
      <c r="D93" s="214">
        <v>215.28121999999999</v>
      </c>
      <c r="E93" s="215">
        <v>-10.59722000000022</v>
      </c>
      <c r="F93" s="216">
        <v>-4.6915588756502018</v>
      </c>
      <c r="G93" s="215">
        <v>3.7791100000000313</v>
      </c>
      <c r="H93" s="216">
        <v>1.7867954130575896</v>
      </c>
      <c r="J93" s="29" t="s">
        <v>307</v>
      </c>
      <c r="K93" s="254"/>
      <c r="L93" s="214">
        <v>1623.442759999997</v>
      </c>
      <c r="M93" s="215">
        <v>-29.637830000000804</v>
      </c>
      <c r="N93" s="216">
        <v>-1.7928847618978381</v>
      </c>
      <c r="O93" s="215">
        <v>94.875899999995454</v>
      </c>
      <c r="P93" s="216">
        <v>6.2068531303887795</v>
      </c>
    </row>
    <row r="94" spans="2:16" s="249" customFormat="1" ht="15.4" customHeight="1" x14ac:dyDescent="0.35">
      <c r="B94" s="250" t="s">
        <v>126</v>
      </c>
      <c r="C94" s="250"/>
      <c r="D94" s="206">
        <v>149.32717000000008</v>
      </c>
      <c r="E94" s="204">
        <v>-1.8012999999999124</v>
      </c>
      <c r="F94" s="205">
        <v>-1.1918998452111111</v>
      </c>
      <c r="G94" s="204">
        <v>1.2855200000001048</v>
      </c>
      <c r="H94" s="205">
        <v>0.86835022441327681</v>
      </c>
      <c r="J94" s="250" t="s">
        <v>126</v>
      </c>
      <c r="K94" s="250"/>
      <c r="L94" s="206">
        <v>1058.2458900000001</v>
      </c>
      <c r="M94" s="204">
        <v>-10.762239999998883</v>
      </c>
      <c r="N94" s="205">
        <v>-1.0067500609185203</v>
      </c>
      <c r="O94" s="204">
        <v>82.365780000000427</v>
      </c>
      <c r="P94" s="205">
        <v>8.4401535758322268</v>
      </c>
    </row>
    <row r="95" spans="2:16" s="249" customFormat="1" ht="15.4" customHeight="1" x14ac:dyDescent="0.35">
      <c r="B95" s="250" t="s">
        <v>127</v>
      </c>
      <c r="C95" s="250"/>
      <c r="D95" s="206">
        <v>65.954049999999995</v>
      </c>
      <c r="E95" s="204">
        <v>-8.7959199999999669</v>
      </c>
      <c r="F95" s="205">
        <v>-11.767121779446825</v>
      </c>
      <c r="G95" s="204">
        <v>2.4935899999999833</v>
      </c>
      <c r="H95" s="205">
        <v>3.9293601086408501</v>
      </c>
      <c r="J95" s="250" t="s">
        <v>127</v>
      </c>
      <c r="K95" s="250"/>
      <c r="L95" s="206">
        <v>565.19686999999931</v>
      </c>
      <c r="M95" s="204">
        <v>-18.875590000002262</v>
      </c>
      <c r="N95" s="205">
        <v>-3.2317205985028323</v>
      </c>
      <c r="O95" s="204">
        <v>12.510119999999574</v>
      </c>
      <c r="P95" s="205">
        <v>2.2635100262489658</v>
      </c>
    </row>
    <row r="96" spans="2:16" ht="16.899999999999999" customHeight="1" x14ac:dyDescent="0.3">
      <c r="B96" s="196" t="s">
        <v>266</v>
      </c>
      <c r="C96" s="203"/>
      <c r="D96" s="206"/>
      <c r="E96" s="208"/>
      <c r="F96" s="208"/>
      <c r="G96" s="208"/>
      <c r="H96" s="208"/>
      <c r="J96" s="196" t="s">
        <v>266</v>
      </c>
      <c r="K96" s="203"/>
      <c r="L96" s="202"/>
    </row>
    <row r="97" spans="1:16" s="249" customFormat="1" ht="15.4" customHeight="1" x14ac:dyDescent="0.35">
      <c r="B97" s="29" t="s">
        <v>312</v>
      </c>
      <c r="C97" s="254"/>
      <c r="D97" s="217"/>
      <c r="E97" s="221"/>
      <c r="F97" s="221"/>
      <c r="G97" s="221"/>
      <c r="H97" s="221"/>
      <c r="I97" s="256"/>
      <c r="J97" s="29" t="s">
        <v>312</v>
      </c>
      <c r="K97" s="254"/>
      <c r="L97" s="217"/>
      <c r="M97" s="221"/>
      <c r="N97" s="221"/>
      <c r="O97" s="221"/>
      <c r="P97" s="221"/>
    </row>
    <row r="98" spans="1:16" s="249" customFormat="1" ht="18" customHeight="1" x14ac:dyDescent="0.35">
      <c r="B98" s="102" t="s">
        <v>275</v>
      </c>
      <c r="C98" s="250"/>
      <c r="D98" s="214">
        <v>47.19876520570412</v>
      </c>
      <c r="E98" s="183"/>
      <c r="F98" s="183"/>
      <c r="G98" s="183"/>
      <c r="H98" s="183"/>
      <c r="I98" s="208"/>
      <c r="J98" s="102" t="s">
        <v>275</v>
      </c>
      <c r="K98" s="250"/>
      <c r="L98" s="214">
        <v>41.532637877860253</v>
      </c>
      <c r="M98" s="183"/>
      <c r="N98" s="257"/>
      <c r="O98" s="257"/>
      <c r="P98" s="257"/>
    </row>
    <row r="99" spans="1:16" s="249" customFormat="1" ht="18" customHeight="1" x14ac:dyDescent="0.35">
      <c r="A99" s="258"/>
      <c r="B99" s="395">
        <v>1</v>
      </c>
      <c r="C99" s="194" t="s">
        <v>176</v>
      </c>
      <c r="D99" s="206">
        <v>13.303305965137485</v>
      </c>
      <c r="E99" s="208"/>
      <c r="F99" s="208"/>
      <c r="G99" s="208"/>
      <c r="H99" s="208"/>
      <c r="I99" s="208"/>
      <c r="J99" s="396">
        <v>1</v>
      </c>
      <c r="K99" s="194" t="s">
        <v>178</v>
      </c>
      <c r="L99" s="206">
        <v>13.213592557736629</v>
      </c>
      <c r="M99" s="208"/>
    </row>
    <row r="100" spans="1:16" s="249" customFormat="1" ht="18" customHeight="1" x14ac:dyDescent="0.35">
      <c r="A100" s="258"/>
      <c r="B100" s="395">
        <v>2</v>
      </c>
      <c r="C100" s="194" t="s">
        <v>177</v>
      </c>
      <c r="D100" s="206">
        <v>10.264529695443892</v>
      </c>
      <c r="E100" s="208"/>
      <c r="F100" s="208"/>
      <c r="G100" s="208"/>
      <c r="H100" s="208"/>
      <c r="I100" s="208"/>
      <c r="J100" s="396">
        <v>2</v>
      </c>
      <c r="K100" s="194" t="s">
        <v>176</v>
      </c>
      <c r="L100" s="206">
        <v>9.8981762597291407</v>
      </c>
      <c r="M100" s="208"/>
    </row>
    <row r="101" spans="1:16" s="249" customFormat="1" ht="18" customHeight="1" x14ac:dyDescent="0.35">
      <c r="A101" s="258"/>
      <c r="B101" s="395">
        <v>3</v>
      </c>
      <c r="C101" s="194" t="s">
        <v>180</v>
      </c>
      <c r="D101" s="206">
        <v>8.4830500815532748</v>
      </c>
      <c r="E101" s="208"/>
      <c r="F101" s="208"/>
      <c r="G101" s="208"/>
      <c r="H101" s="208"/>
      <c r="I101" s="208"/>
      <c r="J101" s="396">
        <v>3</v>
      </c>
      <c r="K101" s="194" t="s">
        <v>180</v>
      </c>
      <c r="L101" s="206">
        <v>9.2314159612550526</v>
      </c>
      <c r="M101" s="208"/>
    </row>
    <row r="102" spans="1:16" s="249" customFormat="1" ht="18" customHeight="1" x14ac:dyDescent="0.35">
      <c r="A102" s="258"/>
      <c r="B102" s="395">
        <v>4</v>
      </c>
      <c r="C102" s="194" t="s">
        <v>178</v>
      </c>
      <c r="D102" s="206">
        <v>7.9395951830179667</v>
      </c>
      <c r="E102" s="208"/>
      <c r="F102" s="208"/>
      <c r="G102" s="208"/>
      <c r="H102" s="208"/>
      <c r="I102" s="208"/>
      <c r="J102" s="396">
        <v>4</v>
      </c>
      <c r="K102" s="194" t="s">
        <v>177</v>
      </c>
      <c r="L102" s="206">
        <v>5.7014128306735898</v>
      </c>
      <c r="M102" s="208"/>
    </row>
    <row r="103" spans="1:16" s="249" customFormat="1" ht="18" customHeight="1" x14ac:dyDescent="0.35">
      <c r="A103" s="258"/>
      <c r="B103" s="395">
        <v>5</v>
      </c>
      <c r="C103" s="194" t="s">
        <v>179</v>
      </c>
      <c r="D103" s="206">
        <v>7.2082842805515055</v>
      </c>
      <c r="E103" s="208"/>
      <c r="F103" s="208"/>
      <c r="G103" s="208"/>
      <c r="H103" s="208"/>
      <c r="I103" s="208"/>
      <c r="J103" s="396">
        <v>5</v>
      </c>
      <c r="K103" s="194" t="s">
        <v>205</v>
      </c>
      <c r="L103" s="206">
        <v>3.4880402684658356</v>
      </c>
      <c r="M103" s="208"/>
    </row>
    <row r="104" spans="1:16" s="249" customFormat="1" ht="18" customHeight="1" x14ac:dyDescent="0.35">
      <c r="A104" s="258"/>
      <c r="B104" s="102" t="s">
        <v>276</v>
      </c>
      <c r="C104" s="250"/>
      <c r="D104" s="214">
        <v>46.87702515281363</v>
      </c>
      <c r="E104" s="183"/>
      <c r="F104" s="183"/>
      <c r="G104" s="183"/>
      <c r="H104" s="183"/>
      <c r="I104" s="208"/>
      <c r="J104" s="102" t="s">
        <v>276</v>
      </c>
      <c r="K104" s="250"/>
      <c r="L104" s="214">
        <v>45.186045069932284</v>
      </c>
      <c r="M104" s="183"/>
      <c r="N104" s="257"/>
      <c r="O104" s="257"/>
      <c r="P104" s="257"/>
    </row>
    <row r="105" spans="1:16" s="249" customFormat="1" ht="18" customHeight="1" x14ac:dyDescent="0.35">
      <c r="A105" s="258"/>
      <c r="B105" s="395">
        <v>1</v>
      </c>
      <c r="C105" s="194" t="s">
        <v>176</v>
      </c>
      <c r="D105" s="206">
        <v>14.771791706446317</v>
      </c>
      <c r="E105" s="208"/>
      <c r="F105" s="208"/>
      <c r="G105" s="208"/>
      <c r="H105" s="208"/>
      <c r="I105" s="208"/>
      <c r="J105" s="396">
        <v>1</v>
      </c>
      <c r="K105" s="194" t="s">
        <v>178</v>
      </c>
      <c r="L105" s="206">
        <v>16.564288560404869</v>
      </c>
      <c r="M105" s="208"/>
    </row>
    <row r="106" spans="1:16" s="249" customFormat="1" ht="18" customHeight="1" x14ac:dyDescent="0.35">
      <c r="A106" s="258"/>
      <c r="B106" s="395">
        <v>2</v>
      </c>
      <c r="C106" s="194" t="s">
        <v>178</v>
      </c>
      <c r="D106" s="206">
        <v>9.5320871072968352</v>
      </c>
      <c r="E106" s="208"/>
      <c r="F106" s="208"/>
      <c r="G106" s="208"/>
      <c r="H106" s="208"/>
      <c r="I106" s="208"/>
      <c r="J106" s="396">
        <v>2</v>
      </c>
      <c r="K106" s="194" t="s">
        <v>176</v>
      </c>
      <c r="L106" s="206">
        <v>10.927329187861828</v>
      </c>
      <c r="M106" s="208"/>
    </row>
    <row r="107" spans="1:16" s="249" customFormat="1" ht="18" customHeight="1" x14ac:dyDescent="0.35">
      <c r="A107" s="258"/>
      <c r="B107" s="395">
        <v>3</v>
      </c>
      <c r="C107" s="194" t="s">
        <v>177</v>
      </c>
      <c r="D107" s="206">
        <v>8.6757318716906227</v>
      </c>
      <c r="E107" s="208"/>
      <c r="F107" s="208"/>
      <c r="G107" s="208"/>
      <c r="H107" s="208"/>
      <c r="I107" s="208"/>
      <c r="J107" s="396">
        <v>3</v>
      </c>
      <c r="K107" s="194" t="s">
        <v>180</v>
      </c>
      <c r="L107" s="206">
        <v>8.3538467203795772</v>
      </c>
      <c r="M107" s="208"/>
    </row>
    <row r="108" spans="1:16" s="249" customFormat="1" ht="18" customHeight="1" x14ac:dyDescent="0.35">
      <c r="A108" s="258"/>
      <c r="B108" s="395">
        <v>4</v>
      </c>
      <c r="C108" s="194" t="s">
        <v>180</v>
      </c>
      <c r="D108" s="206">
        <v>7.2369397577728156</v>
      </c>
      <c r="E108" s="208"/>
      <c r="F108" s="208"/>
      <c r="G108" s="208"/>
      <c r="H108" s="208"/>
      <c r="I108" s="208"/>
      <c r="J108" s="396">
        <v>4</v>
      </c>
      <c r="K108" s="194" t="s">
        <v>177</v>
      </c>
      <c r="L108" s="206">
        <v>5.0241161281626026</v>
      </c>
      <c r="M108" s="208"/>
    </row>
    <row r="109" spans="1:16" s="249" customFormat="1" ht="18" customHeight="1" x14ac:dyDescent="0.35">
      <c r="A109" s="258"/>
      <c r="B109" s="395">
        <v>5</v>
      </c>
      <c r="C109" s="194" t="s">
        <v>325</v>
      </c>
      <c r="D109" s="206">
        <v>6.6604747096070334</v>
      </c>
      <c r="E109" s="208"/>
      <c r="F109" s="208"/>
      <c r="G109" s="208"/>
      <c r="H109" s="208"/>
      <c r="I109" s="208"/>
      <c r="J109" s="396">
        <v>5</v>
      </c>
      <c r="K109" s="194" t="s">
        <v>181</v>
      </c>
      <c r="L109" s="206">
        <v>4.3164644731234043</v>
      </c>
      <c r="M109" s="208"/>
    </row>
    <row r="110" spans="1:16" ht="7.15" customHeight="1" x14ac:dyDescent="0.3">
      <c r="B110" s="227"/>
      <c r="C110" s="227"/>
      <c r="D110" s="228"/>
      <c r="E110" s="228"/>
      <c r="F110" s="228"/>
      <c r="G110" s="228"/>
      <c r="H110" s="228"/>
      <c r="I110" s="227"/>
      <c r="J110" s="227"/>
      <c r="K110" s="227"/>
      <c r="L110" s="227"/>
      <c r="M110" s="227"/>
      <c r="N110" s="227"/>
      <c r="O110" s="227"/>
      <c r="P110" s="227"/>
    </row>
    <row r="111" spans="1:16" ht="6" customHeight="1" x14ac:dyDescent="0.3"/>
    <row r="112" spans="1:16" x14ac:dyDescent="0.3">
      <c r="B112" s="285" t="s">
        <v>316</v>
      </c>
    </row>
    <row r="113" spans="2:2" x14ac:dyDescent="0.3">
      <c r="B113" s="284" t="s">
        <v>315</v>
      </c>
    </row>
  </sheetData>
  <mergeCells count="8">
    <mergeCell ref="M8:N9"/>
    <mergeCell ref="O8:P9"/>
    <mergeCell ref="B8:C10"/>
    <mergeCell ref="J8:K10"/>
    <mergeCell ref="D8:D10"/>
    <mergeCell ref="E8:F9"/>
    <mergeCell ref="G8:H9"/>
    <mergeCell ref="L8:L10"/>
  </mergeCells>
  <conditionalFormatting sqref="D32">
    <cfRule type="expression" dxfId="15" priority="26">
      <formula>D32&lt;5</formula>
    </cfRule>
  </conditionalFormatting>
  <conditionalFormatting sqref="D33:D59">
    <cfRule type="expression" dxfId="14" priority="25">
      <formula>D33&lt;5</formula>
    </cfRule>
  </conditionalFormatting>
  <conditionalFormatting sqref="D61:D68 D74:D84 D70:D72">
    <cfRule type="expression" dxfId="13" priority="24">
      <formula>D61&lt;5</formula>
    </cfRule>
  </conditionalFormatting>
  <conditionalFormatting sqref="D89:D95">
    <cfRule type="expression" dxfId="12" priority="23">
      <formula>D89&lt;5</formula>
    </cfRule>
  </conditionalFormatting>
  <conditionalFormatting sqref="L61:L72 L84">
    <cfRule type="expression" dxfId="11" priority="13">
      <formula>L61&lt;5</formula>
    </cfRule>
  </conditionalFormatting>
  <conditionalFormatting sqref="L44">
    <cfRule type="expression" dxfId="10" priority="14">
      <formula>L44&lt;5</formula>
    </cfRule>
  </conditionalFormatting>
  <conditionalFormatting sqref="L32">
    <cfRule type="expression" dxfId="9" priority="8">
      <formula>L32&lt;5</formula>
    </cfRule>
  </conditionalFormatting>
  <conditionalFormatting sqref="L33:L43">
    <cfRule type="expression" dxfId="8" priority="7">
      <formula>L33&lt;5</formula>
    </cfRule>
  </conditionalFormatting>
  <conditionalFormatting sqref="L45:L59">
    <cfRule type="expression" dxfId="7" priority="6">
      <formula>L45&lt;5</formula>
    </cfRule>
  </conditionalFormatting>
  <conditionalFormatting sqref="D73">
    <cfRule type="expression" dxfId="6" priority="5">
      <formula>D73&lt;5</formula>
    </cfRule>
  </conditionalFormatting>
  <conditionalFormatting sqref="L74:L83">
    <cfRule type="expression" dxfId="5" priority="4">
      <formula>L74&lt;5</formula>
    </cfRule>
  </conditionalFormatting>
  <conditionalFormatting sqref="L73">
    <cfRule type="expression" dxfId="4" priority="3">
      <formula>L73&lt;5</formula>
    </cfRule>
  </conditionalFormatting>
  <conditionalFormatting sqref="L89:L95">
    <cfRule type="expression" dxfId="3" priority="1">
      <formula>L89&lt;5</formula>
    </cfRule>
  </conditionalFormatting>
  <hyperlinks>
    <hyperlink ref="P5" location="ÍNDICE!B29" display="ÍNDICE"/>
  </hyperlink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1" id="{7339E603-7A5B-4BE3-928B-EF99E801D60B}">
            <xm:f>+#REF!&lt;5</xm:f>
            <x14:dxf>
              <font>
                <strike/>
              </font>
            </x14:dxf>
          </x14:cfRule>
          <xm:sqref>D85:D87 L85:L87</xm:sqref>
        </x14:conditionalFormatting>
        <x14:conditionalFormatting xmlns:xm="http://schemas.microsoft.com/office/excel/2006/main">
          <x14:cfRule type="expression" priority="19" id="{459E9FB2-0F64-4B71-9FCB-D7F9514D2325}">
            <xm:f>+#REF!&lt;5</xm:f>
            <x14:dxf>
              <font>
                <strike/>
              </font>
            </x14:dxf>
          </x14:cfRule>
          <xm:sqref>L99:L103 D99:D103</xm:sqref>
        </x14:conditionalFormatting>
        <x14:conditionalFormatting xmlns:xm="http://schemas.microsoft.com/office/excel/2006/main">
          <x14:cfRule type="expression" priority="17" id="{44CD874A-2B40-4912-A6E7-D2A19760FE68}">
            <xm:f>+#REF!&lt;5</xm:f>
            <x14:dxf>
              <font>
                <strike/>
              </font>
            </x14:dxf>
          </x14:cfRule>
          <xm:sqref>L105:L109 D105:D109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V35"/>
  <sheetViews>
    <sheetView showGridLines="0" workbookViewId="0">
      <selection activeCell="B6" sqref="B6"/>
    </sheetView>
  </sheetViews>
  <sheetFormatPr baseColWidth="10" defaultColWidth="10.7265625" defaultRowHeight="14" x14ac:dyDescent="0.3"/>
  <cols>
    <col min="1" max="1" width="1.81640625" style="20" customWidth="1"/>
    <col min="2" max="2" width="27.26953125" style="20" customWidth="1"/>
    <col min="3" max="6" width="11.7265625" style="20" customWidth="1"/>
    <col min="7" max="7" width="0.7265625" style="45" customWidth="1"/>
    <col min="8" max="11" width="11.7265625" style="20" customWidth="1"/>
    <col min="12" max="12" width="0.7265625" style="45" customWidth="1"/>
    <col min="13" max="16" width="11.7265625" style="20" customWidth="1"/>
    <col min="17" max="16384" width="10.7265625" style="20"/>
  </cols>
  <sheetData>
    <row r="5" spans="2:22" ht="14.5" x14ac:dyDescent="0.35">
      <c r="P5" s="97" t="s">
        <v>125</v>
      </c>
    </row>
    <row r="6" spans="2:22" ht="15.5" x14ac:dyDescent="0.3">
      <c r="B6" s="4" t="s">
        <v>311</v>
      </c>
    </row>
    <row r="7" spans="2:22" ht="18" x14ac:dyDescent="0.3">
      <c r="B7" s="19"/>
      <c r="C7" s="23"/>
      <c r="D7" s="23"/>
      <c r="E7" s="24"/>
    </row>
    <row r="8" spans="2:22" ht="18" customHeight="1" x14ac:dyDescent="0.3">
      <c r="B8" s="384"/>
      <c r="C8" s="381" t="s">
        <v>8</v>
      </c>
      <c r="D8" s="382"/>
      <c r="E8" s="382"/>
      <c r="F8" s="383"/>
      <c r="G8" s="46"/>
      <c r="H8" s="381" t="s">
        <v>10</v>
      </c>
      <c r="I8" s="382"/>
      <c r="J8" s="382"/>
      <c r="K8" s="383"/>
      <c r="L8" s="46"/>
      <c r="M8" s="381" t="s">
        <v>9</v>
      </c>
      <c r="N8" s="382"/>
      <c r="O8" s="382"/>
      <c r="P8" s="383"/>
    </row>
    <row r="9" spans="2:22" ht="25" x14ac:dyDescent="0.3">
      <c r="B9" s="385"/>
      <c r="C9" s="25" t="s">
        <v>17</v>
      </c>
      <c r="D9" s="25" t="s">
        <v>18</v>
      </c>
      <c r="E9" s="26" t="s">
        <v>5</v>
      </c>
      <c r="F9" s="26" t="s">
        <v>6</v>
      </c>
      <c r="G9" s="47"/>
      <c r="H9" s="25" t="s">
        <v>17</v>
      </c>
      <c r="I9" s="25" t="s">
        <v>18</v>
      </c>
      <c r="J9" s="26" t="s">
        <v>5</v>
      </c>
      <c r="K9" s="26" t="s">
        <v>6</v>
      </c>
      <c r="L9" s="47"/>
      <c r="M9" s="25" t="s">
        <v>17</v>
      </c>
      <c r="N9" s="25" t="s">
        <v>18</v>
      </c>
      <c r="O9" s="26" t="s">
        <v>5</v>
      </c>
      <c r="P9" s="26" t="s">
        <v>6</v>
      </c>
    </row>
    <row r="10" spans="2:22" s="36" customFormat="1" ht="7.9" customHeight="1" x14ac:dyDescent="0.3">
      <c r="B10" s="42"/>
      <c r="C10" s="37"/>
      <c r="D10" s="37"/>
      <c r="E10" s="38"/>
      <c r="F10" s="38"/>
      <c r="G10" s="40"/>
      <c r="H10" s="37"/>
      <c r="I10" s="39"/>
      <c r="J10" s="40"/>
      <c r="K10" s="40"/>
      <c r="L10" s="40"/>
      <c r="M10" s="39"/>
      <c r="N10" s="39"/>
      <c r="O10" s="40"/>
      <c r="P10" s="40"/>
    </row>
    <row r="11" spans="2:22" x14ac:dyDescent="0.3">
      <c r="B11" s="27" t="s">
        <v>54</v>
      </c>
      <c r="C11" s="41">
        <v>21446.460919999998</v>
      </c>
      <c r="D11" s="41">
        <v>2894.5253100000123</v>
      </c>
      <c r="E11" s="132">
        <v>59.28566696244296</v>
      </c>
      <c r="F11" s="132">
        <v>11.891569563572327</v>
      </c>
      <c r="G11" s="43"/>
      <c r="H11" s="41">
        <v>9900.5656099999687</v>
      </c>
      <c r="I11" s="41">
        <v>1566.4744700000008</v>
      </c>
      <c r="J11" s="132">
        <v>54.309537712526456</v>
      </c>
      <c r="K11" s="132">
        <v>13.660669702656214</v>
      </c>
      <c r="L11" s="43"/>
      <c r="M11" s="41">
        <v>11545.895310000014</v>
      </c>
      <c r="N11" s="41">
        <v>1328.0508400000006</v>
      </c>
      <c r="O11" s="132">
        <v>64.554067698414727</v>
      </c>
      <c r="P11" s="132">
        <v>10.31580235404355</v>
      </c>
    </row>
    <row r="12" spans="2:22" x14ac:dyDescent="0.3">
      <c r="B12" s="27" t="s">
        <v>35</v>
      </c>
      <c r="C12" s="144">
        <v>3390.4647700000078</v>
      </c>
      <c r="D12" s="144">
        <v>783.46974999999827</v>
      </c>
      <c r="E12" s="143">
        <v>57.677279135613688</v>
      </c>
      <c r="F12" s="143">
        <v>18.770532844870722</v>
      </c>
      <c r="G12" s="43"/>
      <c r="H12" s="144">
        <v>1519.1234699999991</v>
      </c>
      <c r="I12" s="144">
        <v>414.92629999999969</v>
      </c>
      <c r="J12" s="143">
        <v>52.178141367629415</v>
      </c>
      <c r="K12" s="143">
        <v>21.453755039613068</v>
      </c>
      <c r="L12" s="43"/>
      <c r="M12" s="144">
        <v>1871.3413000000025</v>
      </c>
      <c r="N12" s="144">
        <v>368.54344999999989</v>
      </c>
      <c r="O12" s="143">
        <v>63.451448361334961</v>
      </c>
      <c r="P12" s="143">
        <v>16.453679145768525</v>
      </c>
    </row>
    <row r="13" spans="2:22" x14ac:dyDescent="0.3">
      <c r="B13" s="28" t="s">
        <v>36</v>
      </c>
      <c r="C13" s="144">
        <v>610.13092999999867</v>
      </c>
      <c r="D13" s="144">
        <v>53.087040000000009</v>
      </c>
      <c r="E13" s="143">
        <v>58.09872942257369</v>
      </c>
      <c r="F13" s="143">
        <v>8.0044634496257867</v>
      </c>
      <c r="G13" s="43"/>
      <c r="H13" s="144">
        <v>278.40065000000027</v>
      </c>
      <c r="I13" s="144">
        <v>28.662100000000009</v>
      </c>
      <c r="J13" s="143">
        <v>52.873933234558024</v>
      </c>
      <c r="K13" s="143">
        <v>9.3342810223643156</v>
      </c>
      <c r="L13" s="43"/>
      <c r="M13" s="144">
        <v>331.73027999999999</v>
      </c>
      <c r="N13" s="144">
        <v>24.424940000000003</v>
      </c>
      <c r="O13" s="143">
        <v>63.509433683009078</v>
      </c>
      <c r="P13" s="143">
        <v>6.8579480598375069</v>
      </c>
      <c r="V13" s="20" t="s">
        <v>128</v>
      </c>
    </row>
    <row r="14" spans="2:22" x14ac:dyDescent="0.3">
      <c r="B14" s="28" t="s">
        <v>37</v>
      </c>
      <c r="C14" s="144">
        <v>395.80502000000013</v>
      </c>
      <c r="D14" s="144">
        <v>61.208700000000015</v>
      </c>
      <c r="E14" s="143">
        <v>51.203444819530517</v>
      </c>
      <c r="F14" s="143">
        <v>13.393186532780677</v>
      </c>
      <c r="G14" s="43"/>
      <c r="H14" s="144">
        <v>192.89964000000012</v>
      </c>
      <c r="I14" s="144">
        <v>32.443440000000002</v>
      </c>
      <c r="J14" s="143">
        <v>47.918223631467363</v>
      </c>
      <c r="K14" s="143">
        <v>14.397353581924941</v>
      </c>
      <c r="L14" s="43"/>
      <c r="M14" s="144">
        <v>202.90538000000015</v>
      </c>
      <c r="N14" s="144">
        <v>28.765260000000008</v>
      </c>
      <c r="O14" s="143">
        <v>54.861992407198876</v>
      </c>
      <c r="P14" s="143">
        <v>12.416446037357169</v>
      </c>
    </row>
    <row r="15" spans="2:22" x14ac:dyDescent="0.3">
      <c r="B15" s="28" t="s">
        <v>38</v>
      </c>
      <c r="C15" s="144">
        <v>655.29379000000051</v>
      </c>
      <c r="D15" s="144">
        <v>40.701250000000009</v>
      </c>
      <c r="E15" s="143">
        <v>67.122521202357049</v>
      </c>
      <c r="F15" s="143">
        <v>5.8479224219758787</v>
      </c>
      <c r="G15" s="43"/>
      <c r="H15" s="144">
        <v>309.54731999999996</v>
      </c>
      <c r="I15" s="144">
        <v>19.662739999999996</v>
      </c>
      <c r="J15" s="143">
        <v>62.978595679536333</v>
      </c>
      <c r="K15" s="143">
        <v>5.9727032642927131</v>
      </c>
      <c r="L15" s="43"/>
      <c r="M15" s="144">
        <v>345.74646999999965</v>
      </c>
      <c r="N15" s="144">
        <v>21.038510000000002</v>
      </c>
      <c r="O15" s="143">
        <v>71.335468661714287</v>
      </c>
      <c r="P15" s="143">
        <v>5.7359246281022802</v>
      </c>
    </row>
    <row r="16" spans="2:22" x14ac:dyDescent="0.3">
      <c r="B16" s="27" t="s">
        <v>39</v>
      </c>
      <c r="C16" s="144">
        <v>971.81048999999837</v>
      </c>
      <c r="D16" s="144">
        <v>172.07905999999997</v>
      </c>
      <c r="E16" s="143">
        <v>59.228726307561665</v>
      </c>
      <c r="F16" s="143">
        <v>15.043328265390677</v>
      </c>
      <c r="G16" s="43"/>
      <c r="H16" s="144">
        <v>438.69368999999989</v>
      </c>
      <c r="I16" s="144">
        <v>93.485269999999957</v>
      </c>
      <c r="J16" s="143">
        <v>54.069409171729198</v>
      </c>
      <c r="K16" s="143">
        <v>17.566509957477457</v>
      </c>
      <c r="L16" s="43"/>
      <c r="M16" s="144">
        <v>533.11680000000058</v>
      </c>
      <c r="N16" s="144">
        <v>78.593790000000027</v>
      </c>
      <c r="O16" s="143">
        <v>64.590667873366087</v>
      </c>
      <c r="P16" s="143">
        <v>12.848198361254454</v>
      </c>
    </row>
    <row r="17" spans="2:16" x14ac:dyDescent="0.3">
      <c r="B17" s="27" t="s">
        <v>40</v>
      </c>
      <c r="C17" s="144">
        <v>260.62828000000007</v>
      </c>
      <c r="D17" s="144">
        <v>21.736999999999991</v>
      </c>
      <c r="E17" s="143">
        <v>55.729942909850429</v>
      </c>
      <c r="F17" s="143">
        <v>7.6981844226740579</v>
      </c>
      <c r="G17" s="43"/>
      <c r="H17" s="144">
        <v>121.58851999999995</v>
      </c>
      <c r="I17" s="144">
        <v>12.392089999999998</v>
      </c>
      <c r="J17" s="143">
        <v>50.969217213319652</v>
      </c>
      <c r="K17" s="143">
        <v>9.2491667264389985</v>
      </c>
      <c r="L17" s="43"/>
      <c r="M17" s="144">
        <v>139.03975999999994</v>
      </c>
      <c r="N17" s="144">
        <v>9.3449099999999987</v>
      </c>
      <c r="O17" s="143">
        <v>60.862940258534252</v>
      </c>
      <c r="P17" s="143">
        <v>6.297759734883666</v>
      </c>
    </row>
    <row r="18" spans="2:16" x14ac:dyDescent="0.3">
      <c r="B18" s="27" t="s">
        <v>41</v>
      </c>
      <c r="C18" s="144">
        <v>1020.9578800000013</v>
      </c>
      <c r="D18" s="144">
        <v>108.57464999999996</v>
      </c>
      <c r="E18" s="143">
        <v>54.465487817677428</v>
      </c>
      <c r="F18" s="143">
        <v>9.6123526429114747</v>
      </c>
      <c r="G18" s="43"/>
      <c r="H18" s="144">
        <v>463.46245999999871</v>
      </c>
      <c r="I18" s="144">
        <v>59.673320000000011</v>
      </c>
      <c r="J18" s="143">
        <v>49.356380585918522</v>
      </c>
      <c r="K18" s="143">
        <v>11.406851200275415</v>
      </c>
      <c r="L18" s="43"/>
      <c r="M18" s="144">
        <v>557.49541999999963</v>
      </c>
      <c r="N18" s="144">
        <v>48.901330000000002</v>
      </c>
      <c r="O18" s="143">
        <v>59.806285181132267</v>
      </c>
      <c r="P18" s="143">
        <v>8.0642467163618594</v>
      </c>
    </row>
    <row r="19" spans="2:16" x14ac:dyDescent="0.3">
      <c r="B19" s="27" t="s">
        <v>42</v>
      </c>
      <c r="C19" s="144">
        <v>909.71364000000108</v>
      </c>
      <c r="D19" s="144">
        <v>123.79681000000005</v>
      </c>
      <c r="E19" s="143">
        <v>58.705621001547506</v>
      </c>
      <c r="F19" s="143">
        <v>11.978283335209616</v>
      </c>
      <c r="G19" s="43"/>
      <c r="H19" s="144">
        <v>385.51018000000039</v>
      </c>
      <c r="I19" s="144">
        <v>70.687540000000041</v>
      </c>
      <c r="J19" s="143">
        <v>51.754081888208738</v>
      </c>
      <c r="K19" s="143">
        <v>15.494934959341746</v>
      </c>
      <c r="L19" s="43"/>
      <c r="M19" s="144">
        <v>524.20346000000166</v>
      </c>
      <c r="N19" s="144">
        <v>53.109270000000038</v>
      </c>
      <c r="O19" s="143">
        <v>65.676514271010916</v>
      </c>
      <c r="P19" s="143">
        <v>9.1993935418676607</v>
      </c>
    </row>
    <row r="20" spans="2:16" x14ac:dyDescent="0.3">
      <c r="B20" s="27" t="s">
        <v>43</v>
      </c>
      <c r="C20" s="144">
        <v>3808.1828399999963</v>
      </c>
      <c r="D20" s="144">
        <v>361.77353999999991</v>
      </c>
      <c r="E20" s="143">
        <v>62.067506338171</v>
      </c>
      <c r="F20" s="143">
        <v>8.6757152121576926</v>
      </c>
      <c r="G20" s="43"/>
      <c r="H20" s="144">
        <v>1793.5934599999964</v>
      </c>
      <c r="I20" s="144">
        <v>181.50199000000001</v>
      </c>
      <c r="J20" s="143">
        <v>57.29723229797338</v>
      </c>
      <c r="K20" s="143">
        <v>9.1895300553702519</v>
      </c>
      <c r="L20" s="43"/>
      <c r="M20" s="144">
        <v>2014.5893799999938</v>
      </c>
      <c r="N20" s="144">
        <v>180.27155000000013</v>
      </c>
      <c r="O20" s="143">
        <v>67.094116486813419</v>
      </c>
      <c r="P20" s="143">
        <v>8.2133472574957462</v>
      </c>
    </row>
    <row r="21" spans="2:16" x14ac:dyDescent="0.3">
      <c r="B21" s="27" t="s">
        <v>44</v>
      </c>
      <c r="C21" s="144">
        <v>2359.8385100000078</v>
      </c>
      <c r="D21" s="144">
        <v>318.10220000000004</v>
      </c>
      <c r="E21" s="143">
        <v>59.853964090755888</v>
      </c>
      <c r="F21" s="143">
        <v>11.87861250296311</v>
      </c>
      <c r="G21" s="43"/>
      <c r="H21" s="144">
        <v>1078.380689999999</v>
      </c>
      <c r="I21" s="144">
        <v>175.65498000000005</v>
      </c>
      <c r="J21" s="143">
        <v>54.605243210909663</v>
      </c>
      <c r="K21" s="143">
        <v>14.007175728900931</v>
      </c>
      <c r="L21" s="43"/>
      <c r="M21" s="144">
        <v>1281.4578199999994</v>
      </c>
      <c r="N21" s="144">
        <v>142.44721999999996</v>
      </c>
      <c r="O21" s="143">
        <v>65.389449022893871</v>
      </c>
      <c r="P21" s="143">
        <v>10.003983130785183</v>
      </c>
    </row>
    <row r="22" spans="2:16" x14ac:dyDescent="0.3">
      <c r="B22" s="27" t="s">
        <v>45</v>
      </c>
      <c r="C22" s="144">
        <v>422.54153999999971</v>
      </c>
      <c r="D22" s="144">
        <v>84.08305</v>
      </c>
      <c r="E22" s="143">
        <v>56.158704066341201</v>
      </c>
      <c r="F22" s="143">
        <v>16.596717107631914</v>
      </c>
      <c r="G22" s="43"/>
      <c r="H22" s="144">
        <v>184.1981399999996</v>
      </c>
      <c r="I22" s="144">
        <v>45.814230000000002</v>
      </c>
      <c r="J22" s="143">
        <v>50.045093643803305</v>
      </c>
      <c r="K22" s="143">
        <v>19.918159184221302</v>
      </c>
      <c r="L22" s="43"/>
      <c r="M22" s="144">
        <v>238.3433999999998</v>
      </c>
      <c r="N22" s="144">
        <v>38.26881999999997</v>
      </c>
      <c r="O22" s="143">
        <v>62.508425044839719</v>
      </c>
      <c r="P22" s="143">
        <v>13.834826241588317</v>
      </c>
    </row>
    <row r="23" spans="2:16" x14ac:dyDescent="0.3">
      <c r="B23" s="27" t="s">
        <v>46</v>
      </c>
      <c r="C23" s="144">
        <v>1143.3218499999978</v>
      </c>
      <c r="D23" s="144">
        <v>118.67729999999993</v>
      </c>
      <c r="E23" s="143">
        <v>53.461385581945933</v>
      </c>
      <c r="F23" s="143">
        <v>9.403912831478543</v>
      </c>
      <c r="G23" s="43"/>
      <c r="H23" s="144">
        <v>547.34588999999994</v>
      </c>
      <c r="I23" s="144">
        <v>63.07330000000001</v>
      </c>
      <c r="J23" s="143">
        <v>49.37548406816731</v>
      </c>
      <c r="K23" s="143">
        <v>10.332784590209233</v>
      </c>
      <c r="L23" s="43"/>
      <c r="M23" s="144">
        <v>595.97595999999874</v>
      </c>
      <c r="N23" s="144">
        <v>55.603999999999992</v>
      </c>
      <c r="O23" s="143">
        <v>57.954238384907839</v>
      </c>
      <c r="P23" s="143">
        <v>8.5337185631062233</v>
      </c>
    </row>
    <row r="24" spans="2:16" x14ac:dyDescent="0.3">
      <c r="B24" s="27" t="s">
        <v>47</v>
      </c>
      <c r="C24" s="144">
        <v>3320.2603699999981</v>
      </c>
      <c r="D24" s="144">
        <v>378.90097000000031</v>
      </c>
      <c r="E24" s="143">
        <v>63.110814081061129</v>
      </c>
      <c r="F24" s="143">
        <v>10.242888459685311</v>
      </c>
      <c r="G24" s="43"/>
      <c r="H24" s="144">
        <v>1590.0844000000006</v>
      </c>
      <c r="I24" s="144">
        <v>223.36273000000006</v>
      </c>
      <c r="J24" s="143">
        <v>58.837959031020134</v>
      </c>
      <c r="K24" s="143">
        <v>12.317024649072618</v>
      </c>
      <c r="L24" s="43"/>
      <c r="M24" s="144">
        <v>1730.1759700000025</v>
      </c>
      <c r="N24" s="144">
        <v>155.53823999999997</v>
      </c>
      <c r="O24" s="143">
        <v>67.84924560299504</v>
      </c>
      <c r="P24" s="143">
        <v>8.2482403311793355</v>
      </c>
    </row>
    <row r="25" spans="2:16" x14ac:dyDescent="0.3">
      <c r="B25" s="27" t="s">
        <v>48</v>
      </c>
      <c r="C25" s="144">
        <v>674.63600000000088</v>
      </c>
      <c r="D25" s="144">
        <v>105.58289999999998</v>
      </c>
      <c r="E25" s="143">
        <v>60.413023350949537</v>
      </c>
      <c r="F25" s="143">
        <v>13.532471464098069</v>
      </c>
      <c r="G25" s="43"/>
      <c r="H25" s="144">
        <v>294.99505000000022</v>
      </c>
      <c r="I25" s="144">
        <v>56.754279999999987</v>
      </c>
      <c r="J25" s="143">
        <v>54.21670932416194</v>
      </c>
      <c r="K25" s="143">
        <v>16.134865132507844</v>
      </c>
      <c r="L25" s="43"/>
      <c r="M25" s="144">
        <v>379.64095000000032</v>
      </c>
      <c r="N25" s="144">
        <v>48.828620000000001</v>
      </c>
      <c r="O25" s="143">
        <v>66.668084144800602</v>
      </c>
      <c r="P25" s="143">
        <v>11.396053166622771</v>
      </c>
    </row>
    <row r="26" spans="2:16" x14ac:dyDescent="0.3">
      <c r="B26" s="27" t="s">
        <v>49</v>
      </c>
      <c r="C26" s="144">
        <v>303.54427999999962</v>
      </c>
      <c r="D26" s="144">
        <v>31.604659999999981</v>
      </c>
      <c r="E26" s="143">
        <v>59.311485884750873</v>
      </c>
      <c r="F26" s="143">
        <v>9.4300343005709699</v>
      </c>
      <c r="G26" s="43"/>
      <c r="H26" s="144">
        <v>141.62815000000001</v>
      </c>
      <c r="I26" s="144">
        <v>15.268839999999999</v>
      </c>
      <c r="J26" s="143">
        <v>54.756875854043905</v>
      </c>
      <c r="K26" s="143">
        <v>9.731760947102936</v>
      </c>
      <c r="L26" s="43"/>
      <c r="M26" s="144">
        <v>161.91612999999992</v>
      </c>
      <c r="N26" s="144">
        <v>16.335820000000002</v>
      </c>
      <c r="O26" s="143">
        <v>63.99694440821284</v>
      </c>
      <c r="P26" s="143">
        <v>9.164455143407972</v>
      </c>
    </row>
    <row r="27" spans="2:16" x14ac:dyDescent="0.3">
      <c r="B27" s="27" t="s">
        <v>50</v>
      </c>
      <c r="C27" s="144">
        <v>994.14979999999889</v>
      </c>
      <c r="D27" s="144">
        <v>93.667429999999982</v>
      </c>
      <c r="E27" s="143">
        <v>57.2756193781251</v>
      </c>
      <c r="F27" s="143">
        <v>8.610585254289461</v>
      </c>
      <c r="G27" s="43"/>
      <c r="H27" s="144">
        <v>467.64267999999964</v>
      </c>
      <c r="I27" s="144">
        <v>52.851699999999958</v>
      </c>
      <c r="J27" s="143">
        <v>52.951862168222583</v>
      </c>
      <c r="K27" s="143">
        <v>10.15413461332666</v>
      </c>
      <c r="L27" s="43"/>
      <c r="M27" s="144">
        <v>526.50711999999965</v>
      </c>
      <c r="N27" s="144">
        <v>40.815730000000002</v>
      </c>
      <c r="O27" s="143">
        <v>61.913865032512014</v>
      </c>
      <c r="P27" s="143">
        <v>7.1944449267291137</v>
      </c>
    </row>
    <row r="28" spans="2:16" x14ac:dyDescent="0.3">
      <c r="B28" s="27" t="s">
        <v>51</v>
      </c>
      <c r="C28" s="144">
        <v>147.89992999999993</v>
      </c>
      <c r="D28" s="144">
        <v>16.031999999999996</v>
      </c>
      <c r="E28" s="143">
        <v>59.699862502197774</v>
      </c>
      <c r="F28" s="143">
        <v>9.7796689150185721</v>
      </c>
      <c r="G28" s="43"/>
      <c r="H28" s="144">
        <v>68.063890000000029</v>
      </c>
      <c r="I28" s="144">
        <v>9.5859499999999986</v>
      </c>
      <c r="J28" s="143">
        <v>55.430232289201207</v>
      </c>
      <c r="K28" s="143">
        <v>12.34509948764865</v>
      </c>
      <c r="L28" s="43"/>
      <c r="M28" s="144">
        <v>79.836039999999983</v>
      </c>
      <c r="N28" s="144">
        <v>6.4460499999999996</v>
      </c>
      <c r="O28" s="143">
        <v>64.146551842064653</v>
      </c>
      <c r="P28" s="143">
        <v>7.4709015509475964</v>
      </c>
    </row>
    <row r="29" spans="2:16" x14ac:dyDescent="0.3">
      <c r="B29" s="27" t="s">
        <v>52</v>
      </c>
      <c r="C29" s="144">
        <v>28.871569999999998</v>
      </c>
      <c r="D29" s="144">
        <v>12.668519999999994</v>
      </c>
      <c r="E29" s="143">
        <v>64.611509751821714</v>
      </c>
      <c r="F29" s="143">
        <v>30.497093289879718</v>
      </c>
      <c r="G29" s="43"/>
      <c r="H29" s="144">
        <v>12.219159999999999</v>
      </c>
      <c r="I29" s="144">
        <v>6.9365300000000021</v>
      </c>
      <c r="J29" s="143">
        <v>59.743258268396779</v>
      </c>
      <c r="K29" s="143">
        <v>36.211329375240474</v>
      </c>
      <c r="L29" s="43"/>
      <c r="M29" s="144">
        <v>16.652410000000003</v>
      </c>
      <c r="N29" s="144">
        <v>5.7319900000000006</v>
      </c>
      <c r="O29" s="143">
        <v>69.454778560998662</v>
      </c>
      <c r="P29" s="143">
        <v>25.607074569789674</v>
      </c>
    </row>
    <row r="30" spans="2:16" x14ac:dyDescent="0.3">
      <c r="B30" s="29" t="s">
        <v>53</v>
      </c>
      <c r="C30" s="144">
        <v>28.409430000000008</v>
      </c>
      <c r="D30" s="144">
        <v>8.7784800000000018</v>
      </c>
      <c r="E30" s="143">
        <v>56.53134914729241</v>
      </c>
      <c r="F30" s="143">
        <v>23.605736380452676</v>
      </c>
      <c r="G30" s="43"/>
      <c r="H30" s="144">
        <v>13.188169999999992</v>
      </c>
      <c r="I30" s="144">
        <v>3.7371399999999997</v>
      </c>
      <c r="J30" s="143">
        <v>50.856415362953392</v>
      </c>
      <c r="K30" s="143">
        <v>22.080186419037531</v>
      </c>
      <c r="L30" s="43"/>
      <c r="M30" s="144">
        <v>15.221260000000001</v>
      </c>
      <c r="N30" s="144">
        <v>5.041339999999999</v>
      </c>
      <c r="O30" s="143">
        <v>62.342183905535094</v>
      </c>
      <c r="P30" s="143">
        <v>24.880025268228163</v>
      </c>
    </row>
    <row r="31" spans="2:16" ht="7.9" customHeight="1" x14ac:dyDescent="0.3">
      <c r="B31" s="30"/>
      <c r="C31" s="31"/>
      <c r="D31" s="31"/>
      <c r="E31" s="32"/>
      <c r="F31" s="32"/>
      <c r="G31" s="44"/>
      <c r="H31" s="31"/>
      <c r="I31" s="33"/>
      <c r="J31" s="33"/>
      <c r="K31" s="33"/>
      <c r="L31" s="44"/>
      <c r="M31" s="33"/>
      <c r="N31" s="33"/>
      <c r="O31" s="33"/>
      <c r="P31" s="33"/>
    </row>
    <row r="32" spans="2:16" ht="7.9" customHeight="1" x14ac:dyDescent="0.3">
      <c r="B32" s="6"/>
      <c r="C32" s="7"/>
      <c r="D32" s="7"/>
      <c r="E32" s="8"/>
      <c r="F32" s="8"/>
      <c r="G32" s="44"/>
      <c r="H32" s="7"/>
      <c r="L32" s="44"/>
    </row>
    <row r="33" spans="2:12" x14ac:dyDescent="0.3">
      <c r="B33" s="74" t="s">
        <v>7</v>
      </c>
      <c r="C33" s="7"/>
      <c r="D33" s="7"/>
      <c r="E33" s="8"/>
      <c r="F33" s="8"/>
      <c r="G33" s="44"/>
      <c r="H33" s="7"/>
      <c r="L33" s="44"/>
    </row>
    <row r="34" spans="2:12" x14ac:dyDescent="0.3">
      <c r="B34" s="285" t="s">
        <v>316</v>
      </c>
    </row>
    <row r="35" spans="2:12" x14ac:dyDescent="0.3">
      <c r="B35" s="284" t="s">
        <v>315</v>
      </c>
    </row>
  </sheetData>
  <mergeCells count="4">
    <mergeCell ref="C8:F8"/>
    <mergeCell ref="H8:K8"/>
    <mergeCell ref="M8:P8"/>
    <mergeCell ref="B8:B9"/>
  </mergeCells>
  <hyperlinks>
    <hyperlink ref="P5" location="ÍNDICE!B29" display="ÍNDICE"/>
  </hyperlink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O90"/>
  <sheetViews>
    <sheetView showGridLines="0" workbookViewId="0">
      <selection activeCell="B6" sqref="B6"/>
    </sheetView>
  </sheetViews>
  <sheetFormatPr baseColWidth="10" defaultColWidth="10.7265625" defaultRowHeight="12.5" x14ac:dyDescent="0.25"/>
  <cols>
    <col min="1" max="1" width="2.26953125" style="21" customWidth="1"/>
    <col min="2" max="2" width="10.7265625" style="21"/>
    <col min="3" max="3" width="12.453125" style="21" bestFit="1" customWidth="1"/>
    <col min="4" max="5" width="11.7265625" style="21" customWidth="1"/>
    <col min="6" max="6" width="12.453125" style="21" bestFit="1" customWidth="1"/>
    <col min="7" max="8" width="11.7265625" style="21" customWidth="1"/>
    <col min="9" max="9" width="1.26953125" style="71" customWidth="1"/>
    <col min="10" max="10" width="12.453125" style="21" bestFit="1" customWidth="1"/>
    <col min="11" max="12" width="11.7265625" style="21" customWidth="1"/>
    <col min="13" max="13" width="12.453125" style="21" bestFit="1" customWidth="1"/>
    <col min="14" max="15" width="11.7265625" style="21" customWidth="1"/>
    <col min="16" max="16384" width="10.7265625" style="21"/>
  </cols>
  <sheetData>
    <row r="5" spans="2:15" ht="14.5" x14ac:dyDescent="0.35">
      <c r="C5" s="61"/>
      <c r="D5" s="61"/>
      <c r="O5" s="97" t="s">
        <v>125</v>
      </c>
    </row>
    <row r="6" spans="2:15" ht="15.5" x14ac:dyDescent="0.35">
      <c r="B6" s="18" t="s">
        <v>269</v>
      </c>
    </row>
    <row r="7" spans="2:15" ht="13" x14ac:dyDescent="0.3">
      <c r="B7" s="62"/>
      <c r="E7" s="61"/>
      <c r="J7" s="61"/>
      <c r="K7" s="61"/>
    </row>
    <row r="8" spans="2:15" ht="13.9" customHeight="1" x14ac:dyDescent="0.3">
      <c r="B8" s="64"/>
      <c r="C8" s="386" t="s">
        <v>118</v>
      </c>
      <c r="D8" s="387"/>
      <c r="E8" s="387"/>
      <c r="F8" s="387"/>
      <c r="G8" s="387"/>
      <c r="H8" s="387"/>
      <c r="I8" s="72"/>
      <c r="J8" s="386" t="s">
        <v>54</v>
      </c>
      <c r="K8" s="387"/>
      <c r="L8" s="387"/>
      <c r="M8" s="387"/>
      <c r="N8" s="387"/>
      <c r="O8" s="387"/>
    </row>
    <row r="9" spans="2:15" ht="13.9" customHeight="1" x14ac:dyDescent="0.3">
      <c r="B9" s="65"/>
      <c r="C9" s="386" t="s">
        <v>5</v>
      </c>
      <c r="D9" s="387"/>
      <c r="E9" s="387"/>
      <c r="F9" s="386" t="s">
        <v>6</v>
      </c>
      <c r="G9" s="387"/>
      <c r="H9" s="387"/>
      <c r="I9" s="72"/>
      <c r="J9" s="386" t="s">
        <v>5</v>
      </c>
      <c r="K9" s="387"/>
      <c r="L9" s="387"/>
      <c r="M9" s="386" t="s">
        <v>6</v>
      </c>
      <c r="N9" s="387"/>
      <c r="O9" s="387"/>
    </row>
    <row r="10" spans="2:15" ht="13.9" customHeight="1" x14ac:dyDescent="0.3">
      <c r="B10" s="66"/>
      <c r="C10" s="63" t="s">
        <v>8</v>
      </c>
      <c r="D10" s="63" t="s">
        <v>10</v>
      </c>
      <c r="E10" s="63" t="s">
        <v>9</v>
      </c>
      <c r="F10" s="63" t="s">
        <v>8</v>
      </c>
      <c r="G10" s="63" t="s">
        <v>10</v>
      </c>
      <c r="H10" s="63" t="s">
        <v>9</v>
      </c>
      <c r="I10" s="72"/>
      <c r="J10" s="63" t="s">
        <v>8</v>
      </c>
      <c r="K10" s="63" t="s">
        <v>10</v>
      </c>
      <c r="L10" s="63" t="s">
        <v>9</v>
      </c>
      <c r="M10" s="63" t="s">
        <v>8</v>
      </c>
      <c r="N10" s="63" t="s">
        <v>10</v>
      </c>
      <c r="O10" s="63" t="s">
        <v>9</v>
      </c>
    </row>
    <row r="11" spans="2:15" s="69" customFormat="1" ht="7.15" customHeight="1" x14ac:dyDescent="0.3">
      <c r="B11" s="67"/>
      <c r="C11" s="68"/>
      <c r="D11" s="68"/>
      <c r="E11" s="68"/>
      <c r="F11" s="68"/>
      <c r="G11" s="68"/>
      <c r="H11" s="68"/>
      <c r="I11" s="72"/>
      <c r="J11" s="68"/>
      <c r="K11" s="68"/>
      <c r="L11" s="68"/>
      <c r="M11" s="68"/>
      <c r="N11" s="68"/>
      <c r="O11" s="68"/>
    </row>
    <row r="12" spans="2:15" x14ac:dyDescent="0.25">
      <c r="B12" s="35" t="s">
        <v>331</v>
      </c>
      <c r="C12" s="71">
        <v>63.11</v>
      </c>
      <c r="D12" s="71">
        <v>58.84</v>
      </c>
      <c r="E12" s="71">
        <v>67.849999999999994</v>
      </c>
      <c r="F12" s="71">
        <v>10.24</v>
      </c>
      <c r="G12" s="71">
        <v>12.32</v>
      </c>
      <c r="H12" s="71">
        <v>8.25</v>
      </c>
      <c r="J12" s="71">
        <v>59.29</v>
      </c>
      <c r="K12" s="71">
        <v>54.31</v>
      </c>
      <c r="L12" s="71">
        <v>64.55</v>
      </c>
      <c r="M12" s="71">
        <v>11.89</v>
      </c>
      <c r="N12" s="71">
        <v>13.66</v>
      </c>
      <c r="O12" s="71">
        <v>10.32</v>
      </c>
    </row>
    <row r="13" spans="2:15" x14ac:dyDescent="0.25">
      <c r="B13" s="35" t="s">
        <v>329</v>
      </c>
      <c r="C13" s="71">
        <v>63.42</v>
      </c>
      <c r="D13" s="71">
        <v>59.21</v>
      </c>
      <c r="E13" s="71">
        <v>68.11</v>
      </c>
      <c r="F13" s="71">
        <v>9.11</v>
      </c>
      <c r="G13" s="71">
        <v>10.63</v>
      </c>
      <c r="H13" s="71">
        <v>7.63</v>
      </c>
      <c r="J13" s="71">
        <v>58.85</v>
      </c>
      <c r="K13" s="71">
        <v>53.92</v>
      </c>
      <c r="L13" s="71">
        <v>64.069999999999993</v>
      </c>
      <c r="M13" s="71">
        <v>11.67</v>
      </c>
      <c r="N13" s="71">
        <v>13.24</v>
      </c>
      <c r="O13" s="71">
        <v>10.27</v>
      </c>
    </row>
    <row r="14" spans="2:15" x14ac:dyDescent="0.25">
      <c r="B14" s="35" t="s">
        <v>326</v>
      </c>
      <c r="C14" s="71">
        <v>63.26</v>
      </c>
      <c r="D14" s="71">
        <v>59.64</v>
      </c>
      <c r="E14" s="71">
        <v>67.28</v>
      </c>
      <c r="F14" s="71">
        <v>10.83</v>
      </c>
      <c r="G14" s="71">
        <v>11.69</v>
      </c>
      <c r="H14" s="71">
        <v>9.99</v>
      </c>
      <c r="J14" s="71">
        <v>58.44</v>
      </c>
      <c r="K14" s="71">
        <v>53.76</v>
      </c>
      <c r="L14" s="71">
        <v>63.38</v>
      </c>
      <c r="M14" s="71">
        <v>13.38</v>
      </c>
      <c r="N14" s="71">
        <v>15.27</v>
      </c>
      <c r="O14" s="71">
        <v>11.68</v>
      </c>
    </row>
    <row r="15" spans="2:15" x14ac:dyDescent="0.25">
      <c r="B15" s="35" t="s">
        <v>323</v>
      </c>
      <c r="C15" s="34">
        <v>63.15</v>
      </c>
      <c r="D15" s="34">
        <v>59.17</v>
      </c>
      <c r="E15" s="34">
        <v>67.59</v>
      </c>
      <c r="F15" s="34">
        <v>11.33</v>
      </c>
      <c r="G15" s="34">
        <v>13.4</v>
      </c>
      <c r="H15" s="34">
        <v>9.31</v>
      </c>
      <c r="J15" s="34">
        <v>58.4</v>
      </c>
      <c r="K15" s="34">
        <v>53.39</v>
      </c>
      <c r="L15" s="34">
        <v>63.7</v>
      </c>
      <c r="M15" s="34">
        <v>12.99</v>
      </c>
      <c r="N15" s="34">
        <v>14.74</v>
      </c>
      <c r="O15" s="34">
        <v>11.44</v>
      </c>
    </row>
    <row r="16" spans="2:15" x14ac:dyDescent="0.25">
      <c r="B16" s="35" t="s">
        <v>321</v>
      </c>
      <c r="C16" s="34">
        <v>62.91</v>
      </c>
      <c r="D16" s="34">
        <v>58.22</v>
      </c>
      <c r="E16" s="34">
        <v>68.14</v>
      </c>
      <c r="F16" s="34">
        <v>11.11</v>
      </c>
      <c r="G16" s="34">
        <v>13.08</v>
      </c>
      <c r="H16" s="34">
        <v>9.23</v>
      </c>
      <c r="J16" s="34">
        <v>58.76</v>
      </c>
      <c r="K16" s="34">
        <v>53.42</v>
      </c>
      <c r="L16" s="34">
        <v>64.400000000000006</v>
      </c>
      <c r="M16" s="34">
        <v>12.73</v>
      </c>
      <c r="N16" s="34">
        <v>14.92</v>
      </c>
      <c r="O16" s="34">
        <v>10.81</v>
      </c>
    </row>
    <row r="17" spans="2:15" x14ac:dyDescent="0.25">
      <c r="B17" s="35" t="s">
        <v>322</v>
      </c>
      <c r="C17" s="34">
        <v>63.5</v>
      </c>
      <c r="D17" s="34">
        <v>58.77</v>
      </c>
      <c r="E17" s="34">
        <v>68.760000000000005</v>
      </c>
      <c r="F17" s="34">
        <v>10.7</v>
      </c>
      <c r="G17" s="34">
        <v>12.04</v>
      </c>
      <c r="H17" s="34">
        <v>9.43</v>
      </c>
      <c r="J17" s="34">
        <v>58.6</v>
      </c>
      <c r="K17" s="34">
        <v>53.54</v>
      </c>
      <c r="L17" s="34">
        <v>63.95</v>
      </c>
      <c r="M17" s="34">
        <v>12.69</v>
      </c>
      <c r="N17" s="34">
        <v>14.4</v>
      </c>
      <c r="O17" s="34">
        <v>11.17</v>
      </c>
    </row>
    <row r="18" spans="2:15" x14ac:dyDescent="0.25">
      <c r="B18" s="35" t="s">
        <v>320</v>
      </c>
      <c r="C18" s="34">
        <v>63.65</v>
      </c>
      <c r="D18" s="34">
        <v>59.21</v>
      </c>
      <c r="E18" s="34">
        <v>68.599999999999994</v>
      </c>
      <c r="F18" s="34">
        <v>11.72</v>
      </c>
      <c r="G18" s="34">
        <v>13.36</v>
      </c>
      <c r="H18" s="34">
        <v>10.15</v>
      </c>
      <c r="J18" s="34">
        <v>58.36</v>
      </c>
      <c r="K18" s="34">
        <v>53.33</v>
      </c>
      <c r="L18" s="34">
        <v>63.68</v>
      </c>
      <c r="M18" s="34">
        <v>13.73</v>
      </c>
      <c r="N18" s="34">
        <v>15.49</v>
      </c>
      <c r="O18" s="34">
        <v>12.17</v>
      </c>
    </row>
    <row r="19" spans="2:15" x14ac:dyDescent="0.25">
      <c r="B19" s="35" t="s">
        <v>319</v>
      </c>
      <c r="C19" s="21">
        <v>63.02</v>
      </c>
      <c r="D19" s="21">
        <v>58.49</v>
      </c>
      <c r="E19" s="21">
        <v>68.069999999999993</v>
      </c>
      <c r="F19" s="21">
        <v>10.18</v>
      </c>
      <c r="G19" s="21">
        <v>11.08</v>
      </c>
      <c r="H19" s="21">
        <v>9.31</v>
      </c>
      <c r="J19" s="21">
        <v>58.53</v>
      </c>
      <c r="K19" s="21">
        <v>53.56</v>
      </c>
      <c r="L19" s="21">
        <v>63.79</v>
      </c>
      <c r="M19" s="21">
        <v>13.44</v>
      </c>
      <c r="N19" s="21">
        <v>15.15</v>
      </c>
      <c r="O19" s="21">
        <v>11.93</v>
      </c>
    </row>
    <row r="20" spans="2:15" x14ac:dyDescent="0.25">
      <c r="B20" s="35" t="s">
        <v>318</v>
      </c>
      <c r="C20" s="21">
        <v>63.52</v>
      </c>
      <c r="D20" s="21">
        <v>59.79</v>
      </c>
      <c r="E20" s="21">
        <v>67.680000000000007</v>
      </c>
      <c r="F20" s="21">
        <v>12.13</v>
      </c>
      <c r="G20" s="21">
        <v>12.93</v>
      </c>
      <c r="H20" s="21">
        <v>11.34</v>
      </c>
      <c r="J20" s="21">
        <v>59.01</v>
      </c>
      <c r="K20" s="21">
        <v>53.85</v>
      </c>
      <c r="L20" s="21">
        <v>64.459999999999994</v>
      </c>
      <c r="M20" s="21">
        <v>14.71</v>
      </c>
      <c r="N20" s="21">
        <v>16.47</v>
      </c>
      <c r="O20" s="21">
        <v>13.16</v>
      </c>
    </row>
    <row r="21" spans="2:15" x14ac:dyDescent="0.25">
      <c r="B21" s="35" t="s">
        <v>317</v>
      </c>
      <c r="C21" s="21">
        <v>63.53</v>
      </c>
      <c r="D21" s="21">
        <v>59.83</v>
      </c>
      <c r="E21" s="21">
        <v>67.66</v>
      </c>
      <c r="F21" s="21">
        <v>12.2</v>
      </c>
      <c r="G21" s="21">
        <v>12.89</v>
      </c>
      <c r="H21" s="21">
        <v>11.53</v>
      </c>
      <c r="J21" s="21">
        <v>58.42</v>
      </c>
      <c r="K21" s="21">
        <v>53.42</v>
      </c>
      <c r="L21" s="21">
        <v>63.7</v>
      </c>
      <c r="M21" s="21">
        <v>15.39</v>
      </c>
      <c r="N21" s="21">
        <v>17.45</v>
      </c>
      <c r="O21" s="21">
        <v>13.57</v>
      </c>
    </row>
    <row r="22" spans="2:15" x14ac:dyDescent="0.25">
      <c r="B22" s="35" t="s">
        <v>117</v>
      </c>
      <c r="C22" s="21">
        <v>63.24</v>
      </c>
      <c r="D22" s="21">
        <v>59.19</v>
      </c>
      <c r="E22" s="21">
        <v>67.77</v>
      </c>
      <c r="F22" s="21">
        <v>12.24</v>
      </c>
      <c r="G22" s="21">
        <v>13.68</v>
      </c>
      <c r="H22" s="21">
        <v>10.84</v>
      </c>
      <c r="J22" s="21">
        <v>57.56</v>
      </c>
      <c r="K22" s="21">
        <v>52.53</v>
      </c>
      <c r="L22" s="21">
        <v>62.88</v>
      </c>
      <c r="M22" s="21">
        <v>16.14</v>
      </c>
      <c r="N22" s="21">
        <v>18.3</v>
      </c>
      <c r="O22" s="21">
        <v>14.24</v>
      </c>
    </row>
    <row r="23" spans="2:15" x14ac:dyDescent="0.25">
      <c r="B23" s="35" t="s">
        <v>116</v>
      </c>
      <c r="C23" s="34">
        <v>63.33</v>
      </c>
      <c r="D23" s="34">
        <v>59.48</v>
      </c>
      <c r="E23" s="34">
        <v>67.62</v>
      </c>
      <c r="F23" s="34">
        <v>13.53</v>
      </c>
      <c r="G23" s="34">
        <v>14.4</v>
      </c>
      <c r="H23" s="34">
        <v>12.68</v>
      </c>
      <c r="J23" s="34">
        <v>58.19</v>
      </c>
      <c r="K23" s="34">
        <v>53.35</v>
      </c>
      <c r="L23" s="34">
        <v>63.3</v>
      </c>
      <c r="M23" s="34">
        <v>16.13</v>
      </c>
      <c r="N23" s="34">
        <v>18.329999999999998</v>
      </c>
      <c r="O23" s="34">
        <v>14.17</v>
      </c>
    </row>
    <row r="24" spans="2:15" x14ac:dyDescent="0.25">
      <c r="B24" s="35" t="s">
        <v>115</v>
      </c>
      <c r="C24" s="34">
        <v>61.79</v>
      </c>
      <c r="D24" s="34">
        <v>57.51</v>
      </c>
      <c r="E24" s="34">
        <v>66.55</v>
      </c>
      <c r="F24" s="34">
        <v>13.25</v>
      </c>
      <c r="G24" s="34">
        <v>14.53</v>
      </c>
      <c r="H24" s="34">
        <v>12.03</v>
      </c>
      <c r="J24" s="34">
        <v>57.83</v>
      </c>
      <c r="K24" s="34">
        <v>52.53</v>
      </c>
      <c r="L24" s="34">
        <v>63.44</v>
      </c>
      <c r="M24" s="34">
        <v>16.260000000000002</v>
      </c>
      <c r="N24" s="34">
        <v>18.39</v>
      </c>
      <c r="O24" s="34">
        <v>14.39</v>
      </c>
    </row>
    <row r="25" spans="2:15" x14ac:dyDescent="0.25">
      <c r="B25" s="35" t="s">
        <v>114</v>
      </c>
      <c r="C25" s="34">
        <v>60.48</v>
      </c>
      <c r="D25" s="34">
        <v>56.46</v>
      </c>
      <c r="E25" s="34">
        <v>64.94</v>
      </c>
      <c r="F25" s="34">
        <v>12.61</v>
      </c>
      <c r="G25" s="34">
        <v>13.38</v>
      </c>
      <c r="H25" s="34">
        <v>11.86</v>
      </c>
      <c r="J25" s="34">
        <v>55.54</v>
      </c>
      <c r="K25" s="34">
        <v>50.05</v>
      </c>
      <c r="L25" s="34">
        <v>61.35</v>
      </c>
      <c r="M25" s="34">
        <v>15.33</v>
      </c>
      <c r="N25" s="34">
        <v>16.72</v>
      </c>
      <c r="O25" s="34">
        <v>14.13</v>
      </c>
    </row>
    <row r="26" spans="2:15" x14ac:dyDescent="0.25">
      <c r="B26" s="35" t="s">
        <v>113</v>
      </c>
      <c r="C26" s="34">
        <v>62.96</v>
      </c>
      <c r="D26" s="34">
        <v>59.07</v>
      </c>
      <c r="E26" s="34">
        <v>67.28</v>
      </c>
      <c r="F26" s="34">
        <v>10.6</v>
      </c>
      <c r="G26" s="34">
        <v>11.49</v>
      </c>
      <c r="H26" s="34">
        <v>9.7200000000000006</v>
      </c>
      <c r="J26" s="34">
        <v>58.18</v>
      </c>
      <c r="K26" s="34">
        <v>53.03</v>
      </c>
      <c r="L26" s="34">
        <v>63.63</v>
      </c>
      <c r="M26" s="34">
        <v>14.41</v>
      </c>
      <c r="N26" s="34">
        <v>16.239999999999998</v>
      </c>
      <c r="O26" s="34">
        <v>12.79</v>
      </c>
    </row>
    <row r="27" spans="2:15" x14ac:dyDescent="0.25">
      <c r="B27" s="35" t="s">
        <v>112</v>
      </c>
      <c r="C27" s="21">
        <v>63.4</v>
      </c>
      <c r="D27" s="21">
        <v>59.21</v>
      </c>
      <c r="E27" s="21">
        <v>68.05</v>
      </c>
      <c r="F27" s="21">
        <v>9.99</v>
      </c>
      <c r="G27" s="21">
        <v>10.6</v>
      </c>
      <c r="H27" s="21">
        <v>9.4</v>
      </c>
      <c r="J27" s="21">
        <v>58.74</v>
      </c>
      <c r="K27" s="21">
        <v>53.53</v>
      </c>
      <c r="L27" s="21">
        <v>64.239999999999995</v>
      </c>
      <c r="M27" s="21">
        <v>13.78</v>
      </c>
      <c r="N27" s="21">
        <v>15.55</v>
      </c>
      <c r="O27" s="21">
        <v>12.23</v>
      </c>
    </row>
    <row r="28" spans="2:15" x14ac:dyDescent="0.25">
      <c r="B28" s="35" t="s">
        <v>111</v>
      </c>
      <c r="C28" s="21">
        <v>62.37</v>
      </c>
      <c r="D28" s="21">
        <v>57.55</v>
      </c>
      <c r="E28" s="21">
        <v>67.72</v>
      </c>
      <c r="F28" s="21">
        <v>10.26</v>
      </c>
      <c r="G28" s="21">
        <v>11.17</v>
      </c>
      <c r="H28" s="21">
        <v>9.41</v>
      </c>
      <c r="J28" s="21">
        <v>58.72</v>
      </c>
      <c r="K28" s="21">
        <v>53.28</v>
      </c>
      <c r="L28" s="21">
        <v>64.459999999999994</v>
      </c>
      <c r="M28" s="21">
        <v>13.92</v>
      </c>
      <c r="N28" s="21">
        <v>15.92</v>
      </c>
      <c r="O28" s="21">
        <v>12.17</v>
      </c>
    </row>
    <row r="29" spans="2:15" x14ac:dyDescent="0.25">
      <c r="B29" s="35" t="s">
        <v>110</v>
      </c>
      <c r="C29" s="21">
        <v>62.86</v>
      </c>
      <c r="D29" s="21">
        <v>58.43</v>
      </c>
      <c r="E29" s="21">
        <v>67.78</v>
      </c>
      <c r="F29" s="21">
        <v>10.54</v>
      </c>
      <c r="G29" s="21">
        <v>11.32</v>
      </c>
      <c r="H29" s="21">
        <v>9.8000000000000007</v>
      </c>
      <c r="J29" s="21">
        <v>58.74</v>
      </c>
      <c r="K29" s="21">
        <v>53.37</v>
      </c>
      <c r="L29" s="21">
        <v>64.42</v>
      </c>
      <c r="M29" s="21">
        <v>14.02</v>
      </c>
      <c r="N29" s="21">
        <v>15.78</v>
      </c>
      <c r="O29" s="21">
        <v>12.49</v>
      </c>
    </row>
    <row r="30" spans="2:15" x14ac:dyDescent="0.25">
      <c r="B30" s="35" t="s">
        <v>109</v>
      </c>
      <c r="C30" s="21">
        <v>62.71</v>
      </c>
      <c r="D30" s="21">
        <v>58.25</v>
      </c>
      <c r="E30" s="21">
        <v>67.67</v>
      </c>
      <c r="F30" s="21">
        <v>11.7</v>
      </c>
      <c r="G30" s="21">
        <v>12.82</v>
      </c>
      <c r="H30" s="21">
        <v>10.64</v>
      </c>
      <c r="J30" s="21">
        <v>58.35</v>
      </c>
      <c r="K30" s="21">
        <v>53.02</v>
      </c>
      <c r="L30" s="21">
        <v>63.99</v>
      </c>
      <c r="M30" s="21">
        <v>14.7</v>
      </c>
      <c r="N30" s="21">
        <v>16.739999999999998</v>
      </c>
      <c r="O30" s="21">
        <v>12.9</v>
      </c>
    </row>
    <row r="31" spans="2:15" x14ac:dyDescent="0.25">
      <c r="B31" s="35" t="s">
        <v>108</v>
      </c>
      <c r="C31" s="34">
        <v>62.94</v>
      </c>
      <c r="D31" s="34">
        <v>58.14</v>
      </c>
      <c r="E31" s="34">
        <v>68.290000000000006</v>
      </c>
      <c r="F31" s="34">
        <v>11.54</v>
      </c>
      <c r="G31" s="34">
        <v>12.05</v>
      </c>
      <c r="H31" s="34">
        <v>11.07</v>
      </c>
      <c r="J31" s="34">
        <v>58.61</v>
      </c>
      <c r="K31" s="34">
        <v>53.08</v>
      </c>
      <c r="L31" s="34">
        <v>64.45</v>
      </c>
      <c r="M31" s="34">
        <v>14.45</v>
      </c>
      <c r="N31" s="34">
        <v>16.260000000000002</v>
      </c>
      <c r="O31" s="34">
        <v>12.87</v>
      </c>
    </row>
    <row r="32" spans="2:15" x14ac:dyDescent="0.25">
      <c r="B32" s="35" t="s">
        <v>107</v>
      </c>
      <c r="C32" s="34">
        <v>62.53</v>
      </c>
      <c r="D32" s="34">
        <v>57.34</v>
      </c>
      <c r="E32" s="34">
        <v>68.290000000000006</v>
      </c>
      <c r="F32" s="34">
        <v>11.86</v>
      </c>
      <c r="G32" s="34">
        <v>12.56</v>
      </c>
      <c r="H32" s="34">
        <v>11.2</v>
      </c>
      <c r="J32" s="34">
        <v>58.73</v>
      </c>
      <c r="K32" s="34">
        <v>52.93</v>
      </c>
      <c r="L32" s="34">
        <v>64.86</v>
      </c>
      <c r="M32" s="34">
        <v>14.55</v>
      </c>
      <c r="N32" s="34">
        <v>16.22</v>
      </c>
      <c r="O32" s="34">
        <v>13.12</v>
      </c>
    </row>
    <row r="33" spans="2:15" x14ac:dyDescent="0.25">
      <c r="B33" s="35" t="s">
        <v>106</v>
      </c>
      <c r="C33" s="34">
        <v>62.84</v>
      </c>
      <c r="D33" s="34">
        <v>57.85</v>
      </c>
      <c r="E33" s="34">
        <v>68.400000000000006</v>
      </c>
      <c r="F33" s="34">
        <v>12.08</v>
      </c>
      <c r="G33" s="34">
        <v>12.83</v>
      </c>
      <c r="H33" s="34">
        <v>11.36</v>
      </c>
      <c r="J33" s="34">
        <v>58.8</v>
      </c>
      <c r="K33" s="34">
        <v>53.29</v>
      </c>
      <c r="L33" s="34">
        <v>64.62</v>
      </c>
      <c r="M33" s="34">
        <v>15.28</v>
      </c>
      <c r="N33" s="34">
        <v>17.079999999999998</v>
      </c>
      <c r="O33" s="34">
        <v>13.72</v>
      </c>
    </row>
    <row r="34" spans="2:15" x14ac:dyDescent="0.25">
      <c r="B34" s="35" t="s">
        <v>105</v>
      </c>
      <c r="C34" s="34">
        <v>63.27</v>
      </c>
      <c r="D34" s="34">
        <v>58.39</v>
      </c>
      <c r="E34" s="34">
        <v>68.69</v>
      </c>
      <c r="F34" s="34">
        <v>13.4</v>
      </c>
      <c r="G34" s="34">
        <v>13.97</v>
      </c>
      <c r="H34" s="34">
        <v>12.85</v>
      </c>
      <c r="J34" s="34">
        <v>58.46</v>
      </c>
      <c r="K34" s="34">
        <v>52.94</v>
      </c>
      <c r="L34" s="34">
        <v>64.290000000000006</v>
      </c>
      <c r="M34" s="34">
        <v>16.739999999999998</v>
      </c>
      <c r="N34" s="34">
        <v>18.54</v>
      </c>
      <c r="O34" s="34">
        <v>15.18</v>
      </c>
    </row>
    <row r="35" spans="2:15" x14ac:dyDescent="0.25">
      <c r="B35" s="35" t="s">
        <v>104</v>
      </c>
      <c r="C35" s="21">
        <v>63.32</v>
      </c>
      <c r="D35" s="21">
        <v>58.9</v>
      </c>
      <c r="E35" s="21">
        <v>68.239999999999995</v>
      </c>
      <c r="F35" s="21">
        <v>13.75</v>
      </c>
      <c r="G35" s="21">
        <v>14.53</v>
      </c>
      <c r="H35" s="21">
        <v>13</v>
      </c>
      <c r="J35" s="21">
        <v>58.8</v>
      </c>
      <c r="K35" s="21">
        <v>53.33</v>
      </c>
      <c r="L35" s="21">
        <v>64.569999999999993</v>
      </c>
      <c r="M35" s="21">
        <v>16.55</v>
      </c>
      <c r="N35" s="21">
        <v>18.350000000000001</v>
      </c>
      <c r="O35" s="21">
        <v>14.97</v>
      </c>
    </row>
    <row r="36" spans="2:15" x14ac:dyDescent="0.25">
      <c r="B36" s="35" t="s">
        <v>103</v>
      </c>
      <c r="C36" s="21">
        <v>62.85</v>
      </c>
      <c r="D36" s="21">
        <v>57.74</v>
      </c>
      <c r="E36" s="21">
        <v>68.52</v>
      </c>
      <c r="F36" s="21">
        <v>12.35</v>
      </c>
      <c r="G36" s="21">
        <v>12.93</v>
      </c>
      <c r="H36" s="21">
        <v>11.81</v>
      </c>
      <c r="J36" s="21">
        <v>58.92</v>
      </c>
      <c r="K36" s="21">
        <v>53.13</v>
      </c>
      <c r="L36" s="21">
        <v>65.040000000000006</v>
      </c>
      <c r="M36" s="21">
        <v>16.38</v>
      </c>
      <c r="N36" s="21">
        <v>18.21</v>
      </c>
      <c r="O36" s="21">
        <v>14.8</v>
      </c>
    </row>
    <row r="37" spans="2:15" x14ac:dyDescent="0.25">
      <c r="B37" s="35" t="s">
        <v>102</v>
      </c>
      <c r="C37" s="21">
        <v>62.64</v>
      </c>
      <c r="D37" s="21">
        <v>57.77</v>
      </c>
      <c r="E37" s="21">
        <v>68.040000000000006</v>
      </c>
      <c r="F37" s="21">
        <v>13.04</v>
      </c>
      <c r="G37" s="21">
        <v>13.32</v>
      </c>
      <c r="H37" s="21">
        <v>12.78</v>
      </c>
      <c r="J37" s="21">
        <v>58.84</v>
      </c>
      <c r="K37" s="21">
        <v>53.28</v>
      </c>
      <c r="L37" s="21">
        <v>64.7</v>
      </c>
      <c r="M37" s="21">
        <v>17.22</v>
      </c>
      <c r="N37" s="21">
        <v>19.04</v>
      </c>
      <c r="O37" s="21">
        <v>15.64</v>
      </c>
    </row>
    <row r="38" spans="2:15" x14ac:dyDescent="0.25">
      <c r="B38" s="35" t="s">
        <v>101</v>
      </c>
      <c r="C38" s="21">
        <v>62.67</v>
      </c>
      <c r="D38" s="21">
        <v>57.79</v>
      </c>
      <c r="E38" s="21">
        <v>68.09</v>
      </c>
      <c r="F38" s="21">
        <v>14.23</v>
      </c>
      <c r="G38" s="21">
        <v>14.93</v>
      </c>
      <c r="H38" s="21">
        <v>13.58</v>
      </c>
      <c r="J38" s="21">
        <v>58.78</v>
      </c>
      <c r="K38" s="21">
        <v>53.24</v>
      </c>
      <c r="L38" s="21">
        <v>64.62</v>
      </c>
      <c r="M38" s="21">
        <v>18.75</v>
      </c>
      <c r="N38" s="21">
        <v>20.51</v>
      </c>
      <c r="O38" s="21">
        <v>17.22</v>
      </c>
    </row>
    <row r="39" spans="2:15" x14ac:dyDescent="0.25">
      <c r="B39" s="35" t="s">
        <v>100</v>
      </c>
      <c r="C39" s="34">
        <v>63.18</v>
      </c>
      <c r="D39" s="34">
        <v>58.42</v>
      </c>
      <c r="E39" s="34">
        <v>68.47</v>
      </c>
      <c r="F39" s="34">
        <v>14.6</v>
      </c>
      <c r="G39" s="34">
        <v>15.08</v>
      </c>
      <c r="H39" s="34">
        <v>14.15</v>
      </c>
      <c r="J39" s="34">
        <v>58.95</v>
      </c>
      <c r="K39" s="34">
        <v>53.41</v>
      </c>
      <c r="L39" s="34">
        <v>64.8</v>
      </c>
      <c r="M39" s="34">
        <v>18.63</v>
      </c>
      <c r="N39" s="34">
        <v>20.25</v>
      </c>
      <c r="O39" s="34">
        <v>17.22</v>
      </c>
    </row>
    <row r="40" spans="2:15" x14ac:dyDescent="0.25">
      <c r="B40" s="35" t="s">
        <v>99</v>
      </c>
      <c r="C40" s="34">
        <v>63.15</v>
      </c>
      <c r="D40" s="34">
        <v>58.17</v>
      </c>
      <c r="E40" s="34">
        <v>68.66</v>
      </c>
      <c r="F40" s="34">
        <v>15.19</v>
      </c>
      <c r="G40" s="34">
        <v>16.14</v>
      </c>
      <c r="H40" s="34">
        <v>14.3</v>
      </c>
      <c r="J40" s="34">
        <v>59.28</v>
      </c>
      <c r="K40" s="34">
        <v>53.61</v>
      </c>
      <c r="L40" s="34">
        <v>65.260000000000005</v>
      </c>
      <c r="M40" s="34">
        <v>18.91</v>
      </c>
      <c r="N40" s="34">
        <v>20.66</v>
      </c>
      <c r="O40" s="34">
        <v>17.39</v>
      </c>
    </row>
    <row r="41" spans="2:15" x14ac:dyDescent="0.25">
      <c r="B41" s="35" t="s">
        <v>98</v>
      </c>
      <c r="C41" s="34">
        <v>64.03</v>
      </c>
      <c r="D41" s="34">
        <v>59.34</v>
      </c>
      <c r="E41" s="34">
        <v>69.23</v>
      </c>
      <c r="F41" s="34">
        <v>16.25</v>
      </c>
      <c r="G41" s="34">
        <v>16.829999999999998</v>
      </c>
      <c r="H41" s="34">
        <v>15.69</v>
      </c>
      <c r="J41" s="34">
        <v>59.41</v>
      </c>
      <c r="K41" s="34">
        <v>53.91</v>
      </c>
      <c r="L41" s="34">
        <v>65.209999999999994</v>
      </c>
      <c r="M41" s="34">
        <v>20</v>
      </c>
      <c r="N41" s="34">
        <v>21.82</v>
      </c>
      <c r="O41" s="34">
        <v>18.41</v>
      </c>
    </row>
    <row r="42" spans="2:15" x14ac:dyDescent="0.25">
      <c r="B42" s="35" t="s">
        <v>97</v>
      </c>
      <c r="C42" s="34">
        <v>64.239999999999995</v>
      </c>
      <c r="D42" s="34">
        <v>59.49</v>
      </c>
      <c r="E42" s="34">
        <v>69.52</v>
      </c>
      <c r="F42" s="34">
        <v>16.809999999999999</v>
      </c>
      <c r="G42" s="34">
        <v>17.79</v>
      </c>
      <c r="H42" s="34">
        <v>15.88</v>
      </c>
      <c r="J42" s="34">
        <v>59.29</v>
      </c>
      <c r="K42" s="34">
        <v>53.64</v>
      </c>
      <c r="L42" s="34">
        <v>65.25</v>
      </c>
      <c r="M42" s="34">
        <v>21</v>
      </c>
      <c r="N42" s="34">
        <v>22.78</v>
      </c>
      <c r="O42" s="34">
        <v>19.45</v>
      </c>
    </row>
    <row r="43" spans="2:15" x14ac:dyDescent="0.25">
      <c r="B43" s="35" t="s">
        <v>96</v>
      </c>
      <c r="C43" s="21">
        <v>64.75</v>
      </c>
      <c r="D43" s="21">
        <v>59.91</v>
      </c>
      <c r="E43" s="21">
        <v>70.12</v>
      </c>
      <c r="F43" s="21">
        <v>16.510000000000002</v>
      </c>
      <c r="G43" s="21">
        <v>16.68</v>
      </c>
      <c r="H43" s="21">
        <v>16.350000000000001</v>
      </c>
      <c r="J43" s="21">
        <v>59.43</v>
      </c>
      <c r="K43" s="21">
        <v>53.79</v>
      </c>
      <c r="L43" s="21">
        <v>65.37</v>
      </c>
      <c r="M43" s="21">
        <v>20.9</v>
      </c>
      <c r="N43" s="21">
        <v>22.52</v>
      </c>
      <c r="O43" s="21">
        <v>19.489999999999998</v>
      </c>
    </row>
    <row r="44" spans="2:15" x14ac:dyDescent="0.25">
      <c r="B44" s="35" t="s">
        <v>95</v>
      </c>
      <c r="C44" s="21">
        <v>63.93</v>
      </c>
      <c r="D44" s="21">
        <v>58.14</v>
      </c>
      <c r="E44" s="21">
        <v>70.36</v>
      </c>
      <c r="F44" s="21">
        <v>16.27</v>
      </c>
      <c r="G44" s="21">
        <v>16.91</v>
      </c>
      <c r="H44" s="21">
        <v>15.68</v>
      </c>
      <c r="J44" s="21">
        <v>59.5</v>
      </c>
      <c r="K44" s="21">
        <v>53.42</v>
      </c>
      <c r="L44" s="21">
        <v>65.900000000000006</v>
      </c>
      <c r="M44" s="21">
        <v>21.18</v>
      </c>
      <c r="N44" s="21">
        <v>22.69</v>
      </c>
      <c r="O44" s="21">
        <v>19.899999999999999</v>
      </c>
    </row>
    <row r="45" spans="2:15" x14ac:dyDescent="0.25">
      <c r="B45" s="35" t="s">
        <v>94</v>
      </c>
      <c r="C45" s="21">
        <v>65.06</v>
      </c>
      <c r="D45" s="21">
        <v>59.6</v>
      </c>
      <c r="E45" s="21">
        <v>71.099999999999994</v>
      </c>
      <c r="F45" s="21">
        <v>17.66</v>
      </c>
      <c r="G45" s="21">
        <v>18.43</v>
      </c>
      <c r="H45" s="21">
        <v>16.95</v>
      </c>
      <c r="J45" s="21">
        <v>59.79</v>
      </c>
      <c r="K45" s="21">
        <v>54.03</v>
      </c>
      <c r="L45" s="21">
        <v>65.84</v>
      </c>
      <c r="M45" s="21">
        <v>22.37</v>
      </c>
      <c r="N45" s="21">
        <v>24.01</v>
      </c>
      <c r="O45" s="21">
        <v>20.96</v>
      </c>
    </row>
    <row r="46" spans="2:15" x14ac:dyDescent="0.25">
      <c r="B46" s="35" t="s">
        <v>93</v>
      </c>
      <c r="C46" s="21">
        <v>64.56</v>
      </c>
      <c r="D46" s="21">
        <v>59.32</v>
      </c>
      <c r="E46" s="21">
        <v>70.38</v>
      </c>
      <c r="F46" s="21">
        <v>17.79</v>
      </c>
      <c r="G46" s="21">
        <v>17.29</v>
      </c>
      <c r="H46" s="21">
        <v>18.25</v>
      </c>
      <c r="J46" s="21">
        <v>59.45</v>
      </c>
      <c r="K46" s="21">
        <v>53.55</v>
      </c>
      <c r="L46" s="21">
        <v>65.66</v>
      </c>
      <c r="M46" s="21">
        <v>23.78</v>
      </c>
      <c r="N46" s="21">
        <v>24.98</v>
      </c>
      <c r="O46" s="21">
        <v>22.74</v>
      </c>
    </row>
    <row r="47" spans="2:15" x14ac:dyDescent="0.25">
      <c r="B47" s="35" t="s">
        <v>92</v>
      </c>
      <c r="C47" s="34">
        <v>64.819999999999993</v>
      </c>
      <c r="D47" s="34">
        <v>59.9</v>
      </c>
      <c r="E47" s="34">
        <v>70.28</v>
      </c>
      <c r="F47" s="34">
        <v>18</v>
      </c>
      <c r="G47" s="34">
        <v>17.64</v>
      </c>
      <c r="H47" s="34">
        <v>18.350000000000001</v>
      </c>
      <c r="J47" s="34">
        <v>59.77</v>
      </c>
      <c r="K47" s="34">
        <v>53.9</v>
      </c>
      <c r="L47" s="34">
        <v>65.95</v>
      </c>
      <c r="M47" s="34">
        <v>23.7</v>
      </c>
      <c r="N47" s="34">
        <v>24.74</v>
      </c>
      <c r="O47" s="34">
        <v>22.8</v>
      </c>
    </row>
    <row r="48" spans="2:15" x14ac:dyDescent="0.25">
      <c r="B48" s="35" t="s">
        <v>91</v>
      </c>
      <c r="C48" s="34">
        <v>63.65</v>
      </c>
      <c r="D48" s="34">
        <v>57.83</v>
      </c>
      <c r="E48" s="34">
        <v>70.11</v>
      </c>
      <c r="F48" s="34">
        <v>17.53</v>
      </c>
      <c r="G48" s="34">
        <v>18.97</v>
      </c>
      <c r="H48" s="34">
        <v>16.21</v>
      </c>
      <c r="J48" s="34">
        <v>59.53</v>
      </c>
      <c r="K48" s="34">
        <v>53.35</v>
      </c>
      <c r="L48" s="34">
        <v>66.02</v>
      </c>
      <c r="M48" s="34">
        <v>23.67</v>
      </c>
      <c r="N48" s="34">
        <v>25.01</v>
      </c>
      <c r="O48" s="34">
        <v>22.53</v>
      </c>
    </row>
    <row r="49" spans="2:15" x14ac:dyDescent="0.25">
      <c r="B49" s="35" t="s">
        <v>90</v>
      </c>
      <c r="C49" s="34">
        <v>63.5</v>
      </c>
      <c r="D49" s="34">
        <v>58</v>
      </c>
      <c r="E49" s="34">
        <v>69.59</v>
      </c>
      <c r="F49" s="34">
        <v>19.03</v>
      </c>
      <c r="G49" s="34">
        <v>19.88</v>
      </c>
      <c r="H49" s="34">
        <v>18.239999999999998</v>
      </c>
      <c r="J49" s="34">
        <v>59.63</v>
      </c>
      <c r="K49" s="34">
        <v>53.71</v>
      </c>
      <c r="L49" s="34">
        <v>65.86</v>
      </c>
      <c r="M49" s="34">
        <v>24.47</v>
      </c>
      <c r="N49" s="34">
        <v>25.38</v>
      </c>
      <c r="O49" s="34">
        <v>23.7</v>
      </c>
    </row>
    <row r="50" spans="2:15" x14ac:dyDescent="0.25">
      <c r="B50" s="35" t="s">
        <v>89</v>
      </c>
      <c r="C50" s="34">
        <v>63.47</v>
      </c>
      <c r="D50" s="34">
        <v>58.59</v>
      </c>
      <c r="E50" s="34">
        <v>68.87</v>
      </c>
      <c r="F50" s="34">
        <v>20.43</v>
      </c>
      <c r="G50" s="34">
        <v>21.93</v>
      </c>
      <c r="H50" s="34">
        <v>19.02</v>
      </c>
      <c r="J50" s="34">
        <v>59.46</v>
      </c>
      <c r="K50" s="34">
        <v>53.75</v>
      </c>
      <c r="L50" s="34">
        <v>65.48</v>
      </c>
      <c r="M50" s="34">
        <v>25.93</v>
      </c>
      <c r="N50" s="34">
        <v>26.57</v>
      </c>
      <c r="O50" s="34">
        <v>25.37</v>
      </c>
    </row>
    <row r="51" spans="2:15" x14ac:dyDescent="0.25">
      <c r="B51" s="35" t="s">
        <v>88</v>
      </c>
      <c r="C51" s="21">
        <v>64.05</v>
      </c>
      <c r="D51" s="21">
        <v>59.27</v>
      </c>
      <c r="E51" s="21">
        <v>69.349999999999994</v>
      </c>
      <c r="F51" s="21">
        <v>20.45</v>
      </c>
      <c r="G51" s="21">
        <v>21.53</v>
      </c>
      <c r="H51" s="21">
        <v>19.43</v>
      </c>
      <c r="J51" s="21">
        <v>59.86</v>
      </c>
      <c r="K51" s="21">
        <v>53.96</v>
      </c>
      <c r="L51" s="21">
        <v>66.05</v>
      </c>
      <c r="M51" s="21">
        <v>25.73</v>
      </c>
      <c r="N51" s="21">
        <v>26.53</v>
      </c>
      <c r="O51" s="21">
        <v>25.04</v>
      </c>
    </row>
    <row r="52" spans="2:15" x14ac:dyDescent="0.25">
      <c r="B52" s="35" t="s">
        <v>87</v>
      </c>
      <c r="C52" s="21">
        <v>64.040000000000006</v>
      </c>
      <c r="D52" s="21">
        <v>58.39</v>
      </c>
      <c r="E52" s="21">
        <v>70.3</v>
      </c>
      <c r="F52" s="21">
        <v>19.41</v>
      </c>
      <c r="G52" s="21">
        <v>20.149999999999999</v>
      </c>
      <c r="H52" s="21">
        <v>18.73</v>
      </c>
      <c r="J52" s="21">
        <v>60.04</v>
      </c>
      <c r="K52" s="21">
        <v>53.78</v>
      </c>
      <c r="L52" s="21">
        <v>66.61</v>
      </c>
      <c r="M52" s="21">
        <v>25.65</v>
      </c>
      <c r="N52" s="21">
        <v>26.18</v>
      </c>
      <c r="O52" s="21">
        <v>25.19</v>
      </c>
    </row>
    <row r="53" spans="2:15" x14ac:dyDescent="0.25">
      <c r="B53" s="35" t="s">
        <v>86</v>
      </c>
      <c r="C53" s="21">
        <v>64.38</v>
      </c>
      <c r="D53" s="21">
        <v>59.01</v>
      </c>
      <c r="E53" s="21">
        <v>70.31</v>
      </c>
      <c r="F53" s="21">
        <v>19.2</v>
      </c>
      <c r="G53" s="21">
        <v>19.690000000000001</v>
      </c>
      <c r="H53" s="21">
        <v>18.75</v>
      </c>
      <c r="J53" s="21">
        <v>60</v>
      </c>
      <c r="K53" s="21">
        <v>53.96</v>
      </c>
      <c r="L53" s="21">
        <v>66.319999999999993</v>
      </c>
      <c r="M53" s="21">
        <v>26.06</v>
      </c>
      <c r="N53" s="21">
        <v>26.71</v>
      </c>
      <c r="O53" s="21">
        <v>25.5</v>
      </c>
    </row>
    <row r="54" spans="2:15" x14ac:dyDescent="0.25">
      <c r="B54" s="35" t="s">
        <v>85</v>
      </c>
      <c r="C54" s="21">
        <v>65.38</v>
      </c>
      <c r="D54" s="21">
        <v>60.49</v>
      </c>
      <c r="E54" s="21">
        <v>70.78</v>
      </c>
      <c r="F54" s="21">
        <v>19.989999999999998</v>
      </c>
      <c r="G54" s="21">
        <v>20.010000000000002</v>
      </c>
      <c r="H54" s="21">
        <v>19.97</v>
      </c>
      <c r="J54" s="21">
        <v>60.18</v>
      </c>
      <c r="K54" s="21">
        <v>54.07</v>
      </c>
      <c r="L54" s="21">
        <v>66.569999999999993</v>
      </c>
      <c r="M54" s="21">
        <v>26.94</v>
      </c>
      <c r="N54" s="21">
        <v>27.26</v>
      </c>
      <c r="O54" s="21">
        <v>26.66</v>
      </c>
    </row>
    <row r="55" spans="2:15" x14ac:dyDescent="0.25">
      <c r="B55" s="35" t="s">
        <v>84</v>
      </c>
      <c r="C55" s="34">
        <v>65.03</v>
      </c>
      <c r="D55" s="34">
        <v>59.72</v>
      </c>
      <c r="E55" s="34">
        <v>70.89</v>
      </c>
      <c r="F55" s="34">
        <v>19.32</v>
      </c>
      <c r="G55" s="34">
        <v>18.809999999999999</v>
      </c>
      <c r="H55" s="34">
        <v>19.79</v>
      </c>
      <c r="J55" s="34">
        <v>60.23</v>
      </c>
      <c r="K55" s="34">
        <v>54.03</v>
      </c>
      <c r="L55" s="34">
        <v>66.72</v>
      </c>
      <c r="M55" s="34">
        <v>25.77</v>
      </c>
      <c r="N55" s="34">
        <v>26.22</v>
      </c>
      <c r="O55" s="34">
        <v>25.4</v>
      </c>
    </row>
    <row r="56" spans="2:15" x14ac:dyDescent="0.25">
      <c r="B56" s="35" t="s">
        <v>83</v>
      </c>
      <c r="C56" s="34">
        <v>65.209999999999994</v>
      </c>
      <c r="D56" s="34">
        <v>59.74</v>
      </c>
      <c r="E56" s="34">
        <v>71.25</v>
      </c>
      <c r="F56" s="34">
        <v>18.23</v>
      </c>
      <c r="G56" s="34">
        <v>17.95</v>
      </c>
      <c r="H56" s="34">
        <v>18.489999999999998</v>
      </c>
      <c r="J56" s="34">
        <v>60.55</v>
      </c>
      <c r="K56" s="34">
        <v>54.02</v>
      </c>
      <c r="L56" s="34">
        <v>67.37</v>
      </c>
      <c r="M56" s="34">
        <v>24.79</v>
      </c>
      <c r="N56" s="34">
        <v>25.1</v>
      </c>
      <c r="O56" s="34">
        <v>24.54</v>
      </c>
    </row>
    <row r="57" spans="2:15" x14ac:dyDescent="0.25">
      <c r="B57" s="35" t="s">
        <v>82</v>
      </c>
      <c r="C57" s="34">
        <v>65.69</v>
      </c>
      <c r="D57" s="34">
        <v>60.36</v>
      </c>
      <c r="E57" s="34">
        <v>71.56</v>
      </c>
      <c r="F57" s="34">
        <v>18.420000000000002</v>
      </c>
      <c r="G57" s="34">
        <v>17.670000000000002</v>
      </c>
      <c r="H57" s="34">
        <v>19.12</v>
      </c>
      <c r="J57" s="34">
        <v>60.5</v>
      </c>
      <c r="K57" s="34">
        <v>53.97</v>
      </c>
      <c r="L57" s="34">
        <v>67.319999999999993</v>
      </c>
      <c r="M57" s="34">
        <v>24.4</v>
      </c>
      <c r="N57" s="34">
        <v>24.36</v>
      </c>
      <c r="O57" s="34">
        <v>24.43</v>
      </c>
    </row>
    <row r="58" spans="2:15" x14ac:dyDescent="0.25">
      <c r="B58" s="35" t="s">
        <v>81</v>
      </c>
      <c r="C58" s="34">
        <v>65.37</v>
      </c>
      <c r="D58" s="34">
        <v>59.99</v>
      </c>
      <c r="E58" s="34">
        <v>71.28</v>
      </c>
      <c r="F58" s="34">
        <v>18.149999999999999</v>
      </c>
      <c r="G58" s="34">
        <v>17.2</v>
      </c>
      <c r="H58" s="34">
        <v>19.02</v>
      </c>
      <c r="J58" s="34">
        <v>60.31</v>
      </c>
      <c r="K58" s="34">
        <v>53.91</v>
      </c>
      <c r="L58" s="34">
        <v>66.989999999999995</v>
      </c>
      <c r="M58" s="34">
        <v>24.19</v>
      </c>
      <c r="N58" s="34">
        <v>24.46</v>
      </c>
      <c r="O58" s="34">
        <v>23.96</v>
      </c>
    </row>
    <row r="59" spans="2:15" x14ac:dyDescent="0.25">
      <c r="B59" s="35" t="s">
        <v>80</v>
      </c>
      <c r="C59" s="21">
        <v>65</v>
      </c>
      <c r="D59" s="21">
        <v>58.76</v>
      </c>
      <c r="E59" s="21">
        <v>71.84</v>
      </c>
      <c r="F59" s="21">
        <v>17.96</v>
      </c>
      <c r="G59" s="21">
        <v>17.36</v>
      </c>
      <c r="H59" s="21">
        <v>18.5</v>
      </c>
      <c r="J59" s="21">
        <v>60.29</v>
      </c>
      <c r="K59" s="21">
        <v>53.44</v>
      </c>
      <c r="L59" s="21">
        <v>67.42</v>
      </c>
      <c r="M59" s="21">
        <v>22.56</v>
      </c>
      <c r="N59" s="21">
        <v>22.92</v>
      </c>
      <c r="O59" s="21">
        <v>22.26</v>
      </c>
    </row>
    <row r="60" spans="2:15" x14ac:dyDescent="0.25">
      <c r="B60" s="35" t="s">
        <v>79</v>
      </c>
      <c r="C60" s="21">
        <v>64.86</v>
      </c>
      <c r="D60" s="21">
        <v>58.53</v>
      </c>
      <c r="E60" s="21">
        <v>71.8</v>
      </c>
      <c r="F60" s="21">
        <v>16.59</v>
      </c>
      <c r="G60" s="21">
        <v>17.18</v>
      </c>
      <c r="H60" s="21">
        <v>16.059999999999999</v>
      </c>
      <c r="J60" s="21">
        <v>60.44</v>
      </c>
      <c r="K60" s="21">
        <v>53.4</v>
      </c>
      <c r="L60" s="21">
        <v>67.77</v>
      </c>
      <c r="M60" s="21">
        <v>21.28</v>
      </c>
      <c r="N60" s="21">
        <v>21.75</v>
      </c>
      <c r="O60" s="21">
        <v>20.9</v>
      </c>
    </row>
    <row r="61" spans="2:15" x14ac:dyDescent="0.25">
      <c r="B61" s="35" t="s">
        <v>78</v>
      </c>
      <c r="C61" s="21">
        <v>65.790000000000006</v>
      </c>
      <c r="D61" s="21">
        <v>59.77</v>
      </c>
      <c r="E61" s="21">
        <v>72.39</v>
      </c>
      <c r="F61" s="21">
        <v>15.62</v>
      </c>
      <c r="G61" s="21">
        <v>14.82</v>
      </c>
      <c r="H61" s="21">
        <v>16.34</v>
      </c>
      <c r="J61" s="21">
        <v>60.44</v>
      </c>
      <c r="K61" s="21">
        <v>53.6</v>
      </c>
      <c r="L61" s="21">
        <v>67.55</v>
      </c>
      <c r="M61" s="21">
        <v>20.64</v>
      </c>
      <c r="N61" s="21">
        <v>20.92</v>
      </c>
      <c r="O61" s="21">
        <v>20.420000000000002</v>
      </c>
    </row>
    <row r="62" spans="2:15" x14ac:dyDescent="0.25">
      <c r="B62" s="35" t="s">
        <v>77</v>
      </c>
      <c r="C62" s="21">
        <v>65.3</v>
      </c>
      <c r="D62" s="21">
        <v>59.24</v>
      </c>
      <c r="E62" s="21">
        <v>71.930000000000007</v>
      </c>
      <c r="F62" s="21">
        <v>15.18</v>
      </c>
      <c r="G62" s="21">
        <v>15.74</v>
      </c>
      <c r="H62" s="21">
        <v>14.68</v>
      </c>
      <c r="J62" s="21">
        <v>60.16</v>
      </c>
      <c r="K62" s="21">
        <v>53.1</v>
      </c>
      <c r="L62" s="21">
        <v>67.5</v>
      </c>
      <c r="M62" s="21">
        <v>21.08</v>
      </c>
      <c r="N62" s="21">
        <v>21.66</v>
      </c>
      <c r="O62" s="21">
        <v>20.6</v>
      </c>
    </row>
    <row r="63" spans="2:15" x14ac:dyDescent="0.25">
      <c r="B63" s="35" t="s">
        <v>76</v>
      </c>
      <c r="C63" s="34">
        <v>66.33</v>
      </c>
      <c r="D63" s="34">
        <v>60.35</v>
      </c>
      <c r="E63" s="34">
        <v>72.88</v>
      </c>
      <c r="F63" s="34">
        <v>15.54</v>
      </c>
      <c r="G63" s="34">
        <v>15.96</v>
      </c>
      <c r="H63" s="34">
        <v>15.16</v>
      </c>
      <c r="J63" s="34">
        <v>60.25</v>
      </c>
      <c r="K63" s="34">
        <v>53.01</v>
      </c>
      <c r="L63" s="34">
        <v>67.760000000000005</v>
      </c>
      <c r="M63" s="34">
        <v>20.11</v>
      </c>
      <c r="N63" s="34">
        <v>20.51</v>
      </c>
      <c r="O63" s="34">
        <v>19.8</v>
      </c>
    </row>
    <row r="64" spans="2:15" x14ac:dyDescent="0.25">
      <c r="B64" s="35" t="s">
        <v>75</v>
      </c>
      <c r="C64" s="34">
        <v>65.86</v>
      </c>
      <c r="D64" s="34">
        <v>59.77</v>
      </c>
      <c r="E64" s="34">
        <v>72.52</v>
      </c>
      <c r="F64" s="34">
        <v>15.76</v>
      </c>
      <c r="G64" s="34">
        <v>16.54</v>
      </c>
      <c r="H64" s="34">
        <v>15.06</v>
      </c>
      <c r="J64" s="34">
        <v>60.37</v>
      </c>
      <c r="K64" s="34">
        <v>52.68</v>
      </c>
      <c r="L64" s="34">
        <v>68.349999999999994</v>
      </c>
      <c r="M64" s="34">
        <v>19.59</v>
      </c>
      <c r="N64" s="34">
        <v>20.18</v>
      </c>
      <c r="O64" s="34">
        <v>19.12</v>
      </c>
    </row>
    <row r="65" spans="2:15" x14ac:dyDescent="0.25">
      <c r="B65" s="35" t="s">
        <v>74</v>
      </c>
      <c r="C65" s="34">
        <v>66.22</v>
      </c>
      <c r="D65" s="34">
        <v>59.44</v>
      </c>
      <c r="E65" s="34">
        <v>73.62</v>
      </c>
      <c r="F65" s="34">
        <v>16.18</v>
      </c>
      <c r="G65" s="34">
        <v>16.37</v>
      </c>
      <c r="H65" s="34">
        <v>16.010000000000002</v>
      </c>
      <c r="J65" s="34">
        <v>60.41</v>
      </c>
      <c r="K65" s="34">
        <v>52.65</v>
      </c>
      <c r="L65" s="34">
        <v>68.459999999999994</v>
      </c>
      <c r="M65" s="34">
        <v>19.89</v>
      </c>
      <c r="N65" s="34">
        <v>20.3</v>
      </c>
      <c r="O65" s="34">
        <v>19.559999999999999</v>
      </c>
    </row>
    <row r="66" spans="2:15" x14ac:dyDescent="0.25">
      <c r="B66" s="35" t="s">
        <v>73</v>
      </c>
      <c r="C66" s="34">
        <v>65.900000000000006</v>
      </c>
      <c r="D66" s="34">
        <v>59.7</v>
      </c>
      <c r="E66" s="34">
        <v>72.67</v>
      </c>
      <c r="F66" s="34">
        <v>15.89</v>
      </c>
      <c r="G66" s="34">
        <v>15.7</v>
      </c>
      <c r="H66" s="34">
        <v>16.059999999999999</v>
      </c>
      <c r="J66" s="34">
        <v>60.09</v>
      </c>
      <c r="K66" s="34">
        <v>52.45</v>
      </c>
      <c r="L66" s="34">
        <v>68.02</v>
      </c>
      <c r="M66" s="34">
        <v>19.84</v>
      </c>
      <c r="N66" s="34">
        <v>19.899999999999999</v>
      </c>
      <c r="O66" s="34">
        <v>19.8</v>
      </c>
    </row>
    <row r="67" spans="2:15" x14ac:dyDescent="0.25">
      <c r="B67" s="35" t="s">
        <v>72</v>
      </c>
      <c r="C67" s="21">
        <v>65.599999999999994</v>
      </c>
      <c r="D67" s="21">
        <v>58.57</v>
      </c>
      <c r="E67" s="21">
        <v>73.260000000000005</v>
      </c>
      <c r="F67" s="21">
        <v>14.48</v>
      </c>
      <c r="G67" s="21">
        <v>14.71</v>
      </c>
      <c r="H67" s="21">
        <v>14.29</v>
      </c>
      <c r="J67" s="21">
        <v>59.99</v>
      </c>
      <c r="K67" s="21">
        <v>52.12</v>
      </c>
      <c r="L67" s="21">
        <v>68.16</v>
      </c>
      <c r="M67" s="21">
        <v>18.66</v>
      </c>
      <c r="N67" s="21">
        <v>18.8</v>
      </c>
      <c r="O67" s="21">
        <v>18.559999999999999</v>
      </c>
    </row>
    <row r="68" spans="2:15" x14ac:dyDescent="0.25">
      <c r="B68" s="35" t="s">
        <v>71</v>
      </c>
      <c r="C68" s="21">
        <v>65.349999999999994</v>
      </c>
      <c r="D68" s="21">
        <v>58.55</v>
      </c>
      <c r="E68" s="21">
        <v>72.760000000000005</v>
      </c>
      <c r="F68" s="21">
        <v>14.18</v>
      </c>
      <c r="G68" s="21">
        <v>14.03</v>
      </c>
      <c r="H68" s="21">
        <v>14.31</v>
      </c>
      <c r="J68" s="21">
        <v>60.05</v>
      </c>
      <c r="K68" s="21">
        <v>51.96</v>
      </c>
      <c r="L68" s="21">
        <v>68.430000000000007</v>
      </c>
      <c r="M68" s="21">
        <v>17.75</v>
      </c>
      <c r="N68" s="21">
        <v>17.91</v>
      </c>
      <c r="O68" s="21">
        <v>17.62</v>
      </c>
    </row>
    <row r="69" spans="2:15" x14ac:dyDescent="0.25">
      <c r="B69" s="35" t="s">
        <v>70</v>
      </c>
      <c r="C69" s="21">
        <v>66.02</v>
      </c>
      <c r="D69" s="21">
        <v>58.6</v>
      </c>
      <c r="E69" s="21">
        <v>74.08</v>
      </c>
      <c r="F69" s="21">
        <v>13.4</v>
      </c>
      <c r="G69" s="21">
        <v>12.81</v>
      </c>
      <c r="H69" s="21">
        <v>13.92</v>
      </c>
      <c r="J69" s="21">
        <v>60.3</v>
      </c>
      <c r="K69" s="21">
        <v>52.01</v>
      </c>
      <c r="L69" s="21">
        <v>68.88</v>
      </c>
      <c r="M69" s="21">
        <v>17.77</v>
      </c>
      <c r="N69" s="21">
        <v>18.04</v>
      </c>
      <c r="O69" s="21">
        <v>17.559999999999999</v>
      </c>
    </row>
    <row r="70" spans="2:15" x14ac:dyDescent="0.25">
      <c r="B70" s="35" t="s">
        <v>69</v>
      </c>
      <c r="C70" s="21">
        <v>66.13</v>
      </c>
      <c r="D70" s="21">
        <v>59.02</v>
      </c>
      <c r="E70" s="21">
        <v>73.86</v>
      </c>
      <c r="F70" s="21">
        <v>13.36</v>
      </c>
      <c r="G70" s="21">
        <v>13.62</v>
      </c>
      <c r="H70" s="21">
        <v>13.15</v>
      </c>
      <c r="J70" s="21">
        <v>60.39</v>
      </c>
      <c r="K70" s="21">
        <v>51.95</v>
      </c>
      <c r="L70" s="21">
        <v>69.11</v>
      </c>
      <c r="M70" s="21">
        <v>17.239999999999998</v>
      </c>
      <c r="N70" s="21">
        <v>17.760000000000002</v>
      </c>
      <c r="O70" s="21">
        <v>16.850000000000001</v>
      </c>
    </row>
    <row r="71" spans="2:15" x14ac:dyDescent="0.25">
      <c r="B71" s="35" t="s">
        <v>68</v>
      </c>
      <c r="C71" s="34">
        <v>66.010000000000005</v>
      </c>
      <c r="D71" s="34">
        <v>58.93</v>
      </c>
      <c r="E71" s="34">
        <v>73.680000000000007</v>
      </c>
      <c r="F71" s="34">
        <v>10.02</v>
      </c>
      <c r="G71" s="34">
        <v>10.82</v>
      </c>
      <c r="H71" s="34">
        <v>9.33</v>
      </c>
      <c r="J71" s="34">
        <v>60.35</v>
      </c>
      <c r="K71" s="34">
        <v>51.78</v>
      </c>
      <c r="L71" s="34">
        <v>69.209999999999994</v>
      </c>
      <c r="M71" s="34">
        <v>13.79</v>
      </c>
      <c r="N71" s="34">
        <v>14.85</v>
      </c>
      <c r="O71" s="34">
        <v>12.96</v>
      </c>
    </row>
    <row r="72" spans="2:15" x14ac:dyDescent="0.25">
      <c r="B72" s="35" t="s">
        <v>67</v>
      </c>
      <c r="C72" s="34">
        <v>65.61</v>
      </c>
      <c r="D72" s="34">
        <v>57.17</v>
      </c>
      <c r="E72" s="34">
        <v>74.75</v>
      </c>
      <c r="F72" s="34">
        <v>8.32</v>
      </c>
      <c r="G72" s="34">
        <v>8.4700000000000006</v>
      </c>
      <c r="H72" s="34">
        <v>8.1999999999999993</v>
      </c>
      <c r="J72" s="34">
        <v>60.23</v>
      </c>
      <c r="K72" s="34">
        <v>50.95</v>
      </c>
      <c r="L72" s="34">
        <v>69.83</v>
      </c>
      <c r="M72" s="34">
        <v>11.23</v>
      </c>
      <c r="N72" s="34">
        <v>12.48</v>
      </c>
      <c r="O72" s="34">
        <v>10.29</v>
      </c>
    </row>
    <row r="73" spans="2:15" x14ac:dyDescent="0.25">
      <c r="B73" s="35" t="s">
        <v>66</v>
      </c>
      <c r="C73" s="34">
        <v>65.59</v>
      </c>
      <c r="D73" s="34">
        <v>57.77</v>
      </c>
      <c r="E73" s="34">
        <v>74.069999999999993</v>
      </c>
      <c r="F73" s="34">
        <v>8.67</v>
      </c>
      <c r="G73" s="34">
        <v>9.7899999999999991</v>
      </c>
      <c r="H73" s="34">
        <v>7.72</v>
      </c>
      <c r="J73" s="34">
        <v>60.07</v>
      </c>
      <c r="K73" s="34">
        <v>50.75</v>
      </c>
      <c r="L73" s="34">
        <v>69.709999999999994</v>
      </c>
      <c r="M73" s="34">
        <v>10.36</v>
      </c>
      <c r="N73" s="34">
        <v>12.08</v>
      </c>
      <c r="O73" s="34">
        <v>9.06</v>
      </c>
    </row>
    <row r="74" spans="2:15" x14ac:dyDescent="0.25">
      <c r="B74" s="35" t="s">
        <v>65</v>
      </c>
      <c r="C74" s="34">
        <v>64.89</v>
      </c>
      <c r="D74" s="34">
        <v>56.96</v>
      </c>
      <c r="E74" s="34">
        <v>73.47</v>
      </c>
      <c r="F74" s="34">
        <v>7.39</v>
      </c>
      <c r="G74" s="34">
        <v>8.92</v>
      </c>
      <c r="H74" s="34">
        <v>6.1</v>
      </c>
      <c r="J74" s="34">
        <v>59.67</v>
      </c>
      <c r="K74" s="34">
        <v>50.25</v>
      </c>
      <c r="L74" s="34">
        <v>69.42</v>
      </c>
      <c r="M74" s="34">
        <v>9.6</v>
      </c>
      <c r="N74" s="34">
        <v>11.88</v>
      </c>
      <c r="O74" s="34">
        <v>7.9</v>
      </c>
    </row>
    <row r="75" spans="2:15" x14ac:dyDescent="0.25">
      <c r="B75" s="35" t="s">
        <v>64</v>
      </c>
      <c r="C75" s="21">
        <v>64.989999999999995</v>
      </c>
      <c r="D75" s="21">
        <v>57.09</v>
      </c>
      <c r="E75" s="21">
        <v>73.55</v>
      </c>
      <c r="F75" s="21">
        <v>6.4</v>
      </c>
      <c r="G75" s="21">
        <v>7.62</v>
      </c>
      <c r="H75" s="21">
        <v>5.37</v>
      </c>
      <c r="J75" s="21">
        <v>59.47</v>
      </c>
      <c r="K75" s="21">
        <v>49.94</v>
      </c>
      <c r="L75" s="21">
        <v>69.34</v>
      </c>
      <c r="M75" s="21">
        <v>8.57</v>
      </c>
      <c r="N75" s="21">
        <v>10.82</v>
      </c>
      <c r="O75" s="21">
        <v>6.89</v>
      </c>
    </row>
    <row r="76" spans="2:15" x14ac:dyDescent="0.25">
      <c r="B76" s="35" t="s">
        <v>63</v>
      </c>
      <c r="C76" s="21">
        <v>65.12</v>
      </c>
      <c r="D76" s="21">
        <v>56.85</v>
      </c>
      <c r="E76" s="21">
        <v>74.08</v>
      </c>
      <c r="F76" s="21">
        <v>5.97</v>
      </c>
      <c r="G76" s="21">
        <v>8.16</v>
      </c>
      <c r="H76" s="21">
        <v>4.1399999999999997</v>
      </c>
      <c r="J76" s="21">
        <v>59.5</v>
      </c>
      <c r="K76" s="21">
        <v>49.61</v>
      </c>
      <c r="L76" s="21">
        <v>69.739999999999995</v>
      </c>
      <c r="M76" s="21">
        <v>8.01</v>
      </c>
      <c r="N76" s="21">
        <v>10.39</v>
      </c>
      <c r="O76" s="21">
        <v>6.25</v>
      </c>
    </row>
    <row r="77" spans="2:15" x14ac:dyDescent="0.25">
      <c r="B77" s="35" t="s">
        <v>62</v>
      </c>
      <c r="C77" s="21">
        <v>64.739999999999995</v>
      </c>
      <c r="D77" s="21">
        <v>55.77</v>
      </c>
      <c r="E77" s="21">
        <v>74.459999999999994</v>
      </c>
      <c r="F77" s="21">
        <v>6.17</v>
      </c>
      <c r="G77" s="21">
        <v>7.2</v>
      </c>
      <c r="H77" s="21">
        <v>5.34</v>
      </c>
      <c r="J77" s="21">
        <v>59.23</v>
      </c>
      <c r="K77" s="21">
        <v>49.34</v>
      </c>
      <c r="L77" s="21">
        <v>69.48</v>
      </c>
      <c r="M77" s="21">
        <v>7.93</v>
      </c>
      <c r="N77" s="21">
        <v>10.35</v>
      </c>
      <c r="O77" s="21">
        <v>6.15</v>
      </c>
    </row>
    <row r="78" spans="2:15" x14ac:dyDescent="0.25">
      <c r="B78" s="35" t="s">
        <v>61</v>
      </c>
      <c r="C78" s="21">
        <v>64.97</v>
      </c>
      <c r="D78" s="21">
        <v>56.66</v>
      </c>
      <c r="E78" s="21">
        <v>73.989999999999995</v>
      </c>
      <c r="F78" s="21">
        <v>6.43</v>
      </c>
      <c r="G78" s="21">
        <v>8.3800000000000008</v>
      </c>
      <c r="H78" s="21">
        <v>4.8099999999999996</v>
      </c>
      <c r="J78" s="21">
        <v>58.9</v>
      </c>
      <c r="K78" s="21">
        <v>49.13</v>
      </c>
      <c r="L78" s="21">
        <v>69.040000000000006</v>
      </c>
      <c r="M78" s="21">
        <v>8.42</v>
      </c>
      <c r="N78" s="21">
        <v>11.23</v>
      </c>
      <c r="O78" s="21">
        <v>6.34</v>
      </c>
    </row>
    <row r="79" spans="2:15" x14ac:dyDescent="0.25">
      <c r="B79" s="35" t="s">
        <v>60</v>
      </c>
      <c r="C79" s="34">
        <v>65.2</v>
      </c>
      <c r="D79" s="34">
        <v>56.89</v>
      </c>
      <c r="E79" s="34">
        <v>74.239999999999995</v>
      </c>
      <c r="F79" s="34">
        <v>6.46</v>
      </c>
      <c r="G79" s="34">
        <v>8.58</v>
      </c>
      <c r="H79" s="34">
        <v>4.68</v>
      </c>
      <c r="J79" s="34">
        <v>58.88</v>
      </c>
      <c r="K79" s="34">
        <v>49.06</v>
      </c>
      <c r="L79" s="34">
        <v>69.08</v>
      </c>
      <c r="M79" s="34">
        <v>8.26</v>
      </c>
      <c r="N79" s="34">
        <v>11.17</v>
      </c>
      <c r="O79" s="34">
        <v>6.12</v>
      </c>
    </row>
    <row r="80" spans="2:15" x14ac:dyDescent="0.25">
      <c r="B80" s="35" t="s">
        <v>59</v>
      </c>
      <c r="C80" s="34">
        <v>63.81</v>
      </c>
      <c r="D80" s="34">
        <v>54.68</v>
      </c>
      <c r="E80" s="34">
        <v>73.72</v>
      </c>
      <c r="F80" s="34">
        <v>5.97</v>
      </c>
      <c r="G80" s="34">
        <v>8.6</v>
      </c>
      <c r="H80" s="34">
        <v>3.85</v>
      </c>
      <c r="J80" s="34">
        <v>58.74</v>
      </c>
      <c r="K80" s="34">
        <v>48.32</v>
      </c>
      <c r="L80" s="34">
        <v>69.569999999999993</v>
      </c>
      <c r="M80" s="34">
        <v>8.08</v>
      </c>
      <c r="N80" s="34">
        <v>10.91</v>
      </c>
      <c r="O80" s="34">
        <v>6.05</v>
      </c>
    </row>
    <row r="81" spans="2:15" x14ac:dyDescent="0.25">
      <c r="B81" s="35" t="s">
        <v>58</v>
      </c>
      <c r="C81" s="34">
        <v>64.319999999999993</v>
      </c>
      <c r="D81" s="34">
        <v>55.86</v>
      </c>
      <c r="E81" s="34">
        <v>73.52</v>
      </c>
      <c r="F81" s="34">
        <v>6.91</v>
      </c>
      <c r="G81" s="34">
        <v>8.7799999999999994</v>
      </c>
      <c r="H81" s="34">
        <v>5.36</v>
      </c>
      <c r="J81" s="34">
        <v>58.63</v>
      </c>
      <c r="K81" s="34">
        <v>48.46</v>
      </c>
      <c r="L81" s="34">
        <v>69.2</v>
      </c>
      <c r="M81" s="34">
        <v>8.44</v>
      </c>
      <c r="N81" s="34">
        <v>11.28</v>
      </c>
      <c r="O81" s="34">
        <v>6.38</v>
      </c>
    </row>
    <row r="82" spans="2:15" x14ac:dyDescent="0.25">
      <c r="B82" s="35" t="s">
        <v>57</v>
      </c>
      <c r="C82" s="34">
        <v>63.77</v>
      </c>
      <c r="D82" s="34">
        <v>55.55</v>
      </c>
      <c r="E82" s="34">
        <v>72.709999999999994</v>
      </c>
      <c r="F82" s="34">
        <v>5.87</v>
      </c>
      <c r="G82" s="34">
        <v>7.29</v>
      </c>
      <c r="H82" s="34">
        <v>4.7</v>
      </c>
      <c r="J82" s="34">
        <v>58.3</v>
      </c>
      <c r="K82" s="34">
        <v>47.97</v>
      </c>
      <c r="L82" s="34">
        <v>69.03</v>
      </c>
      <c r="M82" s="34">
        <v>9.0299999999999994</v>
      </c>
      <c r="N82" s="34">
        <v>12.03</v>
      </c>
      <c r="O82" s="34">
        <v>6.86</v>
      </c>
    </row>
    <row r="83" spans="2:15" x14ac:dyDescent="0.25">
      <c r="B83" s="35" t="s">
        <v>56</v>
      </c>
      <c r="C83" s="21">
        <v>63.09</v>
      </c>
      <c r="D83" s="21">
        <v>54.38</v>
      </c>
      <c r="E83" s="21">
        <v>72.569999999999993</v>
      </c>
      <c r="F83" s="21">
        <v>5.9</v>
      </c>
      <c r="G83" s="21">
        <v>7.14</v>
      </c>
      <c r="H83" s="21">
        <v>4.8899999999999997</v>
      </c>
      <c r="J83" s="21">
        <v>58.08</v>
      </c>
      <c r="K83" s="21">
        <v>47.49</v>
      </c>
      <c r="L83" s="21">
        <v>69.08</v>
      </c>
      <c r="M83" s="21">
        <v>8.7100000000000009</v>
      </c>
      <c r="N83" s="21">
        <v>11.47</v>
      </c>
      <c r="O83" s="21">
        <v>6.73</v>
      </c>
    </row>
    <row r="84" spans="2:15" x14ac:dyDescent="0.25">
      <c r="B84" s="35" t="s">
        <v>55</v>
      </c>
      <c r="C84" s="21">
        <v>63.13</v>
      </c>
      <c r="D84" s="21">
        <v>54.31</v>
      </c>
      <c r="E84" s="21">
        <v>72.72</v>
      </c>
      <c r="F84" s="21">
        <v>6.22</v>
      </c>
      <c r="G84" s="21">
        <v>7.31</v>
      </c>
      <c r="H84" s="21">
        <v>5.33</v>
      </c>
      <c r="J84" s="21">
        <v>57.86</v>
      </c>
      <c r="K84" s="21">
        <v>46.93</v>
      </c>
      <c r="L84" s="21">
        <v>69.23</v>
      </c>
      <c r="M84" s="21">
        <v>8.41</v>
      </c>
      <c r="N84" s="21">
        <v>11.04</v>
      </c>
      <c r="O84" s="21">
        <v>6.56</v>
      </c>
    </row>
    <row r="85" spans="2:15" x14ac:dyDescent="0.25">
      <c r="B85" s="35" t="s">
        <v>32</v>
      </c>
      <c r="C85" s="21">
        <v>63.98</v>
      </c>
      <c r="D85" s="21">
        <v>54.82</v>
      </c>
      <c r="E85" s="21">
        <v>73.94</v>
      </c>
      <c r="F85" s="21">
        <v>6.96</v>
      </c>
      <c r="G85" s="21">
        <v>6.82</v>
      </c>
      <c r="H85" s="21">
        <v>7.07</v>
      </c>
      <c r="J85" s="21">
        <v>57.86</v>
      </c>
      <c r="K85" s="21">
        <v>47.15</v>
      </c>
      <c r="L85" s="21">
        <v>69</v>
      </c>
      <c r="M85" s="21">
        <v>9.32</v>
      </c>
      <c r="N85" s="21">
        <v>12</v>
      </c>
      <c r="O85" s="21">
        <v>7.41</v>
      </c>
    </row>
    <row r="86" spans="2:15" x14ac:dyDescent="0.25">
      <c r="B86" s="35" t="s">
        <v>31</v>
      </c>
      <c r="C86" s="21">
        <v>63.05</v>
      </c>
      <c r="D86" s="21">
        <v>53.43</v>
      </c>
      <c r="E86" s="21">
        <v>73.510000000000005</v>
      </c>
      <c r="F86" s="21">
        <v>8.26</v>
      </c>
      <c r="G86" s="21">
        <v>9.25</v>
      </c>
      <c r="H86" s="21">
        <v>7.49</v>
      </c>
      <c r="J86" s="21">
        <v>57.38</v>
      </c>
      <c r="K86" s="21">
        <v>46.55</v>
      </c>
      <c r="L86" s="21">
        <v>68.67</v>
      </c>
      <c r="M86" s="21">
        <v>10.17</v>
      </c>
      <c r="N86" s="21">
        <v>13.46</v>
      </c>
      <c r="O86" s="21">
        <v>7.84</v>
      </c>
    </row>
    <row r="87" spans="2:15" ht="7.15" customHeight="1" x14ac:dyDescent="0.25">
      <c r="B87" s="70"/>
      <c r="C87" s="70"/>
      <c r="D87" s="70"/>
      <c r="E87" s="70"/>
      <c r="F87" s="70"/>
      <c r="G87" s="70"/>
      <c r="H87" s="70"/>
      <c r="I87" s="73"/>
      <c r="J87" s="70"/>
      <c r="K87" s="70"/>
      <c r="L87" s="70"/>
      <c r="M87" s="70"/>
      <c r="N87" s="70"/>
      <c r="O87" s="70"/>
    </row>
    <row r="88" spans="2:15" ht="7.15" customHeight="1" x14ac:dyDescent="0.25"/>
    <row r="89" spans="2:15" x14ac:dyDescent="0.25">
      <c r="B89" s="285" t="s">
        <v>316</v>
      </c>
    </row>
    <row r="90" spans="2:15" x14ac:dyDescent="0.25">
      <c r="B90" s="284" t="s">
        <v>315</v>
      </c>
    </row>
  </sheetData>
  <sortState ref="B11:C75">
    <sortCondition descending="1" ref="C11:C75"/>
  </sortState>
  <mergeCells count="6">
    <mergeCell ref="C9:E9"/>
    <mergeCell ref="F9:H9"/>
    <mergeCell ref="C8:H8"/>
    <mergeCell ref="J8:O8"/>
    <mergeCell ref="J9:L9"/>
    <mergeCell ref="M9:O9"/>
  </mergeCells>
  <hyperlinks>
    <hyperlink ref="O5" location="ÍNDICE!B29" display="ÍNDICE"/>
  </hyperlink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ÍNDICE</vt:lpstr>
      <vt:lpstr>SINOPSIS</vt:lpstr>
      <vt:lpstr>RELACIÓN ACTIVIDAD</vt:lpstr>
      <vt:lpstr>POB.OCUPADA</vt:lpstr>
      <vt:lpstr>POB.PARADA</vt:lpstr>
      <vt:lpstr>HOGARES</vt:lpstr>
      <vt:lpstr>NACIONALIDAD</vt:lpstr>
      <vt:lpstr>CCAA</vt:lpstr>
      <vt:lpstr>SERIES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Encuesta de Población Activa 3T 2023</dc:title>
  <dc:creator>Dirección General de Economía. Comunidad de Madrid</dc:creator>
  <cp:keywords>EPA, paro, activos, ocupados, encuesta de población activa</cp:keywords>
  <cp:lastModifiedBy>Dirección General de Economía. Comunidad de Madrid</cp:lastModifiedBy>
  <dcterms:created xsi:type="dcterms:W3CDTF">2021-05-18T12:51:47Z</dcterms:created>
  <dcterms:modified xsi:type="dcterms:W3CDTF">2024-04-25T08:28:29Z</dcterms:modified>
</cp:coreProperties>
</file>