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st\est\ALBAS016\GRP\PADRONCO\CENSOS2021\6.PUBLICACION_TABLAS\3_Personas_Hogares_pendiente-Publicar\"/>
    </mc:Choice>
  </mc:AlternateContent>
  <bookViews>
    <workbookView xWindow="0" yWindow="0" windowWidth="15360" windowHeight="7620"/>
  </bookViews>
  <sheets>
    <sheet name="Resumen" sheetId="2" r:id="rId1"/>
    <sheet name="Edad y Nacionalidad" sheetId="6" r:id="rId2"/>
    <sheet name="Lugar Nacimiento" sheetId="4" r:id="rId3"/>
    <sheet name="Tamaño Población" sheetId="5" r:id="rId4"/>
    <sheet name="Viviendas" sheetId="7" r:id="rId5"/>
  </sheets>
  <definedNames>
    <definedName name="TablaT19T5" localSheetId="1">#REF!</definedName>
    <definedName name="TablaT19T5" localSheetId="2">#REF!</definedName>
    <definedName name="TablaT19T5" localSheetId="3">#REF!</definedName>
    <definedName name="TablaT19T5">#REF!</definedName>
    <definedName name="_xlnm.Print_Titles" localSheetId="1">#REF!</definedName>
    <definedName name="_xlnm.Print_Titles" localSheetId="2">#REF!</definedName>
    <definedName name="_xlnm.Print_Titles" localSheetId="0">#REF!</definedName>
    <definedName name="_xlnm.Print_Titles" localSheetId="3">#REF!</definedName>
  </definedNames>
  <calcPr calcId="162913"/>
</workbook>
</file>

<file path=xl/calcChain.xml><?xml version="1.0" encoding="utf-8"?>
<calcChain xmlns="http://schemas.openxmlformats.org/spreadsheetml/2006/main">
  <c r="D11" i="7" l="1"/>
  <c r="D12" i="7"/>
  <c r="D8" i="7" l="1"/>
  <c r="D9" i="7"/>
  <c r="D10" i="7"/>
  <c r="D13" i="7"/>
  <c r="D11" i="2" l="1"/>
  <c r="D10" i="2"/>
  <c r="D8" i="2"/>
  <c r="C23" i="2" l="1"/>
  <c r="B23" i="2"/>
  <c r="C22" i="2"/>
  <c r="B22" i="2"/>
  <c r="C17" i="2"/>
  <c r="C18" i="2"/>
  <c r="B18" i="2"/>
  <c r="B17" i="2"/>
  <c r="B12" i="2" l="1"/>
  <c r="B13" i="2"/>
  <c r="C13" i="2"/>
  <c r="C12" i="2"/>
</calcChain>
</file>

<file path=xl/sharedStrings.xml><?xml version="1.0" encoding="utf-8"?>
<sst xmlns="http://schemas.openxmlformats.org/spreadsheetml/2006/main" count="257" uniqueCount="125">
  <si>
    <t>Nacidos en España</t>
  </si>
  <si>
    <t/>
  </si>
  <si>
    <t/>
  </si>
  <si>
    <t>Hombres</t>
  </si>
  <si>
    <t>Mujeres</t>
  </si>
  <si>
    <t>% de la CM respecto a España</t>
  </si>
  <si>
    <t xml:space="preserve">  % hombres</t>
  </si>
  <si>
    <t xml:space="preserve">  % mujeres</t>
  </si>
  <si>
    <t xml:space="preserve">  % nacidos en España</t>
  </si>
  <si>
    <t>Ambos sexos</t>
  </si>
  <si>
    <t>España</t>
  </si>
  <si>
    <t>Comunidad de Madrid</t>
  </si>
  <si>
    <t>Total</t>
  </si>
  <si>
    <t>Nacionalidad Española</t>
  </si>
  <si>
    <t>Nacionalidad Extranjera</t>
  </si>
  <si>
    <t>Menos de 101 habitantes</t>
  </si>
  <si>
    <t>De 101 a 500 habitantes</t>
  </si>
  <si>
    <t>De 501 a 1.000 habitantes</t>
  </si>
  <si>
    <t>De 1.001 a 2.000 habitantes</t>
  </si>
  <si>
    <t>De 2.001 a 5.000 habitantes</t>
  </si>
  <si>
    <t>De 5.001 a 10.000 habitante</t>
  </si>
  <si>
    <t>De 10.001 a 20.000 habitantes</t>
  </si>
  <si>
    <t>De 20.001 a 50.000 habitantes</t>
  </si>
  <si>
    <t>De 50.001 a 100.000 habitantes</t>
  </si>
  <si>
    <t>De 100.001 a 500.000 habitantes</t>
  </si>
  <si>
    <t>Más de 500.000 habitantes</t>
  </si>
  <si>
    <t>Españoles</t>
  </si>
  <si>
    <t>Extranjeros</t>
  </si>
  <si>
    <t xml:space="preserve">  % españoles</t>
  </si>
  <si>
    <t xml:space="preserve">  % extranjeros</t>
  </si>
  <si>
    <t>Nacidos fuera de España</t>
  </si>
  <si>
    <t xml:space="preserve">  % nacidos fuera de España</t>
  </si>
  <si>
    <t>02 Albacete</t>
  </si>
  <si>
    <t>03 Alicante/Alacant</t>
  </si>
  <si>
    <t>04 Almería</t>
  </si>
  <si>
    <t>01 Araba/Álava</t>
  </si>
  <si>
    <t>33 Asturias</t>
  </si>
  <si>
    <t>05 Ávila</t>
  </si>
  <si>
    <t>06 Badajoz</t>
  </si>
  <si>
    <t>07 Balears, Illes</t>
  </si>
  <si>
    <t>08 Barcelona</t>
  </si>
  <si>
    <t>48 Bizkaia</t>
  </si>
  <si>
    <t>09 Burgos</t>
  </si>
  <si>
    <t>10 Cáceres</t>
  </si>
  <si>
    <t>11 Cádiz</t>
  </si>
  <si>
    <t>39 Cantabria</t>
  </si>
  <si>
    <t>12 Castellón/Castelló</t>
  </si>
  <si>
    <t>13 Ciudad Real</t>
  </si>
  <si>
    <t>14 Córdoba</t>
  </si>
  <si>
    <t>15 Coruña, A</t>
  </si>
  <si>
    <t>16 Cuenca</t>
  </si>
  <si>
    <t>20 Gipuzkoa</t>
  </si>
  <si>
    <t>17 Girona</t>
  </si>
  <si>
    <t>18 Granada</t>
  </si>
  <si>
    <t>19 Guadalajara</t>
  </si>
  <si>
    <t>21 Huelva</t>
  </si>
  <si>
    <t>22 Huesca</t>
  </si>
  <si>
    <t>23 Jaén</t>
  </si>
  <si>
    <t>24 León</t>
  </si>
  <si>
    <t>25 Lleida</t>
  </si>
  <si>
    <t>27 Lugo</t>
  </si>
  <si>
    <t>28 Madrid</t>
  </si>
  <si>
    <t>29 Málaga</t>
  </si>
  <si>
    <t>30 Murcia</t>
  </si>
  <si>
    <t>31 Navarra</t>
  </si>
  <si>
    <t>32 Ourense</t>
  </si>
  <si>
    <t>34 Palencia</t>
  </si>
  <si>
    <t>35 Palmas, Las</t>
  </si>
  <si>
    <t>36 Pontevedra</t>
  </si>
  <si>
    <t>26 Rioja, La</t>
  </si>
  <si>
    <t>37 Salamanca</t>
  </si>
  <si>
    <t>38 Santa Cruz de Tenerife</t>
  </si>
  <si>
    <t>40 Segovia</t>
  </si>
  <si>
    <t>41 Sevilla</t>
  </si>
  <si>
    <t>42 Soria</t>
  </si>
  <si>
    <t>43 Tarragona</t>
  </si>
  <si>
    <t>44 Teruel</t>
  </si>
  <si>
    <t>45 Toledo</t>
  </si>
  <si>
    <t>46 Valencia/València</t>
  </si>
  <si>
    <t>47 Valladolid</t>
  </si>
  <si>
    <t>49 Zamora</t>
  </si>
  <si>
    <t>50 Zaragoza</t>
  </si>
  <si>
    <t>51 Ceuta</t>
  </si>
  <si>
    <t>52 Melilla</t>
  </si>
  <si>
    <t>Antiguos territorios españoles</t>
  </si>
  <si>
    <t>Total población</t>
  </si>
  <si>
    <t>Nacidos en el extranjero</t>
  </si>
  <si>
    <t>0 a 4</t>
  </si>
  <si>
    <t>5 a 9</t>
  </si>
  <si>
    <t>10 a 14</t>
  </si>
  <si>
    <t>15 a 19</t>
  </si>
  <si>
    <t>20 a 24</t>
  </si>
  <si>
    <t>25 a 29</t>
  </si>
  <si>
    <t>30 a 34</t>
  </si>
  <si>
    <t>35 a 39</t>
  </si>
  <si>
    <t>40 a 44</t>
  </si>
  <si>
    <t>45 a 49</t>
  </si>
  <si>
    <t>50 a 54</t>
  </si>
  <si>
    <t>55 a 59</t>
  </si>
  <si>
    <t>60 a 64</t>
  </si>
  <si>
    <t>65 a 69</t>
  </si>
  <si>
    <t>70 a 74</t>
  </si>
  <si>
    <t>75 a 79</t>
  </si>
  <si>
    <t>80 a 84</t>
  </si>
  <si>
    <t>85 a 89</t>
  </si>
  <si>
    <t>90 a 94</t>
  </si>
  <si>
    <t>95 a 99</t>
  </si>
  <si>
    <t>100 o más</t>
  </si>
  <si>
    <t>Todas las nacionalidades</t>
  </si>
  <si>
    <t>Población por lugar de nacimiento</t>
  </si>
  <si>
    <t>Fuente: Elaboración propia a partir de los datos del Censo de Población y Viviendas de 2021 del Instituto Nacional de Estadística</t>
  </si>
  <si>
    <t>Población</t>
  </si>
  <si>
    <t>% por grupos de edad:</t>
  </si>
  <si>
    <t>% según tamaño del municipio:</t>
  </si>
  <si>
    <t>Porcentaje de población por nacionalidad y tamaño del municipio de residencia</t>
  </si>
  <si>
    <t>Viviendas</t>
  </si>
  <si>
    <t>Universos comparativos de la Comunidad de Madrid y de España. Censo de Población y Viviendas 2021</t>
  </si>
  <si>
    <t>Viviendas familiares convencionales</t>
  </si>
  <si>
    <t>Viviendas familiares convencionales principales</t>
  </si>
  <si>
    <t>Población y porcentajes por grupos de edad</t>
  </si>
  <si>
    <t>Viviendas vacías (sin consumo eléctrico)</t>
  </si>
  <si>
    <t>Viviendas familiares no convencionales (alojamientos)</t>
  </si>
  <si>
    <t>Viviendas familiares convencionales no principales</t>
  </si>
  <si>
    <t>Viviendas familiares (*)</t>
  </si>
  <si>
    <t>(*) Excluídos los establecimientos colectivos.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</si>
</sst>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i/>
      <sz val="8"/>
      <color rgb="FF000000"/>
      <name val="Arial"/>
      <family val="2"/>
    </font>
    <font>
      <sz val="11"/>
      <color indexed="8"/>
      <name val="Arial"/>
      <family val="2"/>
    </font>
    <font>
      <sz val="11"/>
      <color indexed="8"/>
      <name val="Calibri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9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8" fillId="0" borderId="0"/>
  </cellStyleXfs>
  <cellXfs count="39">
    <xf numFmtId="0" fontId="0" fillId="0" borderId="0" xfId="0"/>
    <xf numFmtId="0" fontId="2" fillId="2" borderId="0" xfId="0" applyFont="1" applyFill="1" applyAlignment="1">
      <alignment vertical="top"/>
    </xf>
    <xf numFmtId="0" fontId="2" fillId="2" borderId="1" xfId="0" applyFont="1" applyFill="1" applyBorder="1" applyAlignment="1">
      <alignment vertical="top" wrapText="1"/>
    </xf>
    <xf numFmtId="0" fontId="2" fillId="2" borderId="0" xfId="0" applyFont="1" applyFill="1" applyAlignment="1">
      <alignment horizontal="left" vertical="top"/>
    </xf>
    <xf numFmtId="0" fontId="9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vertical="top"/>
    </xf>
    <xf numFmtId="0" fontId="1" fillId="3" borderId="0" xfId="0" applyFont="1" applyFill="1" applyAlignment="1">
      <alignment vertical="top"/>
    </xf>
    <xf numFmtId="0" fontId="7" fillId="3" borderId="0" xfId="0" applyFont="1" applyFill="1" applyAlignment="1">
      <alignment vertical="top"/>
    </xf>
    <xf numFmtId="0" fontId="2" fillId="3" borderId="0" xfId="0" applyFont="1" applyFill="1" applyAlignment="1">
      <alignment horizontal="left" vertical="top"/>
    </xf>
    <xf numFmtId="3" fontId="2" fillId="3" borderId="0" xfId="0" applyNumberFormat="1" applyFont="1" applyFill="1" applyAlignment="1">
      <alignment vertical="top"/>
    </xf>
    <xf numFmtId="3" fontId="2" fillId="3" borderId="0" xfId="1" applyNumberFormat="1" applyFont="1" applyFill="1" applyAlignment="1">
      <alignment vertical="top"/>
    </xf>
    <xf numFmtId="0" fontId="2" fillId="3" borderId="0" xfId="0" applyFont="1" applyFill="1" applyAlignment="1">
      <alignment vertical="top"/>
    </xf>
    <xf numFmtId="4" fontId="2" fillId="3" borderId="0" xfId="0" applyNumberFormat="1" applyFont="1" applyFill="1" applyAlignment="1">
      <alignment vertical="top"/>
    </xf>
    <xf numFmtId="0" fontId="4" fillId="3" borderId="2" xfId="0" applyFont="1" applyFill="1" applyBorder="1" applyAlignment="1">
      <alignment vertical="top"/>
    </xf>
    <xf numFmtId="0" fontId="3" fillId="3" borderId="0" xfId="0" applyFont="1" applyFill="1" applyAlignment="1">
      <alignment vertical="top"/>
    </xf>
    <xf numFmtId="2" fontId="2" fillId="3" borderId="0" xfId="0" applyNumberFormat="1" applyFont="1" applyFill="1" applyAlignment="1">
      <alignment vertical="top"/>
    </xf>
    <xf numFmtId="0" fontId="6" fillId="3" borderId="0" xfId="0" applyFont="1" applyFill="1" applyAlignment="1">
      <alignment vertical="top"/>
    </xf>
    <xf numFmtId="0" fontId="2" fillId="3" borderId="0" xfId="0" applyFont="1" applyFill="1" applyBorder="1" applyAlignment="1">
      <alignment vertical="top"/>
    </xf>
    <xf numFmtId="0" fontId="2" fillId="3" borderId="0" xfId="0" applyFont="1" applyFill="1" applyBorder="1" applyAlignment="1">
      <alignment horizontal="left" vertical="top"/>
    </xf>
    <xf numFmtId="4" fontId="6" fillId="3" borderId="0" xfId="0" applyNumberFormat="1" applyFont="1" applyFill="1" applyAlignment="1">
      <alignment vertical="top"/>
    </xf>
    <xf numFmtId="0" fontId="4" fillId="3" borderId="0" xfId="0" applyFont="1" applyFill="1" applyBorder="1" applyAlignment="1">
      <alignment vertical="top"/>
    </xf>
    <xf numFmtId="2" fontId="2" fillId="3" borderId="0" xfId="1" applyNumberFormat="1" applyFont="1" applyFill="1" applyAlignment="1">
      <alignment vertical="top"/>
    </xf>
    <xf numFmtId="0" fontId="2" fillId="2" borderId="0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/>
    </xf>
    <xf numFmtId="10" fontId="2" fillId="3" borderId="0" xfId="1" applyNumberFormat="1" applyFont="1" applyFill="1" applyAlignment="1">
      <alignment vertical="top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10" fillId="3" borderId="0" xfId="0" applyFont="1" applyFill="1" applyAlignment="1">
      <alignment vertical="top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1562100</xdr:colOff>
      <xdr:row>0</xdr:row>
      <xdr:rowOff>485775</xdr:rowOff>
    </xdr:to>
    <xdr:pic>
      <xdr:nvPicPr>
        <xdr:cNvPr id="1040" name="Picture 1" descr="SheetPicture 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621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142502</xdr:colOff>
      <xdr:row>0</xdr:row>
      <xdr:rowOff>485775</xdr:rowOff>
    </xdr:to>
    <xdr:pic>
      <xdr:nvPicPr>
        <xdr:cNvPr id="2" name="Picture 1" descr="SheetPicture 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621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1562100</xdr:colOff>
      <xdr:row>0</xdr:row>
      <xdr:rowOff>485775</xdr:rowOff>
    </xdr:to>
    <xdr:pic>
      <xdr:nvPicPr>
        <xdr:cNvPr id="2" name="Picture 1" descr="SheetPicture 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621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1562100</xdr:colOff>
      <xdr:row>0</xdr:row>
      <xdr:rowOff>485775</xdr:rowOff>
    </xdr:to>
    <xdr:pic>
      <xdr:nvPicPr>
        <xdr:cNvPr id="2" name="Picture 1" descr="SheetPicture 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621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1562100</xdr:colOff>
      <xdr:row>0</xdr:row>
      <xdr:rowOff>485775</xdr:rowOff>
    </xdr:to>
    <xdr:pic>
      <xdr:nvPicPr>
        <xdr:cNvPr id="3" name="Picture 1" descr="SheetPicture 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621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26"/>
  <sheetViews>
    <sheetView tabSelected="1" zoomScaleNormal="100" zoomScaleSheetLayoutView="100" workbookViewId="0">
      <pane xSplit="1" ySplit="7" topLeftCell="B8" activePane="bottomRight" state="frozenSplit"/>
      <selection activeCell="A3" sqref="A3"/>
      <selection pane="topRight" activeCell="A3" sqref="A3"/>
      <selection pane="bottomLeft" activeCell="A3" sqref="A3"/>
      <selection pane="bottomRight" activeCell="B8" sqref="B8"/>
    </sheetView>
  </sheetViews>
  <sheetFormatPr baseColWidth="10" defaultColWidth="16" defaultRowHeight="14.25" x14ac:dyDescent="0.25"/>
  <cols>
    <col min="1" max="1" width="26.42578125" style="7" customWidth="1" collapsed="1"/>
    <col min="2" max="4" width="18.42578125" style="7" customWidth="1"/>
    <col min="5" max="16384" width="16" style="7"/>
  </cols>
  <sheetData>
    <row r="1" spans="1:4" ht="40.5" customHeight="1" x14ac:dyDescent="0.25"/>
    <row r="3" spans="1:4" ht="15.75" x14ac:dyDescent="0.25">
      <c r="A3" s="8" t="s">
        <v>116</v>
      </c>
    </row>
    <row r="4" spans="1:4" ht="15.75" x14ac:dyDescent="0.25">
      <c r="A4" s="8"/>
    </row>
    <row r="5" spans="1:4" ht="15" x14ac:dyDescent="0.25">
      <c r="A5" s="9" t="s">
        <v>111</v>
      </c>
    </row>
    <row r="6" spans="1:4" s="13" customFormat="1" ht="29.25" customHeight="1" x14ac:dyDescent="0.25">
      <c r="A6" s="2"/>
      <c r="B6" s="5" t="s">
        <v>11</v>
      </c>
      <c r="C6" s="5" t="s">
        <v>10</v>
      </c>
      <c r="D6" s="5" t="s">
        <v>5</v>
      </c>
    </row>
    <row r="8" spans="1:4" x14ac:dyDescent="0.25">
      <c r="A8" s="1" t="s">
        <v>12</v>
      </c>
      <c r="B8" s="11">
        <v>6726640</v>
      </c>
      <c r="C8" s="11">
        <v>47400798</v>
      </c>
      <c r="D8" s="23">
        <f>+B8*100/C8</f>
        <v>14.190984717177125</v>
      </c>
    </row>
    <row r="9" spans="1:4" x14ac:dyDescent="0.25">
      <c r="A9" s="1"/>
      <c r="B9" s="11"/>
      <c r="C9" s="11"/>
      <c r="D9" s="23"/>
    </row>
    <row r="10" spans="1:4" x14ac:dyDescent="0.25">
      <c r="A10" s="1" t="s">
        <v>3</v>
      </c>
      <c r="B10" s="11">
        <v>3221401</v>
      </c>
      <c r="C10" s="11">
        <v>23248611</v>
      </c>
      <c r="D10" s="23">
        <f t="shared" ref="D10:D11" si="0">+B10*100/C10</f>
        <v>13.856315975178044</v>
      </c>
    </row>
    <row r="11" spans="1:4" x14ac:dyDescent="0.25">
      <c r="A11" s="1" t="s">
        <v>4</v>
      </c>
      <c r="B11" s="11">
        <v>3505239</v>
      </c>
      <c r="C11" s="11">
        <v>24152187</v>
      </c>
      <c r="D11" s="23">
        <f t="shared" si="0"/>
        <v>14.513132910075598</v>
      </c>
    </row>
    <row r="12" spans="1:4" x14ac:dyDescent="0.25">
      <c r="A12" s="1" t="s">
        <v>6</v>
      </c>
      <c r="B12" s="14">
        <f>+B10*100/B$8</f>
        <v>47.890194807511627</v>
      </c>
      <c r="C12" s="14">
        <f>+C10*100/C$8</f>
        <v>49.046876805744915</v>
      </c>
      <c r="D12" s="23"/>
    </row>
    <row r="13" spans="1:4" x14ac:dyDescent="0.25">
      <c r="A13" s="1" t="s">
        <v>7</v>
      </c>
      <c r="B13" s="14">
        <f>+B11*100/B$8</f>
        <v>52.109805192488373</v>
      </c>
      <c r="C13" s="14">
        <f>+C11*100/C$8</f>
        <v>50.953123194255085</v>
      </c>
      <c r="D13" s="23"/>
    </row>
    <row r="14" spans="1:4" x14ac:dyDescent="0.25">
      <c r="A14" s="1"/>
      <c r="B14" s="14"/>
      <c r="C14" s="14"/>
      <c r="D14" s="23"/>
    </row>
    <row r="15" spans="1:4" x14ac:dyDescent="0.25">
      <c r="A15" s="1" t="s">
        <v>26</v>
      </c>
      <c r="B15" s="11">
        <v>5803527</v>
      </c>
      <c r="C15" s="11">
        <v>41998096</v>
      </c>
      <c r="D15" s="23">
        <v>13.82</v>
      </c>
    </row>
    <row r="16" spans="1:4" x14ac:dyDescent="0.25">
      <c r="A16" s="1" t="s">
        <v>27</v>
      </c>
      <c r="B16" s="11">
        <v>923113</v>
      </c>
      <c r="C16" s="12">
        <v>5402702</v>
      </c>
      <c r="D16" s="23">
        <v>17.09</v>
      </c>
    </row>
    <row r="17" spans="1:4" x14ac:dyDescent="0.25">
      <c r="A17" s="1" t="s">
        <v>28</v>
      </c>
      <c r="B17" s="14">
        <f>+B15*100/B$8</f>
        <v>86.276759273574925</v>
      </c>
      <c r="C17" s="14">
        <f>+C15*100/C$8</f>
        <v>88.602086403693036</v>
      </c>
      <c r="D17" s="23"/>
    </row>
    <row r="18" spans="1:4" x14ac:dyDescent="0.25">
      <c r="A18" s="1" t="s">
        <v>29</v>
      </c>
      <c r="B18" s="14">
        <f>+B16*100/B$8</f>
        <v>13.723240726425081</v>
      </c>
      <c r="C18" s="14">
        <f>+C16*100/C$8</f>
        <v>11.397913596306966</v>
      </c>
      <c r="D18" s="23"/>
    </row>
    <row r="19" spans="1:4" x14ac:dyDescent="0.25">
      <c r="A19" s="1"/>
      <c r="B19" s="11"/>
      <c r="C19" s="11"/>
      <c r="D19" s="23"/>
    </row>
    <row r="20" spans="1:4" x14ac:dyDescent="0.25">
      <c r="A20" s="1" t="s">
        <v>0</v>
      </c>
      <c r="B20" s="11">
        <v>5359335</v>
      </c>
      <c r="C20" s="11">
        <v>40146001</v>
      </c>
      <c r="D20" s="23">
        <v>13.35</v>
      </c>
    </row>
    <row r="21" spans="1:4" x14ac:dyDescent="0.25">
      <c r="A21" s="1" t="s">
        <v>30</v>
      </c>
      <c r="B21" s="11">
        <v>1367305</v>
      </c>
      <c r="C21" s="12">
        <v>7254797</v>
      </c>
      <c r="D21" s="23">
        <v>18.850000000000001</v>
      </c>
    </row>
    <row r="22" spans="1:4" x14ac:dyDescent="0.25">
      <c r="A22" s="1" t="s">
        <v>8</v>
      </c>
      <c r="B22" s="14">
        <f>+B20*100/B$8</f>
        <v>79.67328413591332</v>
      </c>
      <c r="C22" s="14">
        <f>+C20*100/C$8</f>
        <v>84.694778767226666</v>
      </c>
      <c r="D22" s="23"/>
    </row>
    <row r="23" spans="1:4" x14ac:dyDescent="0.25">
      <c r="A23" s="1" t="s">
        <v>31</v>
      </c>
      <c r="B23" s="14">
        <f>+B21*100/B$8</f>
        <v>20.326715864086676</v>
      </c>
      <c r="C23" s="14">
        <f>+C21*100/C$8</f>
        <v>15.305221232773338</v>
      </c>
      <c r="D23" s="23"/>
    </row>
    <row r="25" spans="1:4" x14ac:dyDescent="0.25">
      <c r="A25" s="15" t="s">
        <v>1</v>
      </c>
      <c r="B25" s="15" t="s">
        <v>2</v>
      </c>
      <c r="C25" s="15" t="s">
        <v>1</v>
      </c>
      <c r="D25" s="15" t="s">
        <v>1</v>
      </c>
    </row>
    <row r="26" spans="1:4" x14ac:dyDescent="0.25">
      <c r="A26" s="16" t="s">
        <v>110</v>
      </c>
    </row>
  </sheetData>
  <pageMargins left="0.75" right="0.75" top="1" bottom="1" header="0" footer="0"/>
  <pageSetup paperSize="9" orientation="portrait" r:id="rId1"/>
  <headerFooter alignWithMargins="0">
    <oddFooter>&amp;L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S35"/>
  <sheetViews>
    <sheetView zoomScaleNormal="100" zoomScaleSheetLayoutView="100" workbookViewId="0">
      <pane xSplit="1" ySplit="8" topLeftCell="B9" activePane="bottomRight" state="frozenSplit"/>
      <selection activeCell="A3" sqref="A3"/>
      <selection pane="topRight" activeCell="A3" sqref="A3"/>
      <selection pane="bottomLeft" activeCell="A3" sqref="A3"/>
      <selection pane="bottomRight" activeCell="B9" sqref="B9"/>
    </sheetView>
  </sheetViews>
  <sheetFormatPr baseColWidth="10" defaultColWidth="16" defaultRowHeight="12.75" x14ac:dyDescent="0.25"/>
  <cols>
    <col min="1" max="1" width="20.7109375" style="18" customWidth="1" collapsed="1"/>
    <col min="2" max="3" width="10.85546875" style="18" customWidth="1"/>
    <col min="4" max="19" width="10.85546875" style="13" customWidth="1"/>
    <col min="20" max="16384" width="16" style="19"/>
  </cols>
  <sheetData>
    <row r="1" spans="1:19" ht="40.5" customHeight="1" x14ac:dyDescent="0.25"/>
    <row r="3" spans="1:19" ht="15.75" x14ac:dyDescent="0.25">
      <c r="A3" s="8" t="s">
        <v>116</v>
      </c>
    </row>
    <row r="4" spans="1:19" ht="15.75" x14ac:dyDescent="0.25">
      <c r="A4" s="8"/>
    </row>
    <row r="5" spans="1:19" ht="15" x14ac:dyDescent="0.25">
      <c r="A5" s="9" t="s">
        <v>119</v>
      </c>
    </row>
    <row r="6" spans="1:19" s="20" customFormat="1" ht="15" customHeight="1" x14ac:dyDescent="0.25">
      <c r="A6" s="27"/>
      <c r="B6" s="30" t="s">
        <v>9</v>
      </c>
      <c r="C6" s="31"/>
      <c r="D6" s="31"/>
      <c r="E6" s="31"/>
      <c r="F6" s="31"/>
      <c r="G6" s="32"/>
      <c r="H6" s="30" t="s">
        <v>3</v>
      </c>
      <c r="I6" s="31"/>
      <c r="J6" s="31"/>
      <c r="K6" s="31"/>
      <c r="L6" s="31"/>
      <c r="M6" s="32"/>
      <c r="N6" s="31" t="s">
        <v>4</v>
      </c>
      <c r="O6" s="31"/>
      <c r="P6" s="31"/>
      <c r="Q6" s="31"/>
      <c r="R6" s="31"/>
      <c r="S6" s="32"/>
    </row>
    <row r="7" spans="1:19" s="20" customFormat="1" ht="15" customHeight="1" x14ac:dyDescent="0.25">
      <c r="A7" s="28"/>
      <c r="B7" s="29" t="s">
        <v>108</v>
      </c>
      <c r="C7" s="29"/>
      <c r="D7" s="29" t="s">
        <v>13</v>
      </c>
      <c r="E7" s="29"/>
      <c r="F7" s="29" t="s">
        <v>14</v>
      </c>
      <c r="G7" s="29"/>
      <c r="H7" s="29" t="s">
        <v>108</v>
      </c>
      <c r="I7" s="29"/>
      <c r="J7" s="29" t="s">
        <v>13</v>
      </c>
      <c r="K7" s="29"/>
      <c r="L7" s="29" t="s">
        <v>14</v>
      </c>
      <c r="M7" s="29"/>
      <c r="N7" s="29" t="s">
        <v>108</v>
      </c>
      <c r="O7" s="29"/>
      <c r="P7" s="29" t="s">
        <v>13</v>
      </c>
      <c r="Q7" s="29"/>
      <c r="R7" s="29" t="s">
        <v>14</v>
      </c>
      <c r="S7" s="29"/>
    </row>
    <row r="8" spans="1:19" s="20" customFormat="1" ht="27.95" customHeight="1" x14ac:dyDescent="0.25">
      <c r="A8" s="28"/>
      <c r="B8" s="4" t="s">
        <v>11</v>
      </c>
      <c r="C8" s="4" t="s">
        <v>10</v>
      </c>
      <c r="D8" s="4" t="s">
        <v>11</v>
      </c>
      <c r="E8" s="4" t="s">
        <v>10</v>
      </c>
      <c r="F8" s="4" t="s">
        <v>11</v>
      </c>
      <c r="G8" s="4" t="s">
        <v>10</v>
      </c>
      <c r="H8" s="4" t="s">
        <v>11</v>
      </c>
      <c r="I8" s="4" t="s">
        <v>10</v>
      </c>
      <c r="J8" s="4" t="s">
        <v>11</v>
      </c>
      <c r="K8" s="4" t="s">
        <v>10</v>
      </c>
      <c r="L8" s="4" t="s">
        <v>11</v>
      </c>
      <c r="M8" s="4" t="s">
        <v>10</v>
      </c>
      <c r="N8" s="4" t="s">
        <v>11</v>
      </c>
      <c r="O8" s="4" t="s">
        <v>10</v>
      </c>
      <c r="P8" s="4" t="s">
        <v>11</v>
      </c>
      <c r="Q8" s="4" t="s">
        <v>10</v>
      </c>
      <c r="R8" s="4" t="s">
        <v>11</v>
      </c>
      <c r="S8" s="4" t="s">
        <v>10</v>
      </c>
    </row>
    <row r="9" spans="1:19" ht="13.5" customHeight="1" x14ac:dyDescent="0.25">
      <c r="A9" s="1" t="s">
        <v>85</v>
      </c>
      <c r="B9" s="11">
        <v>6726640</v>
      </c>
      <c r="C9" s="11">
        <v>47400798</v>
      </c>
      <c r="D9" s="11">
        <v>5803527</v>
      </c>
      <c r="E9" s="11">
        <v>41998096</v>
      </c>
      <c r="F9" s="12">
        <v>923113</v>
      </c>
      <c r="G9" s="12">
        <v>5402702</v>
      </c>
      <c r="H9" s="11">
        <v>3221401</v>
      </c>
      <c r="I9" s="11">
        <v>23248611</v>
      </c>
      <c r="J9" s="11">
        <v>2783164</v>
      </c>
      <c r="K9" s="11">
        <v>20534537</v>
      </c>
      <c r="L9" s="11">
        <v>438237</v>
      </c>
      <c r="M9" s="11">
        <v>2714074</v>
      </c>
      <c r="N9" s="11">
        <v>3505239</v>
      </c>
      <c r="O9" s="11">
        <v>24152187</v>
      </c>
      <c r="P9" s="11">
        <v>3020363</v>
      </c>
      <c r="Q9" s="11">
        <v>21463559</v>
      </c>
      <c r="R9" s="11">
        <v>484876</v>
      </c>
      <c r="S9" s="11">
        <v>2688628</v>
      </c>
    </row>
    <row r="10" spans="1:19" ht="13.5" customHeight="1" x14ac:dyDescent="0.25">
      <c r="A10" s="1" t="s">
        <v>112</v>
      </c>
      <c r="B10" s="11"/>
      <c r="D10" s="11"/>
      <c r="E10" s="11"/>
      <c r="F10" s="12"/>
      <c r="H10" s="11"/>
      <c r="J10" s="11"/>
      <c r="L10" s="11"/>
      <c r="N10" s="11"/>
      <c r="P10" s="11"/>
      <c r="R10" s="11"/>
    </row>
    <row r="11" spans="1:19" x14ac:dyDescent="0.25">
      <c r="A11" s="1" t="s">
        <v>87</v>
      </c>
      <c r="B11" s="14">
        <v>4.3195414055159782</v>
      </c>
      <c r="C11" s="14">
        <v>4.0334890564500627</v>
      </c>
      <c r="D11" s="14">
        <v>4.2278772891036782</v>
      </c>
      <c r="E11" s="14">
        <v>3.9089057751570451</v>
      </c>
      <c r="F11" s="14">
        <v>4.8958253214936853</v>
      </c>
      <c r="G11" s="14">
        <v>5.0019971488340467</v>
      </c>
      <c r="H11" s="14">
        <v>4.6305629134652904</v>
      </c>
      <c r="I11" s="14">
        <v>4.225929884585363</v>
      </c>
      <c r="J11" s="14">
        <v>4.5208259376738127</v>
      </c>
      <c r="K11" s="14">
        <v>4.105337266674189</v>
      </c>
      <c r="L11" s="14">
        <v>5.3274826178528967</v>
      </c>
      <c r="M11" s="14">
        <v>5.1382165703661729</v>
      </c>
      <c r="N11" s="14">
        <v>4.0337049770358027</v>
      </c>
      <c r="O11" s="14">
        <v>3.8482602010327263</v>
      </c>
      <c r="P11" s="14">
        <v>3.9579348574989166</v>
      </c>
      <c r="Q11" s="14">
        <v>3.7209625859346067</v>
      </c>
      <c r="R11" s="14">
        <v>4.5056880522030376</v>
      </c>
      <c r="S11" s="14">
        <v>4.8643769238436851</v>
      </c>
    </row>
    <row r="12" spans="1:19" x14ac:dyDescent="0.25">
      <c r="A12" s="1" t="s">
        <v>88</v>
      </c>
      <c r="B12" s="14">
        <v>5.0390982719455772</v>
      </c>
      <c r="C12" s="14">
        <v>4.8026912964629833</v>
      </c>
      <c r="D12" s="14">
        <v>5.0886814173518964</v>
      </c>
      <c r="E12" s="14">
        <v>4.7826239551431096</v>
      </c>
      <c r="F12" s="14">
        <v>4.7273735718162344</v>
      </c>
      <c r="G12" s="14">
        <v>4.9586299596016952</v>
      </c>
      <c r="H12" s="14">
        <v>5.4040772943200803</v>
      </c>
      <c r="I12" s="14">
        <v>5.0434238845494894</v>
      </c>
      <c r="J12" s="14">
        <v>5.446355299220599</v>
      </c>
      <c r="K12" s="14">
        <v>5.0340652920491946</v>
      </c>
      <c r="L12" s="14">
        <v>5.1355773245983336</v>
      </c>
      <c r="M12" s="14">
        <v>5.1141199539879896</v>
      </c>
      <c r="N12" s="14">
        <v>4.7036735583508005</v>
      </c>
      <c r="O12" s="14">
        <v>4.5709525187097961</v>
      </c>
      <c r="P12" s="14">
        <v>4.7590968370358135</v>
      </c>
      <c r="Q12" s="14">
        <v>4.5420659267179317</v>
      </c>
      <c r="R12" s="14">
        <v>4.3584339088756714</v>
      </c>
      <c r="S12" s="14">
        <v>4.8016683602194128</v>
      </c>
    </row>
    <row r="13" spans="1:19" x14ac:dyDescent="0.25">
      <c r="A13" s="1" t="s">
        <v>89</v>
      </c>
      <c r="B13" s="14">
        <v>5.3818251013879141</v>
      </c>
      <c r="C13" s="14">
        <v>5.329549515179048</v>
      </c>
      <c r="D13" s="14">
        <v>5.5830015092546308</v>
      </c>
      <c r="E13" s="14">
        <v>5.4540401069610391</v>
      </c>
      <c r="F13" s="14">
        <v>4.1170474253964571</v>
      </c>
      <c r="G13" s="14">
        <v>4.361817475774159</v>
      </c>
      <c r="H13" s="14">
        <v>5.7737611678893748</v>
      </c>
      <c r="I13" s="14">
        <v>5.5977924874737681</v>
      </c>
      <c r="J13" s="14">
        <v>5.9856695473209625</v>
      </c>
      <c r="K13" s="14">
        <v>5.7425253854031384</v>
      </c>
      <c r="L13" s="14">
        <v>4.4279693407904857</v>
      </c>
      <c r="M13" s="14">
        <v>4.5027512145947384</v>
      </c>
      <c r="N13" s="14">
        <v>5.0216262000964837</v>
      </c>
      <c r="O13" s="14">
        <v>5.0713419865455664</v>
      </c>
      <c r="P13" s="14">
        <v>5.2119563112115994</v>
      </c>
      <c r="Q13" s="14">
        <v>5.178055512601615</v>
      </c>
      <c r="R13" s="14">
        <v>3.8360323051666816</v>
      </c>
      <c r="S13" s="14">
        <v>4.2195498968247005</v>
      </c>
    </row>
    <row r="14" spans="1:19" x14ac:dyDescent="0.25">
      <c r="A14" s="1" t="s">
        <v>90</v>
      </c>
      <c r="B14" s="14">
        <v>5.1049558174660756</v>
      </c>
      <c r="C14" s="14">
        <v>5.0996609803910893</v>
      </c>
      <c r="D14" s="14">
        <v>5.2737240646937629</v>
      </c>
      <c r="E14" s="14">
        <v>5.2015358029564007</v>
      </c>
      <c r="F14" s="14">
        <v>4.0439252832535129</v>
      </c>
      <c r="G14" s="14">
        <v>4.3077889544898094</v>
      </c>
      <c r="H14" s="14">
        <v>5.4513238184255854</v>
      </c>
      <c r="I14" s="14">
        <v>5.3562941889302547</v>
      </c>
      <c r="J14" s="14">
        <v>5.622126471885954</v>
      </c>
      <c r="K14" s="14">
        <v>5.4499840926532697</v>
      </c>
      <c r="L14" s="14">
        <v>4.3665870293927718</v>
      </c>
      <c r="M14" s="14">
        <v>4.6474414478013495</v>
      </c>
      <c r="N14" s="14">
        <v>4.7866350910736761</v>
      </c>
      <c r="O14" s="14">
        <v>4.8526537162038368</v>
      </c>
      <c r="P14" s="14">
        <v>4.9526828397778679</v>
      </c>
      <c r="Q14" s="14">
        <v>4.9638412716176283</v>
      </c>
      <c r="R14" s="14">
        <v>3.7522995570001401</v>
      </c>
      <c r="S14" s="14">
        <v>3.9649218858094164</v>
      </c>
    </row>
    <row r="15" spans="1:19" x14ac:dyDescent="0.25">
      <c r="A15" s="1" t="s">
        <v>91</v>
      </c>
      <c r="B15" s="14">
        <v>5.1051788114125332</v>
      </c>
      <c r="C15" s="14">
        <v>5.0136560992074442</v>
      </c>
      <c r="D15" s="14">
        <v>4.7545570133472284</v>
      </c>
      <c r="E15" s="14">
        <v>4.7950388036638616</v>
      </c>
      <c r="F15" s="14">
        <v>7.3095059868076824</v>
      </c>
      <c r="G15" s="14">
        <v>6.7130298876377044</v>
      </c>
      <c r="H15" s="14">
        <v>5.3602143911919065</v>
      </c>
      <c r="I15" s="14">
        <v>5.2444423453943116</v>
      </c>
      <c r="J15" s="14">
        <v>5.0668591574193975</v>
      </c>
      <c r="K15" s="14">
        <v>5.0382436185437243</v>
      </c>
      <c r="L15" s="14">
        <v>7.2232604732142649</v>
      </c>
      <c r="M15" s="14">
        <v>6.8046412883362795</v>
      </c>
      <c r="N15" s="14">
        <v>4.8707948302526587</v>
      </c>
      <c r="O15" s="14">
        <v>4.791503974360583</v>
      </c>
      <c r="P15" s="14">
        <v>4.4667809796372158</v>
      </c>
      <c r="Q15" s="14">
        <v>4.5623607902119119</v>
      </c>
      <c r="R15" s="14">
        <v>7.387455761885513</v>
      </c>
      <c r="S15" s="14">
        <v>6.6207746106936325</v>
      </c>
    </row>
    <row r="16" spans="1:19" x14ac:dyDescent="0.25">
      <c r="A16" s="1" t="s">
        <v>92</v>
      </c>
      <c r="B16" s="14">
        <v>5.7599039044753395</v>
      </c>
      <c r="C16" s="14">
        <v>5.358245234605544</v>
      </c>
      <c r="D16" s="14">
        <v>4.95979427682511</v>
      </c>
      <c r="E16" s="14">
        <v>4.8448053454613751</v>
      </c>
      <c r="F16" s="14">
        <v>10.790119952811844</v>
      </c>
      <c r="G16" s="14">
        <v>9.3494884596633323</v>
      </c>
      <c r="H16" s="14">
        <v>5.9104408299370368</v>
      </c>
      <c r="I16" s="14">
        <v>5.5453893568093164</v>
      </c>
      <c r="J16" s="14">
        <v>5.2239824889945403</v>
      </c>
      <c r="K16" s="14">
        <v>5.0778354535093726</v>
      </c>
      <c r="L16" s="14">
        <v>10.270013714040577</v>
      </c>
      <c r="M16" s="14">
        <v>9.0828768854496964</v>
      </c>
      <c r="N16" s="14">
        <v>5.6215567611794803</v>
      </c>
      <c r="O16" s="14">
        <v>5.1781025047545386</v>
      </c>
      <c r="P16" s="14">
        <v>4.716353630341783</v>
      </c>
      <c r="Q16" s="14">
        <v>4.6218756171797972</v>
      </c>
      <c r="R16" s="14">
        <v>11.260198483736048</v>
      </c>
      <c r="S16" s="14">
        <v>9.6186233275856683</v>
      </c>
    </row>
    <row r="17" spans="1:19" x14ac:dyDescent="0.25">
      <c r="A17" s="1" t="s">
        <v>93</v>
      </c>
      <c r="B17" s="14">
        <v>6.3171063116206607</v>
      </c>
      <c r="C17" s="14">
        <v>5.8683758868363354</v>
      </c>
      <c r="D17" s="14">
        <v>5.3688214080851182</v>
      </c>
      <c r="E17" s="14">
        <v>5.2015786620422029</v>
      </c>
      <c r="F17" s="14">
        <v>12.278886766842195</v>
      </c>
      <c r="G17" s="14">
        <v>11.051803338403635</v>
      </c>
      <c r="H17" s="14">
        <v>6.4398688645095721</v>
      </c>
      <c r="I17" s="14">
        <v>6.0034941442308103</v>
      </c>
      <c r="J17" s="14">
        <v>5.6168447134268771</v>
      </c>
      <c r="K17" s="14">
        <v>5.411546410810236</v>
      </c>
      <c r="L17" s="14">
        <v>11.666746532127593</v>
      </c>
      <c r="M17" s="14">
        <v>10.482138659447015</v>
      </c>
      <c r="N17" s="14">
        <v>6.2042845009997896</v>
      </c>
      <c r="O17" s="14">
        <v>5.7383250634818284</v>
      </c>
      <c r="P17" s="14">
        <v>5.1402761853459333</v>
      </c>
      <c r="Q17" s="14">
        <v>5.0006990918887215</v>
      </c>
      <c r="R17" s="14">
        <v>12.832146775670481</v>
      </c>
      <c r="S17" s="14">
        <v>11.626859498599286</v>
      </c>
    </row>
    <row r="18" spans="1:19" x14ac:dyDescent="0.25">
      <c r="A18" s="1" t="s">
        <v>94</v>
      </c>
      <c r="B18" s="14">
        <v>7.2574420513064473</v>
      </c>
      <c r="C18" s="14">
        <v>6.8561630544700956</v>
      </c>
      <c r="D18" s="14">
        <v>6.4396702212292629</v>
      </c>
      <c r="E18" s="14">
        <v>6.2451331127011089</v>
      </c>
      <c r="F18" s="14">
        <v>12.398698750857154</v>
      </c>
      <c r="G18" s="14">
        <v>11.606081549565385</v>
      </c>
      <c r="H18" s="14">
        <v>7.4024003841806714</v>
      </c>
      <c r="I18" s="14">
        <v>7.0005214505073017</v>
      </c>
      <c r="J18" s="14">
        <v>6.6488715720668994</v>
      </c>
      <c r="K18" s="14">
        <v>6.4339069344490216</v>
      </c>
      <c r="L18" s="14">
        <v>12.187925711430116</v>
      </c>
      <c r="M18" s="14">
        <v>11.287385679240876</v>
      </c>
      <c r="N18" s="14">
        <v>7.1242217720389398</v>
      </c>
      <c r="O18" s="14">
        <v>6.7172177823896444</v>
      </c>
      <c r="P18" s="14">
        <v>6.2468981377403976</v>
      </c>
      <c r="Q18" s="14">
        <v>6.0645161410556376</v>
      </c>
      <c r="R18" s="14">
        <v>12.589198063009924</v>
      </c>
      <c r="S18" s="14">
        <v>11.927793655351353</v>
      </c>
    </row>
    <row r="19" spans="1:19" x14ac:dyDescent="0.25">
      <c r="A19" s="1" t="s">
        <v>95</v>
      </c>
      <c r="B19" s="14">
        <v>8.5618971730314097</v>
      </c>
      <c r="C19" s="14">
        <v>8.2822529696651941</v>
      </c>
      <c r="D19" s="14">
        <v>8.1065014430018163</v>
      </c>
      <c r="E19" s="14">
        <v>7.9144945047032609</v>
      </c>
      <c r="F19" s="14">
        <v>11.424928475712074</v>
      </c>
      <c r="G19" s="14">
        <v>11.14109199433913</v>
      </c>
      <c r="H19" s="14">
        <v>8.788412246721224</v>
      </c>
      <c r="I19" s="14">
        <v>8.5372842274319094</v>
      </c>
      <c r="J19" s="14">
        <v>8.2963490473432397</v>
      </c>
      <c r="K19" s="14">
        <v>8.1427986421120675</v>
      </c>
      <c r="L19" s="14">
        <v>11.91341671287454</v>
      </c>
      <c r="M19" s="14">
        <v>11.521940816646856</v>
      </c>
      <c r="N19" s="14">
        <v>8.3537242396310205</v>
      </c>
      <c r="O19" s="14">
        <v>8.0367753032054612</v>
      </c>
      <c r="P19" s="14">
        <v>7.9315631929009855</v>
      </c>
      <c r="Q19" s="14">
        <v>7.696086189620277</v>
      </c>
      <c r="R19" s="14">
        <v>10.983426690535312</v>
      </c>
      <c r="S19" s="14">
        <v>10.756638701969926</v>
      </c>
    </row>
    <row r="20" spans="1:19" x14ac:dyDescent="0.25">
      <c r="A20" s="1" t="s">
        <v>96</v>
      </c>
      <c r="B20" s="14">
        <v>8.6339539502634306</v>
      </c>
      <c r="C20" s="14">
        <v>8.3302521615775333</v>
      </c>
      <c r="D20" s="14">
        <v>8.5764570406926683</v>
      </c>
      <c r="E20" s="14">
        <v>8.2661604468926395</v>
      </c>
      <c r="F20" s="14">
        <v>8.9954317618753059</v>
      </c>
      <c r="G20" s="14">
        <v>8.8284713833929764</v>
      </c>
      <c r="H20" s="14">
        <v>8.8687499631371569</v>
      </c>
      <c r="I20" s="14">
        <v>8.593094013229436</v>
      </c>
      <c r="J20" s="14">
        <v>8.7732163825056659</v>
      </c>
      <c r="K20" s="14">
        <v>8.5034787976958039</v>
      </c>
      <c r="L20" s="14">
        <v>9.4754664713385672</v>
      </c>
      <c r="M20" s="14">
        <v>9.2710073490995448</v>
      </c>
      <c r="N20" s="14">
        <v>8.4181706297345205</v>
      </c>
      <c r="O20" s="14">
        <v>8.0772561093535753</v>
      </c>
      <c r="P20" s="14">
        <v>8.3951498545042433</v>
      </c>
      <c r="Q20" s="14">
        <v>8.0391141096404368</v>
      </c>
      <c r="R20" s="14">
        <v>8.5615703808808856</v>
      </c>
      <c r="S20" s="14">
        <v>8.3816355405061618</v>
      </c>
    </row>
    <row r="21" spans="1:19" x14ac:dyDescent="0.25">
      <c r="A21" s="1" t="s">
        <v>97</v>
      </c>
      <c r="B21" s="14">
        <v>7.7379494071334278</v>
      </c>
      <c r="C21" s="14">
        <v>7.810539392184916</v>
      </c>
      <c r="D21" s="14">
        <v>7.870868869913072</v>
      </c>
      <c r="E21" s="14">
        <v>7.9317167140148452</v>
      </c>
      <c r="F21" s="14">
        <v>6.9022969018960838</v>
      </c>
      <c r="G21" s="14">
        <v>6.8686187022715668</v>
      </c>
      <c r="H21" s="14">
        <v>7.8364040987135724</v>
      </c>
      <c r="I21" s="14">
        <v>7.9579721988552352</v>
      </c>
      <c r="J21" s="14">
        <v>7.9651432685964609</v>
      </c>
      <c r="K21" s="14">
        <v>8.0797877254305757</v>
      </c>
      <c r="L21" s="14">
        <v>7.0188048932426979</v>
      </c>
      <c r="M21" s="14">
        <v>7.0363225173668811</v>
      </c>
      <c r="N21" s="14">
        <v>7.6474671199310515</v>
      </c>
      <c r="O21" s="14">
        <v>7.6686223073711712</v>
      </c>
      <c r="P21" s="14">
        <v>7.7839981485669103</v>
      </c>
      <c r="Q21" s="14">
        <v>7.7900547621202989</v>
      </c>
      <c r="R21" s="14">
        <v>6.7969955205042112</v>
      </c>
      <c r="S21" s="14">
        <v>6.6992161057610051</v>
      </c>
    </row>
    <row r="22" spans="1:19" ht="12.75" customHeight="1" x14ac:dyDescent="0.25">
      <c r="A22" s="1" t="s">
        <v>98</v>
      </c>
      <c r="B22" s="14">
        <v>6.9090809081502798</v>
      </c>
      <c r="C22" s="14">
        <v>7.224410019426255</v>
      </c>
      <c r="D22" s="14">
        <v>7.2672359411785283</v>
      </c>
      <c r="E22" s="14">
        <v>7.5207266538940241</v>
      </c>
      <c r="F22" s="14">
        <v>4.6573929735579505</v>
      </c>
      <c r="G22" s="14">
        <v>4.9209266030219689</v>
      </c>
      <c r="H22" s="14">
        <v>6.8496284691039708</v>
      </c>
      <c r="I22" s="14">
        <v>7.2479039715533977</v>
      </c>
      <c r="J22" s="14">
        <v>7.2215650964154463</v>
      </c>
      <c r="K22" s="14">
        <v>7.5662041954001689</v>
      </c>
      <c r="L22" s="14">
        <v>4.4875261559384532</v>
      </c>
      <c r="M22" s="14">
        <v>4.839772239076753</v>
      </c>
      <c r="N22" s="14">
        <v>6.9637191643708176</v>
      </c>
      <c r="O22" s="14">
        <v>7.2017825963338229</v>
      </c>
      <c r="P22" s="14">
        <v>7.3093201049012979</v>
      </c>
      <c r="Q22" s="14">
        <v>7.4772315253029564</v>
      </c>
      <c r="R22" s="14">
        <v>4.8109207302485588</v>
      </c>
      <c r="S22" s="14">
        <v>5.002960617831846</v>
      </c>
    </row>
    <row r="23" spans="1:19" x14ac:dyDescent="0.25">
      <c r="A23" s="1" t="s">
        <v>99</v>
      </c>
      <c r="B23" s="14">
        <v>5.8642056063651395</v>
      </c>
      <c r="C23" s="14">
        <v>6.3465513808438416</v>
      </c>
      <c r="D23" s="14">
        <v>6.2885896800342271</v>
      </c>
      <c r="E23" s="14">
        <v>6.6924748207633034</v>
      </c>
      <c r="F23" s="14">
        <v>3.1961417507932399</v>
      </c>
      <c r="G23" s="14">
        <v>3.6575032270889638</v>
      </c>
      <c r="H23" s="14">
        <v>5.6740219550437834</v>
      </c>
      <c r="I23" s="14">
        <v>6.2744651712741035</v>
      </c>
      <c r="J23" s="14">
        <v>6.1030539342992363</v>
      </c>
      <c r="K23" s="14">
        <v>6.6436706121009692</v>
      </c>
      <c r="L23" s="14">
        <v>2.9493173784961106</v>
      </c>
      <c r="M23" s="14">
        <v>3.4810767871472921</v>
      </c>
      <c r="N23" s="14">
        <v>6.0389890675072371</v>
      </c>
      <c r="O23" s="14">
        <v>6.4159282966797164</v>
      </c>
      <c r="P23" s="14">
        <v>6.4595546959090679</v>
      </c>
      <c r="Q23" s="14">
        <v>6.7391666032646311</v>
      </c>
      <c r="R23" s="14">
        <v>3.4192247089977643</v>
      </c>
      <c r="S23" s="14">
        <v>3.8355994209686131</v>
      </c>
    </row>
    <row r="24" spans="1:19" x14ac:dyDescent="0.25">
      <c r="A24" s="1" t="s">
        <v>100</v>
      </c>
      <c r="B24" s="14">
        <v>4.7895680458594487</v>
      </c>
      <c r="C24" s="14">
        <v>5.2355257816545624</v>
      </c>
      <c r="D24" s="14">
        <v>5.2429669061589612</v>
      </c>
      <c r="E24" s="14">
        <v>5.5605449351799185</v>
      </c>
      <c r="F24" s="14">
        <v>1.9390908805314193</v>
      </c>
      <c r="G24" s="14">
        <v>2.708977841087663</v>
      </c>
      <c r="H24" s="14">
        <v>4.4990673312636336</v>
      </c>
      <c r="I24" s="14">
        <v>5.0843295541398152</v>
      </c>
      <c r="J24" s="14">
        <v>4.9447319669268506</v>
      </c>
      <c r="K24" s="14">
        <v>5.4212617503866776</v>
      </c>
      <c r="L24" s="14">
        <v>1.6687317592991919</v>
      </c>
      <c r="M24" s="14">
        <v>2.535118791897347</v>
      </c>
      <c r="N24" s="14">
        <v>5.0565453596744758</v>
      </c>
      <c r="O24" s="14">
        <v>5.3810779123232191</v>
      </c>
      <c r="P24" s="14">
        <v>5.5177804787040499</v>
      </c>
      <c r="Q24" s="14">
        <v>5.6937994300013335</v>
      </c>
      <c r="R24" s="14">
        <v>2.1834448395053583</v>
      </c>
      <c r="S24" s="14">
        <v>2.8845939267165259</v>
      </c>
    </row>
    <row r="25" spans="1:19" x14ac:dyDescent="0.25">
      <c r="A25" s="1" t="s">
        <v>101</v>
      </c>
      <c r="B25" s="14">
        <v>4.3395662619078763</v>
      </c>
      <c r="C25" s="14">
        <v>4.6477445379717022</v>
      </c>
      <c r="D25" s="14">
        <v>4.852686995339214</v>
      </c>
      <c r="E25" s="14">
        <v>4.9788399931273073</v>
      </c>
      <c r="F25" s="14">
        <v>1.1136231425621781</v>
      </c>
      <c r="G25" s="14">
        <v>2.0739622507404629</v>
      </c>
      <c r="H25" s="14">
        <v>3.9997504191499287</v>
      </c>
      <c r="I25" s="14">
        <v>4.3797455254423587</v>
      </c>
      <c r="J25" s="14">
        <v>4.4838895587899241</v>
      </c>
      <c r="K25" s="14">
        <v>4.7010555923418194</v>
      </c>
      <c r="L25" s="14">
        <v>0.92507022455885746</v>
      </c>
      <c r="M25" s="14">
        <v>1.9486204134448804</v>
      </c>
      <c r="N25" s="14">
        <v>4.6518653934867205</v>
      </c>
      <c r="O25" s="14">
        <v>4.9057172338057837</v>
      </c>
      <c r="P25" s="14">
        <v>5.1925215611500999</v>
      </c>
      <c r="Q25" s="14">
        <v>5.2446008604630761</v>
      </c>
      <c r="R25" s="14">
        <v>1.284039630750955</v>
      </c>
      <c r="S25" s="14">
        <v>2.2003787805527577</v>
      </c>
    </row>
    <row r="26" spans="1:19" x14ac:dyDescent="0.25">
      <c r="A26" s="1" t="s">
        <v>102</v>
      </c>
      <c r="B26" s="14">
        <v>3.4481851266010963</v>
      </c>
      <c r="C26" s="14">
        <v>3.733392842879987</v>
      </c>
      <c r="D26" s="14">
        <v>3.9022821811632822</v>
      </c>
      <c r="E26" s="14">
        <v>4.0463977224110348</v>
      </c>
      <c r="F26" s="14">
        <v>0.59331847780282587</v>
      </c>
      <c r="G26" s="14">
        <v>1.3002938159461692</v>
      </c>
      <c r="H26" s="14">
        <v>3.0885940620245664</v>
      </c>
      <c r="I26" s="14">
        <v>3.374640317221532</v>
      </c>
      <c r="J26" s="14">
        <v>3.4997578295781349</v>
      </c>
      <c r="K26" s="14">
        <v>3.6545309007941111</v>
      </c>
      <c r="L26" s="14">
        <v>0.47736726930861612</v>
      </c>
      <c r="M26" s="14">
        <v>1.2570033094160291</v>
      </c>
      <c r="N26" s="14">
        <v>3.7786581742357654</v>
      </c>
      <c r="O26" s="14">
        <v>4.0787238025276968</v>
      </c>
      <c r="P26" s="14">
        <v>4.2731949768951614</v>
      </c>
      <c r="Q26" s="14">
        <v>4.4212891254428026</v>
      </c>
      <c r="R26" s="14">
        <v>0.6981166318811407</v>
      </c>
      <c r="S26" s="14">
        <v>1.3438824560333376</v>
      </c>
    </row>
    <row r="27" spans="1:19" x14ac:dyDescent="0.25">
      <c r="A27" s="1" t="s">
        <v>103</v>
      </c>
      <c r="B27" s="14">
        <v>2.4802873351331423</v>
      </c>
      <c r="C27" s="14">
        <v>2.7324223528895022</v>
      </c>
      <c r="D27" s="14">
        <v>2.8175797235026216</v>
      </c>
      <c r="E27" s="14">
        <v>2.9905641436697512</v>
      </c>
      <c r="F27" s="14">
        <v>0.35976093934328734</v>
      </c>
      <c r="G27" s="14">
        <v>0.72574796833140154</v>
      </c>
      <c r="H27" s="14">
        <v>2.039733643840056</v>
      </c>
      <c r="I27" s="14">
        <v>2.264999831602843</v>
      </c>
      <c r="J27" s="14">
        <v>2.3147396272731324</v>
      </c>
      <c r="K27" s="14">
        <v>2.4729118557676757</v>
      </c>
      <c r="L27" s="14">
        <v>0.29322033511547407</v>
      </c>
      <c r="M27" s="14">
        <v>0.69194870884139492</v>
      </c>
      <c r="N27" s="14">
        <v>2.8851670314064175</v>
      </c>
      <c r="O27" s="14">
        <v>3.1823577715757168</v>
      </c>
      <c r="P27" s="14">
        <v>3.2809301398540507</v>
      </c>
      <c r="Q27" s="14">
        <v>3.4858105312357566</v>
      </c>
      <c r="R27" s="14">
        <v>0.41990117060856796</v>
      </c>
      <c r="S27" s="14">
        <v>0.75986711437952736</v>
      </c>
    </row>
    <row r="28" spans="1:19" x14ac:dyDescent="0.25">
      <c r="A28" s="1" t="s">
        <v>104</v>
      </c>
      <c r="B28" s="14">
        <v>1.8358496961335824</v>
      </c>
      <c r="C28" s="14">
        <v>2.0903635419808757</v>
      </c>
      <c r="D28" s="14">
        <v>2.1004985416626822</v>
      </c>
      <c r="E28" s="14">
        <v>2.3215052415709514</v>
      </c>
      <c r="F28" s="14">
        <v>0.17202660995999405</v>
      </c>
      <c r="G28" s="14">
        <v>0.29357532582770623</v>
      </c>
      <c r="H28" s="14">
        <v>1.3478918023555591</v>
      </c>
      <c r="I28" s="14">
        <v>1.5526734048756718</v>
      </c>
      <c r="J28" s="14">
        <v>1.539578695326614</v>
      </c>
      <c r="K28" s="14">
        <v>1.7231506120639584</v>
      </c>
      <c r="L28" s="14">
        <v>0.13052298185684916</v>
      </c>
      <c r="M28" s="14">
        <v>0.26285208140971839</v>
      </c>
      <c r="N28" s="14">
        <v>2.2842950223936227</v>
      </c>
      <c r="O28" s="14">
        <v>2.6079377407934112</v>
      </c>
      <c r="P28" s="14">
        <v>2.6173675150966953</v>
      </c>
      <c r="Q28" s="14">
        <v>2.8939468985548946</v>
      </c>
      <c r="R28" s="14">
        <v>0.20953810871233058</v>
      </c>
      <c r="S28" s="14">
        <v>0.32458934445375115</v>
      </c>
    </row>
    <row r="29" spans="1:19" x14ac:dyDescent="0.25">
      <c r="A29" s="1" t="s">
        <v>105</v>
      </c>
      <c r="B29" s="14">
        <v>0.86031064543367863</v>
      </c>
      <c r="C29" s="14">
        <v>0.94057277263559991</v>
      </c>
      <c r="D29" s="14">
        <v>0.98643462845955576</v>
      </c>
      <c r="E29" s="14">
        <v>1.0482260910113639</v>
      </c>
      <c r="F29" s="14">
        <v>6.738069987098004E-2</v>
      </c>
      <c r="G29" s="14">
        <v>0.10367034865147107</v>
      </c>
      <c r="H29" s="14">
        <v>0.51834589981191415</v>
      </c>
      <c r="I29" s="14">
        <v>0.58695119463265999</v>
      </c>
      <c r="J29" s="14">
        <v>0.59270671796559604</v>
      </c>
      <c r="K29" s="14">
        <v>0.65425872519063855</v>
      </c>
      <c r="L29" s="14">
        <v>4.6093780306090085E-2</v>
      </c>
      <c r="M29" s="14">
        <v>7.7706061072763677E-2</v>
      </c>
      <c r="N29" s="14">
        <v>1.1745846716871517</v>
      </c>
      <c r="O29" s="14">
        <v>1.2809523212121536</v>
      </c>
      <c r="P29" s="14">
        <v>1.3492417964330778</v>
      </c>
      <c r="Q29" s="14">
        <v>1.4251410961248319</v>
      </c>
      <c r="R29" s="14">
        <v>8.6620084310215395E-2</v>
      </c>
      <c r="S29" s="14">
        <v>0.12988037021112628</v>
      </c>
    </row>
    <row r="30" spans="1:19" x14ac:dyDescent="0.25">
      <c r="A30" s="1" t="s">
        <v>106</v>
      </c>
      <c r="B30" s="14">
        <v>0.22613072797117134</v>
      </c>
      <c r="C30" s="14">
        <v>0.23721752532520654</v>
      </c>
      <c r="D30" s="14">
        <v>0.25987645099264639</v>
      </c>
      <c r="E30" s="14">
        <v>0.26480486162991768</v>
      </c>
      <c r="F30" s="14">
        <v>1.3974453831762742E-2</v>
      </c>
      <c r="G30" s="14">
        <v>2.2766386152706552E-2</v>
      </c>
      <c r="H30" s="14">
        <v>0.10765502338889198</v>
      </c>
      <c r="I30" s="14">
        <v>0.11910388969044215</v>
      </c>
      <c r="J30" s="14">
        <v>0.1234925430193837</v>
      </c>
      <c r="K30" s="14">
        <v>0.13293214256547395</v>
      </c>
      <c r="L30" s="14">
        <v>7.0737979677663E-3</v>
      </c>
      <c r="M30" s="14">
        <v>1.4480076814412577E-2</v>
      </c>
      <c r="N30" s="14">
        <v>0.3350128193826441</v>
      </c>
      <c r="O30" s="14">
        <v>0.35089989987242148</v>
      </c>
      <c r="P30" s="14">
        <v>0.3855496839287198</v>
      </c>
      <c r="Q30" s="14">
        <v>0.39096964301213977</v>
      </c>
      <c r="R30" s="14">
        <v>2.0211353005716925E-2</v>
      </c>
      <c r="S30" s="14">
        <v>3.113111966400707E-2</v>
      </c>
    </row>
    <row r="31" spans="1:19" x14ac:dyDescent="0.25">
      <c r="A31" s="1" t="s">
        <v>107</v>
      </c>
      <c r="B31" s="14">
        <v>2.7963440885791422E-2</v>
      </c>
      <c r="C31" s="14">
        <v>2.691093934747681E-2</v>
      </c>
      <c r="D31" s="14">
        <v>3.189439801003769E-2</v>
      </c>
      <c r="E31" s="14">
        <v>2.9894212347150215E-2</v>
      </c>
      <c r="F31" s="14">
        <v>3.2498729841308701E-3</v>
      </c>
      <c r="G31" s="14">
        <v>3.775888435083038E-3</v>
      </c>
      <c r="H31" s="14">
        <v>9.0954215262241487E-3</v>
      </c>
      <c r="I31" s="14">
        <v>9.5876695601298505E-3</v>
      </c>
      <c r="J31" s="14">
        <v>1.0240143951272724E-2</v>
      </c>
      <c r="K31" s="14">
        <v>1.0533473435510136E-2</v>
      </c>
      <c r="L31" s="14">
        <v>1.825496249746142E-3</v>
      </c>
      <c r="M31" s="14">
        <v>2.5423035628357959E-3</v>
      </c>
      <c r="N31" s="14">
        <v>4.5303615530923852E-2</v>
      </c>
      <c r="O31" s="14">
        <v>4.3573693761148835E-2</v>
      </c>
      <c r="P31" s="14">
        <v>5.184807256611209E-2</v>
      </c>
      <c r="Q31" s="14">
        <v>4.8416947068284436E-2</v>
      </c>
      <c r="R31" s="14">
        <v>4.5372425114874734E-3</v>
      </c>
      <c r="S31" s="14">
        <v>4.9095672588398247E-3</v>
      </c>
    </row>
    <row r="32" spans="1:19" x14ac:dyDescent="0.2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</row>
    <row r="33" spans="1:19" s="22" customFormat="1" ht="14.25" x14ac:dyDescent="0.25">
      <c r="A33" s="15" t="s">
        <v>1</v>
      </c>
      <c r="B33" s="15" t="s">
        <v>1</v>
      </c>
      <c r="C33" s="15" t="s">
        <v>1</v>
      </c>
      <c r="D33" s="15" t="s">
        <v>1</v>
      </c>
      <c r="E33" s="15" t="s">
        <v>1</v>
      </c>
      <c r="F33" s="15" t="s">
        <v>1</v>
      </c>
      <c r="G33" s="15" t="s">
        <v>1</v>
      </c>
      <c r="H33" s="15" t="s">
        <v>1</v>
      </c>
      <c r="I33" s="15" t="s">
        <v>1</v>
      </c>
      <c r="J33" s="15" t="s">
        <v>1</v>
      </c>
      <c r="K33" s="15" t="s">
        <v>1</v>
      </c>
      <c r="L33" s="15" t="s">
        <v>1</v>
      </c>
      <c r="M33" s="15" t="s">
        <v>1</v>
      </c>
      <c r="N33" s="15" t="s">
        <v>1</v>
      </c>
      <c r="O33" s="15" t="s">
        <v>1</v>
      </c>
      <c r="P33" s="15" t="s">
        <v>1</v>
      </c>
      <c r="Q33" s="15" t="s">
        <v>1</v>
      </c>
      <c r="R33" s="15" t="s">
        <v>1</v>
      </c>
      <c r="S33" s="15" t="s">
        <v>1</v>
      </c>
    </row>
    <row r="34" spans="1:19" s="22" customFormat="1" ht="15" x14ac:dyDescent="0.25">
      <c r="A34" s="16" t="s">
        <v>110</v>
      </c>
      <c r="B34" s="9"/>
      <c r="C34" s="9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7"/>
    </row>
    <row r="35" spans="1:19" x14ac:dyDescent="0.25"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</row>
  </sheetData>
  <mergeCells count="13">
    <mergeCell ref="A6:A8"/>
    <mergeCell ref="P7:Q7"/>
    <mergeCell ref="R7:S7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ageMargins left="0.75" right="0.75" top="1" bottom="1" header="0" footer="0"/>
  <pageSetup paperSize="9" orientation="portrait" r:id="rId1"/>
  <headerFooter alignWithMargins="0">
    <oddFooter>&amp;L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J67"/>
  <sheetViews>
    <sheetView zoomScaleNormal="100" zoomScaleSheetLayoutView="100" workbookViewId="0">
      <pane xSplit="1" ySplit="7" topLeftCell="B8" activePane="bottomRight" state="frozenSplit"/>
      <selection activeCell="A3" sqref="A3"/>
      <selection pane="topRight" activeCell="A3" sqref="A3"/>
      <selection pane="bottomLeft" activeCell="A3" sqref="A3"/>
      <selection pane="bottomRight" activeCell="B8" sqref="B8"/>
    </sheetView>
  </sheetViews>
  <sheetFormatPr baseColWidth="10" defaultColWidth="16" defaultRowHeight="14.25" x14ac:dyDescent="0.25"/>
  <cols>
    <col min="1" max="1" width="26.140625" style="7" customWidth="1" collapsed="1"/>
    <col min="2" max="7" width="15.140625" style="7" customWidth="1"/>
    <col min="8" max="10" width="12.140625" style="7" customWidth="1"/>
    <col min="11" max="16384" width="16" style="7"/>
  </cols>
  <sheetData>
    <row r="1" spans="1:10" ht="40.5" customHeight="1" x14ac:dyDescent="0.25"/>
    <row r="3" spans="1:10" ht="15.75" x14ac:dyDescent="0.25">
      <c r="A3" s="8" t="s">
        <v>116</v>
      </c>
    </row>
    <row r="4" spans="1:10" ht="15.75" x14ac:dyDescent="0.25">
      <c r="A4" s="8"/>
    </row>
    <row r="5" spans="1:10" ht="15" x14ac:dyDescent="0.25">
      <c r="A5" s="9" t="s">
        <v>109</v>
      </c>
    </row>
    <row r="6" spans="1:10" s="13" customFormat="1" ht="18.600000000000001" customHeight="1" x14ac:dyDescent="0.25">
      <c r="A6" s="33"/>
      <c r="B6" s="29" t="s">
        <v>11</v>
      </c>
      <c r="C6" s="29"/>
      <c r="D6" s="29"/>
      <c r="E6" s="29" t="s">
        <v>10</v>
      </c>
      <c r="F6" s="29"/>
      <c r="G6" s="29"/>
      <c r="H6" s="29" t="s">
        <v>5</v>
      </c>
      <c r="I6" s="29"/>
      <c r="J6" s="29"/>
    </row>
    <row r="7" spans="1:10" ht="17.100000000000001" customHeight="1" x14ac:dyDescent="0.25">
      <c r="A7" s="34"/>
      <c r="B7" s="5" t="s">
        <v>9</v>
      </c>
      <c r="C7" s="5" t="s">
        <v>3</v>
      </c>
      <c r="D7" s="5" t="s">
        <v>4</v>
      </c>
      <c r="E7" s="5" t="s">
        <v>9</v>
      </c>
      <c r="F7" s="5" t="s">
        <v>3</v>
      </c>
      <c r="G7" s="5" t="s">
        <v>4</v>
      </c>
      <c r="H7" s="5" t="s">
        <v>9</v>
      </c>
      <c r="I7" s="5" t="s">
        <v>3</v>
      </c>
      <c r="J7" s="5" t="s">
        <v>4</v>
      </c>
    </row>
    <row r="8" spans="1:10" x14ac:dyDescent="0.25">
      <c r="A8" s="1" t="s">
        <v>85</v>
      </c>
      <c r="B8" s="11">
        <v>6726640</v>
      </c>
      <c r="C8" s="11">
        <v>3221401</v>
      </c>
      <c r="D8" s="12">
        <v>3505239</v>
      </c>
      <c r="E8" s="11">
        <v>47400798</v>
      </c>
      <c r="F8" s="11">
        <v>23248611</v>
      </c>
      <c r="G8" s="12">
        <v>24152187</v>
      </c>
      <c r="H8" s="17">
        <v>14.190984717177123</v>
      </c>
      <c r="I8" s="17">
        <v>13.856315975178044</v>
      </c>
      <c r="J8" s="17">
        <v>14.513132910075596</v>
      </c>
    </row>
    <row r="9" spans="1:10" x14ac:dyDescent="0.25">
      <c r="A9" s="1" t="s">
        <v>0</v>
      </c>
      <c r="B9" s="11">
        <v>5359335</v>
      </c>
      <c r="C9" s="11">
        <v>2598392</v>
      </c>
      <c r="D9" s="11">
        <v>2760943</v>
      </c>
      <c r="E9" s="11">
        <v>40146001</v>
      </c>
      <c r="F9" s="11">
        <v>19729560</v>
      </c>
      <c r="G9" s="11">
        <v>20416441</v>
      </c>
      <c r="H9" s="17">
        <v>13.349611085796564</v>
      </c>
      <c r="I9" s="17">
        <v>13.170045353266874</v>
      </c>
      <c r="J9" s="17">
        <v>13.523135594494654</v>
      </c>
    </row>
    <row r="10" spans="1:10" x14ac:dyDescent="0.25">
      <c r="A10" s="1" t="s">
        <v>86</v>
      </c>
      <c r="B10" s="11">
        <v>1367305</v>
      </c>
      <c r="C10" s="11">
        <v>623009</v>
      </c>
      <c r="D10" s="12">
        <v>744296</v>
      </c>
      <c r="E10" s="11">
        <v>7254797</v>
      </c>
      <c r="F10" s="11">
        <v>3519051</v>
      </c>
      <c r="G10" s="12">
        <v>3735746</v>
      </c>
      <c r="H10" s="17">
        <v>18.846909155418132</v>
      </c>
      <c r="I10" s="17">
        <v>17.703892327789507</v>
      </c>
      <c r="J10" s="17">
        <v>19.923624357758797</v>
      </c>
    </row>
    <row r="11" spans="1:10" x14ac:dyDescent="0.25">
      <c r="A11" s="1"/>
      <c r="B11" s="11"/>
      <c r="C11" s="11"/>
      <c r="D11" s="12"/>
      <c r="E11" s="11"/>
      <c r="F11" s="11"/>
      <c r="G11" s="12"/>
      <c r="H11" s="13"/>
      <c r="I11" s="13"/>
      <c r="J11" s="13"/>
    </row>
    <row r="12" spans="1:10" x14ac:dyDescent="0.25">
      <c r="A12" s="1" t="s">
        <v>35</v>
      </c>
      <c r="B12" s="11">
        <v>5734</v>
      </c>
      <c r="C12" s="11">
        <v>2573</v>
      </c>
      <c r="D12" s="12">
        <v>3161</v>
      </c>
      <c r="E12" s="11">
        <v>231090</v>
      </c>
      <c r="F12" s="11">
        <v>114490</v>
      </c>
      <c r="G12" s="12">
        <v>116600</v>
      </c>
      <c r="H12" s="17">
        <v>2.4812843480894893</v>
      </c>
      <c r="I12" s="17">
        <v>2.2473578478469736</v>
      </c>
      <c r="J12" s="17">
        <v>2.7109777015437393</v>
      </c>
    </row>
    <row r="13" spans="1:10" x14ac:dyDescent="0.25">
      <c r="A13" s="1" t="s">
        <v>32</v>
      </c>
      <c r="B13" s="11">
        <v>16398</v>
      </c>
      <c r="C13" s="11">
        <v>7560</v>
      </c>
      <c r="D13" s="12">
        <v>8838</v>
      </c>
      <c r="E13" s="11">
        <v>466147</v>
      </c>
      <c r="F13" s="11">
        <v>227336</v>
      </c>
      <c r="G13" s="12">
        <v>238811</v>
      </c>
      <c r="H13" s="17">
        <v>3.5177744359611878</v>
      </c>
      <c r="I13" s="17">
        <v>3.3254741879860648</v>
      </c>
      <c r="J13" s="17">
        <v>3.7008345511722665</v>
      </c>
    </row>
    <row r="14" spans="1:10" x14ac:dyDescent="0.25">
      <c r="A14" s="1" t="s">
        <v>33</v>
      </c>
      <c r="B14" s="11">
        <v>17674</v>
      </c>
      <c r="C14" s="11">
        <v>8508</v>
      </c>
      <c r="D14" s="12">
        <v>9166</v>
      </c>
      <c r="E14" s="11">
        <v>1215691</v>
      </c>
      <c r="F14" s="11">
        <v>606121</v>
      </c>
      <c r="G14" s="12">
        <v>609570</v>
      </c>
      <c r="H14" s="17">
        <v>1.4538233811058896</v>
      </c>
      <c r="I14" s="17">
        <v>1.4036801232757155</v>
      </c>
      <c r="J14" s="17">
        <v>1.5036829240284135</v>
      </c>
    </row>
    <row r="15" spans="1:10" x14ac:dyDescent="0.25">
      <c r="A15" s="1" t="s">
        <v>34</v>
      </c>
      <c r="B15" s="11">
        <v>10106</v>
      </c>
      <c r="C15" s="11">
        <v>4763</v>
      </c>
      <c r="D15" s="12">
        <v>5343</v>
      </c>
      <c r="E15" s="11">
        <v>586217</v>
      </c>
      <c r="F15" s="11">
        <v>288001</v>
      </c>
      <c r="G15" s="12">
        <v>298216</v>
      </c>
      <c r="H15" s="17">
        <v>1.7239349933557029</v>
      </c>
      <c r="I15" s="17">
        <v>1.6538137020357568</v>
      </c>
      <c r="J15" s="17">
        <v>1.791654371328165</v>
      </c>
    </row>
    <row r="16" spans="1:10" x14ac:dyDescent="0.25">
      <c r="A16" s="1" t="s">
        <v>37</v>
      </c>
      <c r="B16" s="11">
        <v>72721</v>
      </c>
      <c r="C16" s="11">
        <v>31313</v>
      </c>
      <c r="D16" s="12">
        <v>41408</v>
      </c>
      <c r="E16" s="11">
        <v>223010</v>
      </c>
      <c r="F16" s="11">
        <v>106675</v>
      </c>
      <c r="G16" s="12">
        <v>116335</v>
      </c>
      <c r="H16" s="17">
        <v>32.608851621003545</v>
      </c>
      <c r="I16" s="17">
        <v>29.353644246543237</v>
      </c>
      <c r="J16" s="17">
        <v>35.593759401727773</v>
      </c>
    </row>
    <row r="17" spans="1:10" x14ac:dyDescent="0.25">
      <c r="A17" s="1" t="s">
        <v>38</v>
      </c>
      <c r="B17" s="11">
        <v>94489</v>
      </c>
      <c r="C17" s="11">
        <v>41054</v>
      </c>
      <c r="D17" s="12">
        <v>53435</v>
      </c>
      <c r="E17" s="11">
        <v>875452</v>
      </c>
      <c r="F17" s="11">
        <v>421312</v>
      </c>
      <c r="G17" s="12">
        <v>454140</v>
      </c>
      <c r="H17" s="17">
        <v>10.793167415232361</v>
      </c>
      <c r="I17" s="17">
        <v>9.7443224973416367</v>
      </c>
      <c r="J17" s="17">
        <v>11.766195446338132</v>
      </c>
    </row>
    <row r="18" spans="1:10" ht="12.75" customHeight="1" x14ac:dyDescent="0.25">
      <c r="A18" s="1" t="s">
        <v>39</v>
      </c>
      <c r="B18" s="11">
        <v>7102</v>
      </c>
      <c r="C18" s="11">
        <v>3540</v>
      </c>
      <c r="D18" s="12">
        <v>3562</v>
      </c>
      <c r="E18" s="11">
        <v>696637</v>
      </c>
      <c r="F18" s="11">
        <v>348042</v>
      </c>
      <c r="G18" s="12">
        <v>348595</v>
      </c>
      <c r="H18" s="17">
        <v>1.0194692501259621</v>
      </c>
      <c r="I18" s="17">
        <v>1.0171186236143914</v>
      </c>
      <c r="J18" s="17">
        <v>1.0218161476785381</v>
      </c>
    </row>
    <row r="19" spans="1:10" x14ac:dyDescent="0.25">
      <c r="A19" s="1" t="s">
        <v>40</v>
      </c>
      <c r="B19" s="11">
        <v>43120</v>
      </c>
      <c r="C19" s="11">
        <v>21063</v>
      </c>
      <c r="D19" s="12">
        <v>22057</v>
      </c>
      <c r="E19" s="11">
        <v>4047792</v>
      </c>
      <c r="F19" s="11">
        <v>2024089</v>
      </c>
      <c r="G19" s="12">
        <v>2023703</v>
      </c>
      <c r="H19" s="17">
        <v>1.0652721286073987</v>
      </c>
      <c r="I19" s="17">
        <v>1.0406162970106552</v>
      </c>
      <c r="J19" s="17">
        <v>1.0899326630439348</v>
      </c>
    </row>
    <row r="20" spans="1:10" x14ac:dyDescent="0.25">
      <c r="A20" s="1" t="s">
        <v>42</v>
      </c>
      <c r="B20" s="11">
        <v>35945</v>
      </c>
      <c r="C20" s="11">
        <v>14950</v>
      </c>
      <c r="D20" s="12">
        <v>20995</v>
      </c>
      <c r="E20" s="11">
        <v>403986</v>
      </c>
      <c r="F20" s="11">
        <v>193834</v>
      </c>
      <c r="G20" s="12">
        <v>210152</v>
      </c>
      <c r="H20" s="17">
        <v>8.8975855598956404</v>
      </c>
      <c r="I20" s="17">
        <v>7.7127851666890219</v>
      </c>
      <c r="J20" s="17">
        <v>9.990387909703454</v>
      </c>
    </row>
    <row r="21" spans="1:10" x14ac:dyDescent="0.25">
      <c r="A21" s="1" t="s">
        <v>43</v>
      </c>
      <c r="B21" s="11">
        <v>94521</v>
      </c>
      <c r="C21" s="11">
        <v>40998</v>
      </c>
      <c r="D21" s="12">
        <v>53523</v>
      </c>
      <c r="E21" s="11">
        <v>553251</v>
      </c>
      <c r="F21" s="11">
        <v>265263</v>
      </c>
      <c r="G21" s="12">
        <v>287988</v>
      </c>
      <c r="H21" s="17">
        <v>17.084650547400727</v>
      </c>
      <c r="I21" s="17">
        <v>15.455604437859785</v>
      </c>
      <c r="J21" s="17">
        <v>18.585149381224216</v>
      </c>
    </row>
    <row r="22" spans="1:10" x14ac:dyDescent="0.25">
      <c r="A22" s="1" t="s">
        <v>44</v>
      </c>
      <c r="B22" s="11">
        <v>30859</v>
      </c>
      <c r="C22" s="11">
        <v>15055</v>
      </c>
      <c r="D22" s="12">
        <v>15804</v>
      </c>
      <c r="E22" s="11">
        <v>1259358</v>
      </c>
      <c r="F22" s="11">
        <v>622451</v>
      </c>
      <c r="G22" s="12">
        <v>636907</v>
      </c>
      <c r="H22" s="17">
        <v>2.4503755087909873</v>
      </c>
      <c r="I22" s="17">
        <v>2.4186642804011882</v>
      </c>
      <c r="J22" s="17">
        <v>2.481366981364626</v>
      </c>
    </row>
    <row r="23" spans="1:10" x14ac:dyDescent="0.25">
      <c r="A23" s="1" t="s">
        <v>46</v>
      </c>
      <c r="B23" s="11">
        <v>4040</v>
      </c>
      <c r="C23" s="11">
        <v>1907</v>
      </c>
      <c r="D23" s="12">
        <v>2133</v>
      </c>
      <c r="E23" s="11">
        <v>419117</v>
      </c>
      <c r="F23" s="11">
        <v>207687</v>
      </c>
      <c r="G23" s="12">
        <v>211430</v>
      </c>
      <c r="H23" s="17">
        <v>0.9639313127360617</v>
      </c>
      <c r="I23" s="17">
        <v>0.918208650517365</v>
      </c>
      <c r="J23" s="17">
        <v>1.0088445348342241</v>
      </c>
    </row>
    <row r="24" spans="1:10" x14ac:dyDescent="0.25">
      <c r="A24" s="1" t="s">
        <v>47</v>
      </c>
      <c r="B24" s="11">
        <v>95398</v>
      </c>
      <c r="C24" s="11">
        <v>42835</v>
      </c>
      <c r="D24" s="12">
        <v>52563</v>
      </c>
      <c r="E24" s="11">
        <v>632887</v>
      </c>
      <c r="F24" s="11">
        <v>305990</v>
      </c>
      <c r="G24" s="12">
        <v>326897</v>
      </c>
      <c r="H24" s="17">
        <v>15.073464931338453</v>
      </c>
      <c r="I24" s="17">
        <v>13.998823490963758</v>
      </c>
      <c r="J24" s="17">
        <v>16.079376684399062</v>
      </c>
    </row>
    <row r="25" spans="1:10" x14ac:dyDescent="0.25">
      <c r="A25" s="1" t="s">
        <v>48</v>
      </c>
      <c r="B25" s="11">
        <v>49260</v>
      </c>
      <c r="C25" s="11">
        <v>22329</v>
      </c>
      <c r="D25" s="12">
        <v>26931</v>
      </c>
      <c r="E25" s="11">
        <v>973685</v>
      </c>
      <c r="F25" s="11">
        <v>472327</v>
      </c>
      <c r="G25" s="12">
        <v>501358</v>
      </c>
      <c r="H25" s="17">
        <v>5.0591310331370005</v>
      </c>
      <c r="I25" s="17">
        <v>4.7274451809869005</v>
      </c>
      <c r="J25" s="17">
        <v>5.3716107053243389</v>
      </c>
    </row>
    <row r="26" spans="1:10" x14ac:dyDescent="0.25">
      <c r="A26" s="1" t="s">
        <v>49</v>
      </c>
      <c r="B26" s="11">
        <v>26413</v>
      </c>
      <c r="C26" s="11">
        <v>12178</v>
      </c>
      <c r="D26" s="12">
        <v>14235</v>
      </c>
      <c r="E26" s="11">
        <v>1031280</v>
      </c>
      <c r="F26" s="11">
        <v>496348</v>
      </c>
      <c r="G26" s="12">
        <v>534932</v>
      </c>
      <c r="H26" s="17">
        <v>2.5611860988286401</v>
      </c>
      <c r="I26" s="17">
        <v>2.4535205138330367</v>
      </c>
      <c r="J26" s="17">
        <v>2.6610858950296485</v>
      </c>
    </row>
    <row r="27" spans="1:10" x14ac:dyDescent="0.25">
      <c r="A27" s="1" t="s">
        <v>50</v>
      </c>
      <c r="B27" s="11">
        <v>51573</v>
      </c>
      <c r="C27" s="11">
        <v>22324</v>
      </c>
      <c r="D27" s="12">
        <v>29249</v>
      </c>
      <c r="E27" s="11">
        <v>293635</v>
      </c>
      <c r="F27" s="11">
        <v>139727</v>
      </c>
      <c r="G27" s="12">
        <v>153908</v>
      </c>
      <c r="H27" s="17">
        <v>17.56364193641766</v>
      </c>
      <c r="I27" s="17">
        <v>15.976869180616488</v>
      </c>
      <c r="J27" s="17">
        <v>19.0042103074564</v>
      </c>
    </row>
    <row r="28" spans="1:10" x14ac:dyDescent="0.25">
      <c r="A28" s="1" t="s">
        <v>52</v>
      </c>
      <c r="B28" s="11">
        <v>3377</v>
      </c>
      <c r="C28" s="11">
        <v>1593</v>
      </c>
      <c r="D28" s="12">
        <v>1784</v>
      </c>
      <c r="E28" s="11">
        <v>476966</v>
      </c>
      <c r="F28" s="11">
        <v>236899</v>
      </c>
      <c r="G28" s="12">
        <v>240067</v>
      </c>
      <c r="H28" s="17">
        <v>0.70801692363816282</v>
      </c>
      <c r="I28" s="17">
        <v>0.67243846533754892</v>
      </c>
      <c r="J28" s="17">
        <v>0.74312587735923719</v>
      </c>
    </row>
    <row r="29" spans="1:10" x14ac:dyDescent="0.25">
      <c r="A29" s="1" t="s">
        <v>53</v>
      </c>
      <c r="B29" s="11">
        <v>25479</v>
      </c>
      <c r="C29" s="11">
        <v>12123</v>
      </c>
      <c r="D29" s="12">
        <v>13356</v>
      </c>
      <c r="E29" s="11">
        <v>1028487</v>
      </c>
      <c r="F29" s="11">
        <v>501670</v>
      </c>
      <c r="G29" s="12">
        <v>526817</v>
      </c>
      <c r="H29" s="17">
        <v>2.4773283473685135</v>
      </c>
      <c r="I29" s="17">
        <v>2.4165287938286122</v>
      </c>
      <c r="J29" s="17">
        <v>2.5352257045615461</v>
      </c>
    </row>
    <row r="30" spans="1:10" x14ac:dyDescent="0.25">
      <c r="A30" s="1" t="s">
        <v>54</v>
      </c>
      <c r="B30" s="11">
        <v>49613</v>
      </c>
      <c r="C30" s="11">
        <v>21558</v>
      </c>
      <c r="D30" s="12">
        <v>28055</v>
      </c>
      <c r="E30" s="11">
        <v>200690</v>
      </c>
      <c r="F30" s="11">
        <v>97198</v>
      </c>
      <c r="G30" s="12">
        <v>103492</v>
      </c>
      <c r="H30" s="17">
        <v>24.721211819223679</v>
      </c>
      <c r="I30" s="17">
        <v>22.179468713348012</v>
      </c>
      <c r="J30" s="17">
        <v>27.10837552661075</v>
      </c>
    </row>
    <row r="31" spans="1:10" x14ac:dyDescent="0.25">
      <c r="A31" s="1" t="s">
        <v>51</v>
      </c>
      <c r="B31" s="11">
        <v>17168</v>
      </c>
      <c r="C31" s="11">
        <v>7847</v>
      </c>
      <c r="D31" s="12">
        <v>9321</v>
      </c>
      <c r="E31" s="11">
        <v>641375</v>
      </c>
      <c r="F31" s="11">
        <v>316576</v>
      </c>
      <c r="G31" s="12">
        <v>324799</v>
      </c>
      <c r="H31" s="17">
        <v>2.6767491717014225</v>
      </c>
      <c r="I31" s="17">
        <v>2.4787096937228341</v>
      </c>
      <c r="J31" s="17">
        <v>2.8697748453659031</v>
      </c>
    </row>
    <row r="32" spans="1:10" x14ac:dyDescent="0.25">
      <c r="A32" s="1" t="s">
        <v>55</v>
      </c>
      <c r="B32" s="11">
        <v>10864</v>
      </c>
      <c r="C32" s="11">
        <v>4979</v>
      </c>
      <c r="D32" s="12">
        <v>5885</v>
      </c>
      <c r="E32" s="11">
        <v>502671</v>
      </c>
      <c r="F32" s="11">
        <v>246192</v>
      </c>
      <c r="G32" s="12">
        <v>256479</v>
      </c>
      <c r="H32" s="17">
        <v>2.1612545780440886</v>
      </c>
      <c r="I32" s="17">
        <v>2.0224052771820369</v>
      </c>
      <c r="J32" s="17">
        <v>2.2945348352106798</v>
      </c>
    </row>
    <row r="33" spans="1:10" x14ac:dyDescent="0.25">
      <c r="A33" s="1" t="s">
        <v>56</v>
      </c>
      <c r="B33" s="11">
        <v>5189</v>
      </c>
      <c r="C33" s="11">
        <v>2317</v>
      </c>
      <c r="D33" s="12">
        <v>2872</v>
      </c>
      <c r="E33" s="11">
        <v>204330</v>
      </c>
      <c r="F33" s="11">
        <v>98817</v>
      </c>
      <c r="G33" s="12">
        <v>105513</v>
      </c>
      <c r="H33" s="17">
        <v>2.5395194048842558</v>
      </c>
      <c r="I33" s="17">
        <v>2.3447382535393708</v>
      </c>
      <c r="J33" s="17">
        <v>2.7219394766521661</v>
      </c>
    </row>
    <row r="34" spans="1:10" x14ac:dyDescent="0.25">
      <c r="A34" s="1" t="s">
        <v>57</v>
      </c>
      <c r="B34" s="11">
        <v>64574</v>
      </c>
      <c r="C34" s="11">
        <v>28890</v>
      </c>
      <c r="D34" s="12">
        <v>35684</v>
      </c>
      <c r="E34" s="11">
        <v>899302</v>
      </c>
      <c r="F34" s="11">
        <v>434060</v>
      </c>
      <c r="G34" s="12">
        <v>465242</v>
      </c>
      <c r="H34" s="17">
        <v>7.1804577327749737</v>
      </c>
      <c r="I34" s="17">
        <v>6.6557618762383086</v>
      </c>
      <c r="J34" s="17">
        <v>7.6699868025672666</v>
      </c>
    </row>
    <row r="35" spans="1:10" x14ac:dyDescent="0.25">
      <c r="A35" s="1" t="s">
        <v>58</v>
      </c>
      <c r="B35" s="11">
        <v>48706</v>
      </c>
      <c r="C35" s="11">
        <v>21611</v>
      </c>
      <c r="D35" s="12">
        <v>27095</v>
      </c>
      <c r="E35" s="11">
        <v>551903</v>
      </c>
      <c r="F35" s="11">
        <v>265107</v>
      </c>
      <c r="G35" s="12">
        <v>286796</v>
      </c>
      <c r="H35" s="17">
        <v>8.8251015124034478</v>
      </c>
      <c r="I35" s="17">
        <v>8.1518028569596428</v>
      </c>
      <c r="J35" s="17">
        <v>9.447481833777319</v>
      </c>
    </row>
    <row r="36" spans="1:10" x14ac:dyDescent="0.25">
      <c r="A36" s="1" t="s">
        <v>59</v>
      </c>
      <c r="B36" s="11">
        <v>3117</v>
      </c>
      <c r="C36" s="11">
        <v>1444</v>
      </c>
      <c r="D36" s="12">
        <v>1673</v>
      </c>
      <c r="E36" s="11">
        <v>354773</v>
      </c>
      <c r="F36" s="11">
        <v>174403</v>
      </c>
      <c r="G36" s="12">
        <v>180370</v>
      </c>
      <c r="H36" s="17">
        <v>0.87858997161565278</v>
      </c>
      <c r="I36" s="17">
        <v>0.82796740881750897</v>
      </c>
      <c r="J36" s="17">
        <v>0.9275378388867328</v>
      </c>
    </row>
    <row r="37" spans="1:10" x14ac:dyDescent="0.25">
      <c r="A37" s="1" t="s">
        <v>69</v>
      </c>
      <c r="B37" s="11">
        <v>9107</v>
      </c>
      <c r="C37" s="11">
        <v>4020</v>
      </c>
      <c r="D37" s="12">
        <v>5087</v>
      </c>
      <c r="E37" s="11">
        <v>270354</v>
      </c>
      <c r="F37" s="11">
        <v>131258</v>
      </c>
      <c r="G37" s="12">
        <v>139096</v>
      </c>
      <c r="H37" s="17">
        <v>3.3685464243177461</v>
      </c>
      <c r="I37" s="17">
        <v>3.0626704658001795</v>
      </c>
      <c r="J37" s="17">
        <v>3.6571864036348996</v>
      </c>
    </row>
    <row r="38" spans="1:10" x14ac:dyDescent="0.25">
      <c r="A38" s="1" t="s">
        <v>60</v>
      </c>
      <c r="B38" s="11">
        <v>14882</v>
      </c>
      <c r="C38" s="11">
        <v>6271</v>
      </c>
      <c r="D38" s="12">
        <v>8611</v>
      </c>
      <c r="E38" s="11">
        <v>381271</v>
      </c>
      <c r="F38" s="11">
        <v>180246</v>
      </c>
      <c r="G38" s="12">
        <v>201025</v>
      </c>
      <c r="H38" s="17">
        <v>3.9032604105741062</v>
      </c>
      <c r="I38" s="17">
        <v>3.4791340723233803</v>
      </c>
      <c r="J38" s="17">
        <v>4.2835468225345101</v>
      </c>
    </row>
    <row r="39" spans="1:10" x14ac:dyDescent="0.25">
      <c r="A39" s="1" t="s">
        <v>61</v>
      </c>
      <c r="B39" s="11">
        <v>3788500</v>
      </c>
      <c r="C39" s="11">
        <v>1893511</v>
      </c>
      <c r="D39" s="12">
        <v>1894989</v>
      </c>
      <c r="E39" s="11">
        <v>4480957</v>
      </c>
      <c r="F39" s="11">
        <v>2242584</v>
      </c>
      <c r="G39" s="12">
        <v>2238373</v>
      </c>
      <c r="H39" s="17">
        <v>84.546671615014375</v>
      </c>
      <c r="I39" s="17">
        <v>84.434340029180618</v>
      </c>
      <c r="J39" s="17">
        <v>84.6592145276949</v>
      </c>
    </row>
    <row r="40" spans="1:10" x14ac:dyDescent="0.25">
      <c r="A40" s="1" t="s">
        <v>62</v>
      </c>
      <c r="B40" s="11">
        <v>24047</v>
      </c>
      <c r="C40" s="11">
        <v>11552</v>
      </c>
      <c r="D40" s="12">
        <v>12495</v>
      </c>
      <c r="E40" s="11">
        <v>1255129</v>
      </c>
      <c r="F40" s="11">
        <v>620301</v>
      </c>
      <c r="G40" s="12">
        <v>634828</v>
      </c>
      <c r="H40" s="17">
        <v>1.9158986845176869</v>
      </c>
      <c r="I40" s="17">
        <v>1.8623216793137525</v>
      </c>
      <c r="J40" s="17">
        <v>1.9682496676265067</v>
      </c>
    </row>
    <row r="41" spans="1:10" x14ac:dyDescent="0.25">
      <c r="A41" s="1" t="s">
        <v>63</v>
      </c>
      <c r="B41" s="11">
        <v>23975</v>
      </c>
      <c r="C41" s="11">
        <v>11512</v>
      </c>
      <c r="D41" s="12">
        <v>12463</v>
      </c>
      <c r="E41" s="11">
        <v>1278856</v>
      </c>
      <c r="F41" s="11">
        <v>632561</v>
      </c>
      <c r="G41" s="12">
        <v>646295</v>
      </c>
      <c r="H41" s="17">
        <v>1.8747224081522862</v>
      </c>
      <c r="I41" s="17">
        <v>1.8199035349950439</v>
      </c>
      <c r="J41" s="17">
        <v>1.9283763606402649</v>
      </c>
    </row>
    <row r="42" spans="1:10" x14ac:dyDescent="0.25">
      <c r="A42" s="1" t="s">
        <v>64</v>
      </c>
      <c r="B42" s="11">
        <v>11694</v>
      </c>
      <c r="C42" s="11">
        <v>5207</v>
      </c>
      <c r="D42" s="12">
        <v>6487</v>
      </c>
      <c r="E42" s="11">
        <v>531793</v>
      </c>
      <c r="F42" s="11">
        <v>260787</v>
      </c>
      <c r="G42" s="12">
        <v>271006</v>
      </c>
      <c r="H42" s="17">
        <v>2.1989759173212131</v>
      </c>
      <c r="I42" s="17">
        <v>1.99664860595045</v>
      </c>
      <c r="J42" s="17">
        <v>2.3936739407983585</v>
      </c>
    </row>
    <row r="43" spans="1:10" x14ac:dyDescent="0.25">
      <c r="A43" s="1" t="s">
        <v>65</v>
      </c>
      <c r="B43" s="11">
        <v>15016</v>
      </c>
      <c r="C43" s="11">
        <v>6586</v>
      </c>
      <c r="D43" s="12">
        <v>8430</v>
      </c>
      <c r="E43" s="11">
        <v>345269</v>
      </c>
      <c r="F43" s="11">
        <v>164024</v>
      </c>
      <c r="G43" s="12">
        <v>181245</v>
      </c>
      <c r="H43" s="17">
        <v>4.349072751970203</v>
      </c>
      <c r="I43" s="17">
        <v>4.0152660586255671</v>
      </c>
      <c r="J43" s="17">
        <v>4.6511627906976747</v>
      </c>
    </row>
    <row r="44" spans="1:10" x14ac:dyDescent="0.25">
      <c r="A44" s="1" t="s">
        <v>36</v>
      </c>
      <c r="B44" s="11">
        <v>41369</v>
      </c>
      <c r="C44" s="11">
        <v>18888</v>
      </c>
      <c r="D44" s="12">
        <v>22481</v>
      </c>
      <c r="E44" s="11">
        <v>949675</v>
      </c>
      <c r="F44" s="11">
        <v>457536</v>
      </c>
      <c r="G44" s="12">
        <v>492139</v>
      </c>
      <c r="H44" s="17">
        <v>4.3561218311527625</v>
      </c>
      <c r="I44" s="17">
        <v>4.1281997482165336</v>
      </c>
      <c r="J44" s="17">
        <v>4.5680183850497516</v>
      </c>
    </row>
    <row r="45" spans="1:10" x14ac:dyDescent="0.25">
      <c r="A45" s="1" t="s">
        <v>66</v>
      </c>
      <c r="B45" s="11">
        <v>19110</v>
      </c>
      <c r="C45" s="11">
        <v>8012</v>
      </c>
      <c r="D45" s="12">
        <v>11098</v>
      </c>
      <c r="E45" s="11">
        <v>219279</v>
      </c>
      <c r="F45" s="11">
        <v>103670</v>
      </c>
      <c r="G45" s="12">
        <v>115609</v>
      </c>
      <c r="H45" s="17">
        <v>8.7149248218023612</v>
      </c>
      <c r="I45" s="17">
        <v>7.7283688627375318</v>
      </c>
      <c r="J45" s="17">
        <v>9.5995986471641483</v>
      </c>
    </row>
    <row r="46" spans="1:10" x14ac:dyDescent="0.25">
      <c r="A46" s="1" t="s">
        <v>67</v>
      </c>
      <c r="B46" s="11">
        <v>8810</v>
      </c>
      <c r="C46" s="11">
        <v>4250</v>
      </c>
      <c r="D46" s="12">
        <v>4560</v>
      </c>
      <c r="E46" s="11">
        <v>863490</v>
      </c>
      <c r="F46" s="11">
        <v>427178</v>
      </c>
      <c r="G46" s="12">
        <v>436312</v>
      </c>
      <c r="H46" s="17">
        <v>1.0202781734588704</v>
      </c>
      <c r="I46" s="17">
        <v>0.99490142282608196</v>
      </c>
      <c r="J46" s="17">
        <v>1.0451236729679678</v>
      </c>
    </row>
    <row r="47" spans="1:10" x14ac:dyDescent="0.25">
      <c r="A47" s="1" t="s">
        <v>68</v>
      </c>
      <c r="B47" s="11">
        <v>19826</v>
      </c>
      <c r="C47" s="11">
        <v>9090</v>
      </c>
      <c r="D47" s="12">
        <v>10736</v>
      </c>
      <c r="E47" s="11">
        <v>864910</v>
      </c>
      <c r="F47" s="11">
        <v>419370</v>
      </c>
      <c r="G47" s="12">
        <v>445540</v>
      </c>
      <c r="H47" s="17">
        <v>2.2922616225965706</v>
      </c>
      <c r="I47" s="17">
        <v>2.1675370198154376</v>
      </c>
      <c r="J47" s="17">
        <v>2.4096601876374737</v>
      </c>
    </row>
    <row r="48" spans="1:10" ht="12.75" customHeight="1" x14ac:dyDescent="0.25">
      <c r="A48" s="1" t="s">
        <v>70</v>
      </c>
      <c r="B48" s="11">
        <v>51883</v>
      </c>
      <c r="C48" s="11">
        <v>23022</v>
      </c>
      <c r="D48" s="12">
        <v>28861</v>
      </c>
      <c r="E48" s="11">
        <v>417806</v>
      </c>
      <c r="F48" s="11">
        <v>201926</v>
      </c>
      <c r="G48" s="12">
        <v>215880</v>
      </c>
      <c r="H48" s="17">
        <v>12.417964318367854</v>
      </c>
      <c r="I48" s="17">
        <v>11.401206382536175</v>
      </c>
      <c r="J48" s="17">
        <v>13.369001297016862</v>
      </c>
    </row>
    <row r="49" spans="1:10" x14ac:dyDescent="0.25">
      <c r="A49" s="1" t="s">
        <v>71</v>
      </c>
      <c r="B49" s="11">
        <v>6810</v>
      </c>
      <c r="C49" s="11">
        <v>3292</v>
      </c>
      <c r="D49" s="12">
        <v>3518</v>
      </c>
      <c r="E49" s="11">
        <v>764597</v>
      </c>
      <c r="F49" s="11">
        <v>376068</v>
      </c>
      <c r="G49" s="12">
        <v>388529</v>
      </c>
      <c r="H49" s="17">
        <v>0.89066527857158739</v>
      </c>
      <c r="I49" s="17">
        <v>0.8753736026463298</v>
      </c>
      <c r="J49" s="17">
        <v>0.9054665160129618</v>
      </c>
    </row>
    <row r="50" spans="1:10" x14ac:dyDescent="0.25">
      <c r="A50" s="1" t="s">
        <v>45</v>
      </c>
      <c r="B50" s="11">
        <v>21116</v>
      </c>
      <c r="C50" s="11">
        <v>9449</v>
      </c>
      <c r="D50" s="12">
        <v>11667</v>
      </c>
      <c r="E50" s="11">
        <v>520189</v>
      </c>
      <c r="F50" s="11">
        <v>252842</v>
      </c>
      <c r="G50" s="12">
        <v>267347</v>
      </c>
      <c r="H50" s="17">
        <v>4.0592938335874074</v>
      </c>
      <c r="I50" s="17">
        <v>3.7371164600817899</v>
      </c>
      <c r="J50" s="17">
        <v>4.3639913670248776</v>
      </c>
    </row>
    <row r="51" spans="1:10" x14ac:dyDescent="0.25">
      <c r="A51" s="1" t="s">
        <v>72</v>
      </c>
      <c r="B51" s="11">
        <v>55656</v>
      </c>
      <c r="C51" s="11">
        <v>23863</v>
      </c>
      <c r="D51" s="12">
        <v>31793</v>
      </c>
      <c r="E51" s="11">
        <v>195421</v>
      </c>
      <c r="F51" s="11">
        <v>93544</v>
      </c>
      <c r="G51" s="12">
        <v>101877</v>
      </c>
      <c r="H51" s="17">
        <v>28.48005076220058</v>
      </c>
      <c r="I51" s="17">
        <v>25.509920465235613</v>
      </c>
      <c r="J51" s="17">
        <v>31.207240103261775</v>
      </c>
    </row>
    <row r="52" spans="1:10" x14ac:dyDescent="0.25">
      <c r="A52" s="1" t="s">
        <v>73</v>
      </c>
      <c r="B52" s="11">
        <v>37783</v>
      </c>
      <c r="C52" s="11">
        <v>17848</v>
      </c>
      <c r="D52" s="12">
        <v>19935</v>
      </c>
      <c r="E52" s="11">
        <v>1875086</v>
      </c>
      <c r="F52" s="11">
        <v>924867</v>
      </c>
      <c r="G52" s="12">
        <v>950219</v>
      </c>
      <c r="H52" s="17">
        <v>2.0150009119581718</v>
      </c>
      <c r="I52" s="17">
        <v>1.9297909861634159</v>
      </c>
      <c r="J52" s="17">
        <v>2.0979374228467336</v>
      </c>
    </row>
    <row r="53" spans="1:10" x14ac:dyDescent="0.25">
      <c r="A53" s="1" t="s">
        <v>74</v>
      </c>
      <c r="B53" s="11">
        <v>17466</v>
      </c>
      <c r="C53" s="11">
        <v>7414</v>
      </c>
      <c r="D53" s="12">
        <v>10052</v>
      </c>
      <c r="E53" s="11">
        <v>127923</v>
      </c>
      <c r="F53" s="11">
        <v>60475</v>
      </c>
      <c r="G53" s="12">
        <v>67448</v>
      </c>
      <c r="H53" s="17">
        <v>13.653525949203818</v>
      </c>
      <c r="I53" s="17">
        <v>12.259611409673418</v>
      </c>
      <c r="J53" s="17">
        <v>14.903332937967026</v>
      </c>
    </row>
    <row r="54" spans="1:10" x14ac:dyDescent="0.25">
      <c r="A54" s="1" t="s">
        <v>75</v>
      </c>
      <c r="B54" s="11">
        <v>4466</v>
      </c>
      <c r="C54" s="11">
        <v>2184</v>
      </c>
      <c r="D54" s="12">
        <v>2282</v>
      </c>
      <c r="E54" s="11">
        <v>514611</v>
      </c>
      <c r="F54" s="11">
        <v>256695</v>
      </c>
      <c r="G54" s="12">
        <v>257916</v>
      </c>
      <c r="H54" s="17">
        <v>0.86783998010147478</v>
      </c>
      <c r="I54" s="17">
        <v>0.85081516975398819</v>
      </c>
      <c r="J54" s="17">
        <v>0.88478419330324609</v>
      </c>
    </row>
    <row r="55" spans="1:10" x14ac:dyDescent="0.25">
      <c r="A55" s="1" t="s">
        <v>76</v>
      </c>
      <c r="B55" s="11">
        <v>3993</v>
      </c>
      <c r="C55" s="11">
        <v>1846</v>
      </c>
      <c r="D55" s="12">
        <v>2147</v>
      </c>
      <c r="E55" s="11">
        <v>178425</v>
      </c>
      <c r="F55" s="11">
        <v>84780</v>
      </c>
      <c r="G55" s="12">
        <v>93645</v>
      </c>
      <c r="H55" s="17">
        <v>2.237915090374107</v>
      </c>
      <c r="I55" s="17">
        <v>2.1774003302665723</v>
      </c>
      <c r="J55" s="17">
        <v>2.292701158631</v>
      </c>
    </row>
    <row r="56" spans="1:10" x14ac:dyDescent="0.25">
      <c r="A56" s="1" t="s">
        <v>77</v>
      </c>
      <c r="B56" s="11">
        <v>138654</v>
      </c>
      <c r="C56" s="11">
        <v>61871</v>
      </c>
      <c r="D56" s="12">
        <v>76783</v>
      </c>
      <c r="E56" s="11">
        <v>621756</v>
      </c>
      <c r="F56" s="11">
        <v>303924</v>
      </c>
      <c r="G56" s="12">
        <v>317832</v>
      </c>
      <c r="H56" s="17">
        <v>22.300387933530192</v>
      </c>
      <c r="I56" s="17">
        <v>20.357391979573841</v>
      </c>
      <c r="J56" s="17">
        <v>24.158360391653453</v>
      </c>
    </row>
    <row r="57" spans="1:10" x14ac:dyDescent="0.25">
      <c r="A57" s="1" t="s">
        <v>78</v>
      </c>
      <c r="B57" s="11">
        <v>26999</v>
      </c>
      <c r="C57" s="11">
        <v>12857</v>
      </c>
      <c r="D57" s="12">
        <v>14142</v>
      </c>
      <c r="E57" s="11">
        <v>1991114</v>
      </c>
      <c r="F57" s="11">
        <v>987473</v>
      </c>
      <c r="G57" s="12">
        <v>1003641</v>
      </c>
      <c r="H57" s="17">
        <v>1.3559745951261455</v>
      </c>
      <c r="I57" s="17">
        <v>1.302010282812796</v>
      </c>
      <c r="J57" s="17">
        <v>1.4090695776677118</v>
      </c>
    </row>
    <row r="58" spans="1:10" x14ac:dyDescent="0.25">
      <c r="A58" s="1" t="s">
        <v>79</v>
      </c>
      <c r="B58" s="11">
        <v>35383</v>
      </c>
      <c r="C58" s="11">
        <v>15614</v>
      </c>
      <c r="D58" s="12">
        <v>19769</v>
      </c>
      <c r="E58" s="11">
        <v>493841</v>
      </c>
      <c r="F58" s="11">
        <v>240324</v>
      </c>
      <c r="G58" s="12">
        <v>253517</v>
      </c>
      <c r="H58" s="17">
        <v>7.1648567048908456</v>
      </c>
      <c r="I58" s="17">
        <v>6.4970622992293743</v>
      </c>
      <c r="J58" s="17">
        <v>7.7978991546917955</v>
      </c>
    </row>
    <row r="59" spans="1:10" x14ac:dyDescent="0.25">
      <c r="A59" s="1" t="s">
        <v>41</v>
      </c>
      <c r="B59" s="11">
        <v>30662</v>
      </c>
      <c r="C59" s="11">
        <v>14194</v>
      </c>
      <c r="D59" s="12">
        <v>16468</v>
      </c>
      <c r="E59" s="11">
        <v>998925</v>
      </c>
      <c r="F59" s="11">
        <v>492716</v>
      </c>
      <c r="G59" s="12">
        <v>506209</v>
      </c>
      <c r="H59" s="17">
        <v>3.0694997121906051</v>
      </c>
      <c r="I59" s="17">
        <v>2.8807670138578816</v>
      </c>
      <c r="J59" s="17">
        <v>3.2532017407829574</v>
      </c>
    </row>
    <row r="60" spans="1:10" x14ac:dyDescent="0.25">
      <c r="A60" s="1" t="s">
        <v>80</v>
      </c>
      <c r="B60" s="11">
        <v>35537</v>
      </c>
      <c r="C60" s="11">
        <v>15289</v>
      </c>
      <c r="D60" s="12">
        <v>20248</v>
      </c>
      <c r="E60" s="11">
        <v>261091</v>
      </c>
      <c r="F60" s="11">
        <v>124627</v>
      </c>
      <c r="G60" s="12">
        <v>136464</v>
      </c>
      <c r="H60" s="17">
        <v>13.610963227380493</v>
      </c>
      <c r="I60" s="17">
        <v>12.267807136495303</v>
      </c>
      <c r="J60" s="17">
        <v>14.83761285027553</v>
      </c>
    </row>
    <row r="61" spans="1:10" x14ac:dyDescent="0.25">
      <c r="A61" s="1" t="s">
        <v>81</v>
      </c>
      <c r="B61" s="11">
        <v>23853</v>
      </c>
      <c r="C61" s="11">
        <v>11023</v>
      </c>
      <c r="D61" s="12">
        <v>12830</v>
      </c>
      <c r="E61" s="11">
        <v>782892</v>
      </c>
      <c r="F61" s="11">
        <v>385033</v>
      </c>
      <c r="G61" s="12">
        <v>397859</v>
      </c>
      <c r="H61" s="17">
        <v>3.0467803988289575</v>
      </c>
      <c r="I61" s="17">
        <v>2.8628714941316717</v>
      </c>
      <c r="J61" s="17">
        <v>3.2247605307407903</v>
      </c>
    </row>
    <row r="62" spans="1:10" x14ac:dyDescent="0.25">
      <c r="A62" s="1" t="s">
        <v>82</v>
      </c>
      <c r="B62" s="11">
        <v>4094</v>
      </c>
      <c r="C62" s="11">
        <v>1923</v>
      </c>
      <c r="D62" s="12">
        <v>2171</v>
      </c>
      <c r="E62" s="11">
        <v>92466</v>
      </c>
      <c r="F62" s="11">
        <v>45286</v>
      </c>
      <c r="G62" s="12">
        <v>47180</v>
      </c>
      <c r="H62" s="17">
        <v>4.427573378322843</v>
      </c>
      <c r="I62" s="17">
        <v>4.2463454489246129</v>
      </c>
      <c r="J62" s="17">
        <v>4.6015260703688003</v>
      </c>
    </row>
    <row r="63" spans="1:10" x14ac:dyDescent="0.25">
      <c r="A63" s="1" t="s">
        <v>83</v>
      </c>
      <c r="B63" s="11">
        <v>5023</v>
      </c>
      <c r="C63" s="11">
        <v>2379</v>
      </c>
      <c r="D63" s="11">
        <v>2644</v>
      </c>
      <c r="E63" s="11">
        <v>95090</v>
      </c>
      <c r="F63" s="11">
        <v>46703</v>
      </c>
      <c r="G63" s="11">
        <v>48387</v>
      </c>
      <c r="H63" s="17">
        <v>5.2823640761383954</v>
      </c>
      <c r="I63" s="17">
        <v>5.0938911847204675</v>
      </c>
      <c r="J63" s="17">
        <v>5.4642775952218576</v>
      </c>
    </row>
    <row r="64" spans="1:10" x14ac:dyDescent="0.25">
      <c r="A64" s="1" t="s">
        <v>84</v>
      </c>
      <c r="B64" s="11">
        <v>181</v>
      </c>
      <c r="C64" s="11">
        <v>113</v>
      </c>
      <c r="D64" s="11">
        <v>68</v>
      </c>
      <c r="E64" s="11">
        <v>4053</v>
      </c>
      <c r="F64" s="11">
        <v>2147</v>
      </c>
      <c r="G64" s="11">
        <v>1906</v>
      </c>
      <c r="H64" s="17">
        <v>4.4658277818899581</v>
      </c>
      <c r="I64" s="17">
        <v>5.2631578947368416</v>
      </c>
      <c r="J64" s="17">
        <v>3.5676810073452256</v>
      </c>
    </row>
    <row r="65" spans="1:10" x14ac:dyDescent="0.25">
      <c r="H65" s="13"/>
      <c r="I65" s="13"/>
      <c r="J65" s="13"/>
    </row>
    <row r="66" spans="1:10" x14ac:dyDescent="0.25">
      <c r="A66" s="15" t="s">
        <v>1</v>
      </c>
      <c r="B66" s="15" t="s">
        <v>1</v>
      </c>
      <c r="C66" s="15" t="s">
        <v>1</v>
      </c>
      <c r="D66" s="15" t="s">
        <v>1</v>
      </c>
      <c r="E66" s="15" t="s">
        <v>1</v>
      </c>
      <c r="F66" s="15" t="s">
        <v>1</v>
      </c>
      <c r="G66" s="15" t="s">
        <v>1</v>
      </c>
      <c r="H66" s="15" t="s">
        <v>1</v>
      </c>
      <c r="I66" s="15" t="s">
        <v>1</v>
      </c>
      <c r="J66" s="15" t="s">
        <v>1</v>
      </c>
    </row>
    <row r="67" spans="1:10" x14ac:dyDescent="0.25">
      <c r="A67" s="16" t="s">
        <v>110</v>
      </c>
    </row>
  </sheetData>
  <sortState ref="A8:S59">
    <sortCondition ref="A8:A59"/>
  </sortState>
  <mergeCells count="4">
    <mergeCell ref="E6:G6"/>
    <mergeCell ref="B6:D6"/>
    <mergeCell ref="H6:J6"/>
    <mergeCell ref="A6:A7"/>
  </mergeCells>
  <pageMargins left="0.75" right="0.75" top="1" bottom="1" header="0" footer="0"/>
  <pageSetup paperSize="9" orientation="portrait" r:id="rId1"/>
  <headerFooter alignWithMargins="0">
    <oddFooter>&amp;L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S24"/>
  <sheetViews>
    <sheetView zoomScaleNormal="100" zoomScaleSheetLayoutView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baseColWidth="10" defaultColWidth="16" defaultRowHeight="14.25" x14ac:dyDescent="0.25"/>
  <cols>
    <col min="1" max="1" width="29" style="7" customWidth="1" collapsed="1"/>
    <col min="2" max="19" width="13.28515625" style="7" customWidth="1"/>
    <col min="20" max="16384" width="16" style="7"/>
  </cols>
  <sheetData>
    <row r="1" spans="1:19" ht="40.5" customHeight="1" x14ac:dyDescent="0.25"/>
    <row r="3" spans="1:19" ht="15.75" x14ac:dyDescent="0.25">
      <c r="A3" s="8" t="s">
        <v>116</v>
      </c>
    </row>
    <row r="4" spans="1:19" ht="15.75" x14ac:dyDescent="0.25">
      <c r="A4" s="8"/>
    </row>
    <row r="5" spans="1:19" ht="15" x14ac:dyDescent="0.25">
      <c r="A5" s="9" t="s">
        <v>114</v>
      </c>
    </row>
    <row r="6" spans="1:19" s="10" customFormat="1" ht="15" customHeight="1" x14ac:dyDescent="0.25">
      <c r="A6" s="35"/>
      <c r="B6" s="30" t="s">
        <v>11</v>
      </c>
      <c r="C6" s="31"/>
      <c r="D6" s="31"/>
      <c r="E6" s="31"/>
      <c r="F6" s="31"/>
      <c r="G6" s="31"/>
      <c r="H6" s="31"/>
      <c r="I6" s="31"/>
      <c r="J6" s="32"/>
      <c r="K6" s="30" t="s">
        <v>10</v>
      </c>
      <c r="L6" s="31"/>
      <c r="M6" s="31"/>
      <c r="N6" s="31"/>
      <c r="O6" s="31"/>
      <c r="P6" s="31"/>
      <c r="Q6" s="31"/>
      <c r="R6" s="31"/>
      <c r="S6" s="32"/>
    </row>
    <row r="7" spans="1:19" s="10" customFormat="1" ht="15" customHeight="1" x14ac:dyDescent="0.25">
      <c r="A7" s="36"/>
      <c r="B7" s="30" t="s">
        <v>9</v>
      </c>
      <c r="C7" s="31"/>
      <c r="D7" s="32"/>
      <c r="E7" s="30" t="s">
        <v>3</v>
      </c>
      <c r="F7" s="31"/>
      <c r="G7" s="32"/>
      <c r="H7" s="30" t="s">
        <v>4</v>
      </c>
      <c r="I7" s="31"/>
      <c r="J7" s="32"/>
      <c r="K7" s="30" t="s">
        <v>9</v>
      </c>
      <c r="L7" s="31"/>
      <c r="M7" s="32"/>
      <c r="N7" s="30" t="s">
        <v>3</v>
      </c>
      <c r="O7" s="31"/>
      <c r="P7" s="32"/>
      <c r="Q7" s="30" t="s">
        <v>4</v>
      </c>
      <c r="R7" s="31"/>
      <c r="S7" s="32"/>
    </row>
    <row r="8" spans="1:19" s="10" customFormat="1" ht="27.95" customHeight="1" x14ac:dyDescent="0.25">
      <c r="A8" s="37"/>
      <c r="B8" s="5" t="s">
        <v>108</v>
      </c>
      <c r="C8" s="5" t="s">
        <v>13</v>
      </c>
      <c r="D8" s="5" t="s">
        <v>14</v>
      </c>
      <c r="E8" s="5" t="s">
        <v>108</v>
      </c>
      <c r="F8" s="5" t="s">
        <v>13</v>
      </c>
      <c r="G8" s="5" t="s">
        <v>14</v>
      </c>
      <c r="H8" s="5" t="s">
        <v>108</v>
      </c>
      <c r="I8" s="5" t="s">
        <v>13</v>
      </c>
      <c r="J8" s="5" t="s">
        <v>14</v>
      </c>
      <c r="K8" s="5" t="s">
        <v>108</v>
      </c>
      <c r="L8" s="5" t="s">
        <v>13</v>
      </c>
      <c r="M8" s="5" t="s">
        <v>14</v>
      </c>
      <c r="N8" s="5" t="s">
        <v>108</v>
      </c>
      <c r="O8" s="5" t="s">
        <v>13</v>
      </c>
      <c r="P8" s="5" t="s">
        <v>14</v>
      </c>
      <c r="Q8" s="5" t="s">
        <v>108</v>
      </c>
      <c r="R8" s="5" t="s">
        <v>13</v>
      </c>
      <c r="S8" s="5" t="s">
        <v>14</v>
      </c>
    </row>
    <row r="9" spans="1:19" s="13" customFormat="1" ht="15.6" customHeight="1" x14ac:dyDescent="0.25">
      <c r="A9" s="3" t="s">
        <v>12</v>
      </c>
      <c r="B9" s="11">
        <v>6726640</v>
      </c>
      <c r="C9" s="11">
        <v>5803527</v>
      </c>
      <c r="D9" s="11">
        <v>923113</v>
      </c>
      <c r="E9" s="11">
        <v>3221401</v>
      </c>
      <c r="F9" s="11">
        <v>2783164</v>
      </c>
      <c r="G9" s="11">
        <v>438237</v>
      </c>
      <c r="H9" s="11">
        <v>3505239</v>
      </c>
      <c r="I9" s="11">
        <v>3020363</v>
      </c>
      <c r="J9" s="11">
        <v>484876</v>
      </c>
      <c r="K9" s="11">
        <v>47400798</v>
      </c>
      <c r="L9" s="11">
        <v>41998096</v>
      </c>
      <c r="M9" s="12">
        <v>5402702</v>
      </c>
      <c r="N9" s="11">
        <v>23248611</v>
      </c>
      <c r="O9" s="11">
        <v>20534537</v>
      </c>
      <c r="P9" s="11">
        <v>2714074</v>
      </c>
      <c r="Q9" s="11">
        <v>24152187</v>
      </c>
      <c r="R9" s="11">
        <v>21463559</v>
      </c>
      <c r="S9" s="11">
        <v>2688628</v>
      </c>
    </row>
    <row r="10" spans="1:19" s="13" customFormat="1" ht="15.6" customHeight="1" x14ac:dyDescent="0.25">
      <c r="A10" s="1" t="s">
        <v>113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2"/>
      <c r="N10" s="11"/>
      <c r="O10" s="11"/>
      <c r="P10" s="11"/>
      <c r="Q10" s="11"/>
      <c r="R10" s="11"/>
      <c r="S10" s="11"/>
    </row>
    <row r="11" spans="1:19" s="13" customFormat="1" ht="15.6" customHeight="1" x14ac:dyDescent="0.25">
      <c r="A11" s="1" t="s">
        <v>15</v>
      </c>
      <c r="B11" s="14">
        <v>9.0535542261812735E-3</v>
      </c>
      <c r="C11" s="14">
        <v>9.4253029235497662E-3</v>
      </c>
      <c r="D11" s="14">
        <v>6.7164041672037982E-3</v>
      </c>
      <c r="E11" s="14">
        <v>1.0833795606321597E-2</v>
      </c>
      <c r="F11" s="14">
        <v>1.1353984170533968E-2</v>
      </c>
      <c r="G11" s="14">
        <v>7.5301720302028358E-3</v>
      </c>
      <c r="H11" s="14">
        <v>7.4174685378086917E-3</v>
      </c>
      <c r="I11" s="14">
        <v>7.6480873325491007E-3</v>
      </c>
      <c r="J11" s="14">
        <v>5.9809105833243965E-3</v>
      </c>
      <c r="K11" s="14">
        <v>0.16454786267522331</v>
      </c>
      <c r="L11" s="14">
        <v>0.17721755767213829</v>
      </c>
      <c r="M11" s="14">
        <v>6.605953835691844E-2</v>
      </c>
      <c r="N11" s="14">
        <v>0.19357715607181866</v>
      </c>
      <c r="O11" s="14">
        <v>0.21024092240307146</v>
      </c>
      <c r="P11" s="14">
        <v>6.7500001842248955E-2</v>
      </c>
      <c r="Q11" s="14">
        <v>0.13660460644826905</v>
      </c>
      <c r="R11" s="14">
        <v>0.14562356597058299</v>
      </c>
      <c r="S11" s="14">
        <v>6.4605441883369516E-2</v>
      </c>
    </row>
    <row r="12" spans="1:19" s="13" customFormat="1" ht="15.6" customHeight="1" x14ac:dyDescent="0.25">
      <c r="A12" s="1" t="s">
        <v>16</v>
      </c>
      <c r="B12" s="14">
        <v>6.8280746405337586E-2</v>
      </c>
      <c r="C12" s="14">
        <v>7.2524862898027356E-2</v>
      </c>
      <c r="D12" s="14">
        <v>4.1598374196875142E-2</v>
      </c>
      <c r="E12" s="14">
        <v>7.8257875998672621E-2</v>
      </c>
      <c r="F12" s="14">
        <v>8.3286504137018158E-2</v>
      </c>
      <c r="G12" s="14">
        <v>4.6321967337308353E-2</v>
      </c>
      <c r="H12" s="14">
        <v>5.9111518501306186E-2</v>
      </c>
      <c r="I12" s="14">
        <v>6.2608368596754754E-2</v>
      </c>
      <c r="J12" s="14">
        <v>3.7329131571783303E-2</v>
      </c>
      <c r="K12" s="14">
        <v>1.3760675505927136</v>
      </c>
      <c r="L12" s="14">
        <v>1.4588089898170622</v>
      </c>
      <c r="M12" s="14">
        <v>0.73287403228976911</v>
      </c>
      <c r="N12" s="14">
        <v>1.5034575614001198</v>
      </c>
      <c r="O12" s="14">
        <v>1.602500217073314</v>
      </c>
      <c r="P12" s="14">
        <v>0.75410618870377155</v>
      </c>
      <c r="Q12" s="14">
        <v>1.2534434252268749</v>
      </c>
      <c r="R12" s="14">
        <v>1.3213372488691182</v>
      </c>
      <c r="S12" s="14">
        <v>0.71144092823551641</v>
      </c>
    </row>
    <row r="13" spans="1:19" s="13" customFormat="1" ht="15.6" customHeight="1" x14ac:dyDescent="0.25">
      <c r="A13" s="1" t="s">
        <v>17</v>
      </c>
      <c r="B13" s="14">
        <v>0.17872221495427137</v>
      </c>
      <c r="C13" s="14">
        <v>0.18495649283616669</v>
      </c>
      <c r="D13" s="14">
        <v>0.13952788011868536</v>
      </c>
      <c r="E13" s="14">
        <v>0.19593959274241238</v>
      </c>
      <c r="F13" s="14">
        <v>0.20282671089450713</v>
      </c>
      <c r="G13" s="14">
        <v>0.15220074982258458</v>
      </c>
      <c r="H13" s="14">
        <v>0.16289902058033703</v>
      </c>
      <c r="I13" s="14">
        <v>0.16848968153827867</v>
      </c>
      <c r="J13" s="14">
        <v>0.12807398180153276</v>
      </c>
      <c r="K13" s="14">
        <v>1.5187592411418895</v>
      </c>
      <c r="L13" s="14">
        <v>1.5833051098316457</v>
      </c>
      <c r="M13" s="14">
        <v>1.0170096370297677</v>
      </c>
      <c r="N13" s="14">
        <v>1.6106123501313692</v>
      </c>
      <c r="O13" s="14">
        <v>1.6836951327414882</v>
      </c>
      <c r="P13" s="14">
        <v>1.0576719720980341</v>
      </c>
      <c r="Q13" s="14">
        <v>1.4303425192923522</v>
      </c>
      <c r="R13" s="14">
        <v>1.4872603373932534</v>
      </c>
      <c r="S13" s="14">
        <v>0.97596246115118934</v>
      </c>
    </row>
    <row r="14" spans="1:19" s="13" customFormat="1" ht="15.6" customHeight="1" x14ac:dyDescent="0.25">
      <c r="A14" s="1" t="s">
        <v>18</v>
      </c>
      <c r="B14" s="14">
        <v>0.4696549837660407</v>
      </c>
      <c r="C14" s="14">
        <v>0.46376970418161234</v>
      </c>
      <c r="D14" s="14">
        <v>0.50665519822600269</v>
      </c>
      <c r="E14" s="14">
        <v>0.50360076252537322</v>
      </c>
      <c r="F14" s="14">
        <v>0.50061728306344866</v>
      </c>
      <c r="G14" s="14">
        <v>0.52254830148983311</v>
      </c>
      <c r="H14" s="14">
        <v>0.43845797675992992</v>
      </c>
      <c r="I14" s="14">
        <v>0.42981588636862522</v>
      </c>
      <c r="J14" s="14">
        <v>0.49229081249639084</v>
      </c>
      <c r="K14" s="14">
        <v>2.6099750472555336</v>
      </c>
      <c r="L14" s="14">
        <v>2.7250163912192589</v>
      </c>
      <c r="M14" s="14">
        <v>1.7156970715764075</v>
      </c>
      <c r="N14" s="14">
        <v>2.7224981311786758</v>
      </c>
      <c r="O14" s="14">
        <v>2.8458055811046532</v>
      </c>
      <c r="P14" s="14">
        <v>1.7895606383613711</v>
      </c>
      <c r="Q14" s="14">
        <v>2.501661650764794</v>
      </c>
      <c r="R14" s="14">
        <v>2.6094554029925794</v>
      </c>
      <c r="S14" s="14">
        <v>1.641134437341276</v>
      </c>
    </row>
    <row r="15" spans="1:19" s="13" customFormat="1" ht="15.6" customHeight="1" x14ac:dyDescent="0.25">
      <c r="A15" s="1" t="s">
        <v>19</v>
      </c>
      <c r="B15" s="14">
        <v>1.6027169582436402</v>
      </c>
      <c r="C15" s="14">
        <v>1.6046965922619125</v>
      </c>
      <c r="D15" s="14">
        <v>1.5902711802347058</v>
      </c>
      <c r="E15" s="14">
        <v>1.6991054513238184</v>
      </c>
      <c r="F15" s="14">
        <v>1.7070499618419899</v>
      </c>
      <c r="G15" s="14">
        <v>1.6486513005519845</v>
      </c>
      <c r="H15" s="14">
        <v>1.5141335583679172</v>
      </c>
      <c r="I15" s="14">
        <v>1.5103813680673481</v>
      </c>
      <c r="J15" s="14">
        <v>1.5375064965063232</v>
      </c>
      <c r="K15" s="14">
        <v>6.3466188902558143</v>
      </c>
      <c r="L15" s="14">
        <v>6.5291078909862961</v>
      </c>
      <c r="M15" s="14">
        <v>4.9280341577233022</v>
      </c>
      <c r="N15" s="14">
        <v>6.539117541258701</v>
      </c>
      <c r="O15" s="14">
        <v>6.7389588574604824</v>
      </c>
      <c r="P15" s="14">
        <v>5.027128958164</v>
      </c>
      <c r="Q15" s="14">
        <v>6.1613219539911643</v>
      </c>
      <c r="R15" s="14">
        <v>6.3283400483582426</v>
      </c>
      <c r="S15" s="14">
        <v>4.8280014936986451</v>
      </c>
    </row>
    <row r="16" spans="1:19" s="13" customFormat="1" ht="15.6" customHeight="1" x14ac:dyDescent="0.25">
      <c r="A16" s="1" t="s">
        <v>20</v>
      </c>
      <c r="B16" s="14">
        <v>3.4356231342839814</v>
      </c>
      <c r="C16" s="14">
        <v>3.4698554861552293</v>
      </c>
      <c r="D16" s="14">
        <v>3.2204074690747504</v>
      </c>
      <c r="E16" s="14">
        <v>3.5972547348187947</v>
      </c>
      <c r="F16" s="14">
        <v>3.642149725995306</v>
      </c>
      <c r="G16" s="14">
        <v>3.3121347581331562</v>
      </c>
      <c r="H16" s="14">
        <v>3.2870797112550671</v>
      </c>
      <c r="I16" s="14">
        <v>3.3110920773430212</v>
      </c>
      <c r="J16" s="14">
        <v>3.1375031966935878</v>
      </c>
      <c r="K16" s="14">
        <v>8.2661751812701549</v>
      </c>
      <c r="L16" s="14">
        <v>8.4657480662932905</v>
      </c>
      <c r="M16" s="14">
        <v>6.7147882670560026</v>
      </c>
      <c r="N16" s="14">
        <v>8.450586574828062</v>
      </c>
      <c r="O16" s="14">
        <v>8.6613007149856855</v>
      </c>
      <c r="P16" s="14">
        <v>6.8563347941139412</v>
      </c>
      <c r="Q16" s="14">
        <v>8.0886629438568018</v>
      </c>
      <c r="R16" s="14">
        <v>8.2786596575153268</v>
      </c>
      <c r="S16" s="14">
        <v>6.5719021002533635</v>
      </c>
    </row>
    <row r="17" spans="1:19" s="13" customFormat="1" ht="15.6" customHeight="1" x14ac:dyDescent="0.25">
      <c r="A17" s="1" t="s">
        <v>21</v>
      </c>
      <c r="B17" s="14">
        <v>3.5434332742647148</v>
      </c>
      <c r="C17" s="14">
        <v>3.6238480496429153</v>
      </c>
      <c r="D17" s="14">
        <v>3.0378729364660666</v>
      </c>
      <c r="E17" s="14">
        <v>3.6765990946175284</v>
      </c>
      <c r="F17" s="14">
        <v>3.7640254041802783</v>
      </c>
      <c r="G17" s="14">
        <v>3.1213704000346842</v>
      </c>
      <c r="H17" s="14">
        <v>3.4210506045379501</v>
      </c>
      <c r="I17" s="14">
        <v>3.4946792819273709</v>
      </c>
      <c r="J17" s="14">
        <v>2.9624068834093666</v>
      </c>
      <c r="K17" s="14">
        <v>10.358023930314422</v>
      </c>
      <c r="L17" s="14">
        <v>10.442925793588357</v>
      </c>
      <c r="M17" s="14">
        <v>9.6980362788841585</v>
      </c>
      <c r="N17" s="14">
        <v>10.505591065203852</v>
      </c>
      <c r="O17" s="14">
        <v>10.59060645000177</v>
      </c>
      <c r="P17" s="14">
        <v>9.8623692648026537</v>
      </c>
      <c r="Q17" s="14">
        <v>10.21597754273764</v>
      </c>
      <c r="R17" s="14">
        <v>10.301637300691837</v>
      </c>
      <c r="S17" s="14">
        <v>9.5321479951856478</v>
      </c>
    </row>
    <row r="18" spans="1:19" s="13" customFormat="1" ht="15.6" customHeight="1" x14ac:dyDescent="0.25">
      <c r="A18" s="1" t="s">
        <v>22</v>
      </c>
      <c r="B18" s="14">
        <v>5.3129645707217872</v>
      </c>
      <c r="C18" s="14">
        <v>5.4517709661728118</v>
      </c>
      <c r="D18" s="14">
        <v>4.4403014582180083</v>
      </c>
      <c r="E18" s="14">
        <v>5.455142032922943</v>
      </c>
      <c r="F18" s="14">
        <v>5.6227732178197192</v>
      </c>
      <c r="G18" s="14">
        <v>4.3905466676706899</v>
      </c>
      <c r="H18" s="14">
        <v>5.182299980115479</v>
      </c>
      <c r="I18" s="14">
        <v>5.2941980814888803</v>
      </c>
      <c r="J18" s="14">
        <v>4.4852704609013436</v>
      </c>
      <c r="K18" s="14">
        <v>16.513207224907902</v>
      </c>
      <c r="L18" s="14">
        <v>16.381085466350665</v>
      </c>
      <c r="M18" s="14">
        <v>17.540260410439071</v>
      </c>
      <c r="N18" s="14">
        <v>16.692846725337699</v>
      </c>
      <c r="O18" s="14">
        <v>16.543923050225093</v>
      </c>
      <c r="P18" s="14">
        <v>17.819595191582838</v>
      </c>
      <c r="Q18" s="14">
        <v>16.340288355667337</v>
      </c>
      <c r="R18" s="14">
        <v>16.225296093718661</v>
      </c>
      <c r="S18" s="14">
        <v>17.258281919253985</v>
      </c>
    </row>
    <row r="19" spans="1:19" s="13" customFormat="1" ht="15.6" customHeight="1" x14ac:dyDescent="0.25">
      <c r="A19" s="1" t="s">
        <v>23</v>
      </c>
      <c r="B19" s="14">
        <v>14.033068515633362</v>
      </c>
      <c r="C19" s="14">
        <v>14.318086225841631</v>
      </c>
      <c r="D19" s="14">
        <v>12.241188240226277</v>
      </c>
      <c r="E19" s="14">
        <v>14.295674459652803</v>
      </c>
      <c r="F19" s="14">
        <v>14.625584406811816</v>
      </c>
      <c r="G19" s="14">
        <v>12.200475998147121</v>
      </c>
      <c r="H19" s="14">
        <v>13.791727183224882</v>
      </c>
      <c r="I19" s="14">
        <v>14.034736884275167</v>
      </c>
      <c r="J19" s="14">
        <v>12.277984474381078</v>
      </c>
      <c r="K19" s="14">
        <v>13.041698158752517</v>
      </c>
      <c r="L19" s="14">
        <v>12.786715378716217</v>
      </c>
      <c r="M19" s="14">
        <v>15.023815861026575</v>
      </c>
      <c r="N19" s="14">
        <v>13.011551528820368</v>
      </c>
      <c r="O19" s="14">
        <v>12.758081665050446</v>
      </c>
      <c r="P19" s="14">
        <v>14.929290800471911</v>
      </c>
      <c r="Q19" s="14">
        <v>13.070716949980554</v>
      </c>
      <c r="R19" s="14">
        <v>12.814109719641555</v>
      </c>
      <c r="S19" s="14">
        <v>15.11923553574537</v>
      </c>
    </row>
    <row r="20" spans="1:19" s="13" customFormat="1" ht="15.6" customHeight="1" x14ac:dyDescent="0.25">
      <c r="A20" s="1" t="s">
        <v>24</v>
      </c>
      <c r="B20" s="14">
        <v>22.623033193392242</v>
      </c>
      <c r="C20" s="14">
        <v>22.687513989337862</v>
      </c>
      <c r="D20" s="14">
        <v>22.217648326911224</v>
      </c>
      <c r="E20" s="14">
        <v>23.004431922632421</v>
      </c>
      <c r="F20" s="14">
        <v>23.002489253238402</v>
      </c>
      <c r="G20" s="14">
        <v>23.016769464924231</v>
      </c>
      <c r="H20" s="14">
        <v>22.272518364653592</v>
      </c>
      <c r="I20" s="14">
        <v>22.397274764655773</v>
      </c>
      <c r="J20" s="14">
        <v>21.49539263646788</v>
      </c>
      <c r="K20" s="14">
        <v>23.691938688458368</v>
      </c>
      <c r="L20" s="14">
        <v>23.886692387197744</v>
      </c>
      <c r="M20" s="14">
        <v>22.178013890086849</v>
      </c>
      <c r="N20" s="14">
        <v>23.25432689290556</v>
      </c>
      <c r="O20" s="14">
        <v>23.399480592136069</v>
      </c>
      <c r="P20" s="14">
        <v>22.156101860155619</v>
      </c>
      <c r="Q20" s="14">
        <v>24.113178653345141</v>
      </c>
      <c r="R20" s="14">
        <v>24.352815858730605</v>
      </c>
      <c r="S20" s="14">
        <v>22.200133302189816</v>
      </c>
    </row>
    <row r="21" spans="1:19" s="13" customFormat="1" ht="15.6" customHeight="1" x14ac:dyDescent="0.25">
      <c r="A21" s="1" t="s">
        <v>25</v>
      </c>
      <c r="B21" s="14">
        <v>48.72344885410844</v>
      </c>
      <c r="C21" s="14">
        <v>48.11355232774828</v>
      </c>
      <c r="D21" s="14">
        <v>52.557812532160199</v>
      </c>
      <c r="E21" s="14">
        <v>47.483160277158916</v>
      </c>
      <c r="F21" s="14">
        <v>46.83784354784698</v>
      </c>
      <c r="G21" s="14">
        <v>51.581450219858205</v>
      </c>
      <c r="H21" s="14">
        <v>49.863304613465729</v>
      </c>
      <c r="I21" s="14">
        <v>49.289075518406229</v>
      </c>
      <c r="J21" s="14">
        <v>53.440261015187389</v>
      </c>
      <c r="K21" s="14">
        <v>16.112988224375464</v>
      </c>
      <c r="L21" s="14">
        <v>15.563376968327326</v>
      </c>
      <c r="M21" s="14">
        <v>20.385410855531177</v>
      </c>
      <c r="N21" s="14">
        <v>15.515834472863776</v>
      </c>
      <c r="O21" s="14">
        <v>14.96540681681793</v>
      </c>
      <c r="P21" s="14">
        <v>19.680340329703611</v>
      </c>
      <c r="Q21" s="14">
        <v>16.687801398689071</v>
      </c>
      <c r="R21" s="14">
        <v>16.135464766118236</v>
      </c>
      <c r="S21" s="14">
        <v>21.097154385061824</v>
      </c>
    </row>
    <row r="23" spans="1:19" x14ac:dyDescent="0.25">
      <c r="A23" s="15" t="s">
        <v>1</v>
      </c>
      <c r="B23" s="15" t="s">
        <v>1</v>
      </c>
      <c r="C23" s="15" t="s">
        <v>1</v>
      </c>
      <c r="D23" s="15" t="s">
        <v>1</v>
      </c>
      <c r="E23" s="15" t="s">
        <v>1</v>
      </c>
      <c r="F23" s="15" t="s">
        <v>1</v>
      </c>
      <c r="G23" s="15" t="s">
        <v>1</v>
      </c>
      <c r="H23" s="15" t="s">
        <v>1</v>
      </c>
      <c r="I23" s="15" t="s">
        <v>1</v>
      </c>
      <c r="J23" s="15" t="s">
        <v>1</v>
      </c>
      <c r="K23" s="15" t="s">
        <v>1</v>
      </c>
      <c r="L23" s="15" t="s">
        <v>1</v>
      </c>
      <c r="M23" s="15" t="s">
        <v>1</v>
      </c>
      <c r="N23" s="15" t="s">
        <v>1</v>
      </c>
      <c r="O23" s="15" t="s">
        <v>1</v>
      </c>
      <c r="P23" s="15" t="s">
        <v>1</v>
      </c>
      <c r="Q23" s="15" t="s">
        <v>1</v>
      </c>
      <c r="R23" s="15" t="s">
        <v>1</v>
      </c>
      <c r="S23" s="15" t="s">
        <v>1</v>
      </c>
    </row>
    <row r="24" spans="1:19" x14ac:dyDescent="0.25">
      <c r="A24" s="16" t="s">
        <v>110</v>
      </c>
    </row>
  </sheetData>
  <mergeCells count="9">
    <mergeCell ref="A6:A8"/>
    <mergeCell ref="B6:J6"/>
    <mergeCell ref="K6:S6"/>
    <mergeCell ref="H7:J7"/>
    <mergeCell ref="E7:G7"/>
    <mergeCell ref="B7:D7"/>
    <mergeCell ref="K7:M7"/>
    <mergeCell ref="N7:P7"/>
    <mergeCell ref="Q7:S7"/>
  </mergeCells>
  <pageMargins left="0.75" right="0.75" top="1" bottom="1" header="0" footer="0"/>
  <pageSetup paperSize="9" orientation="portrait" r:id="rId1"/>
  <headerFooter alignWithMargins="0">
    <oddFooter>&amp;L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pane xSplit="1" ySplit="6" topLeftCell="B7" activePane="bottomRight" state="frozen"/>
      <selection activeCell="A3" sqref="A3"/>
      <selection pane="topRight" activeCell="A3" sqref="A3"/>
      <selection pane="bottomLeft" activeCell="A3" sqref="A3"/>
      <selection pane="bottomRight" activeCell="B7" sqref="B7"/>
    </sheetView>
  </sheetViews>
  <sheetFormatPr baseColWidth="10" defaultColWidth="16" defaultRowHeight="14.25" x14ac:dyDescent="0.25"/>
  <cols>
    <col min="1" max="1" width="56.140625" style="7" customWidth="1" collapsed="1"/>
    <col min="2" max="4" width="16.5703125" style="7" customWidth="1"/>
    <col min="5" max="16384" width="16" style="7"/>
  </cols>
  <sheetData>
    <row r="1" spans="1:4" ht="40.5" customHeight="1" x14ac:dyDescent="0.25"/>
    <row r="3" spans="1:4" ht="15.75" x14ac:dyDescent="0.25">
      <c r="A3" s="8" t="s">
        <v>116</v>
      </c>
    </row>
    <row r="4" spans="1:4" ht="15.75" x14ac:dyDescent="0.25">
      <c r="A4" s="8"/>
    </row>
    <row r="5" spans="1:4" ht="15" x14ac:dyDescent="0.25">
      <c r="A5" s="9" t="s">
        <v>115</v>
      </c>
    </row>
    <row r="6" spans="1:4" s="10" customFormat="1" ht="27.95" customHeight="1" x14ac:dyDescent="0.25">
      <c r="A6" s="25"/>
      <c r="B6" s="6" t="s">
        <v>11</v>
      </c>
      <c r="C6" s="6" t="s">
        <v>10</v>
      </c>
      <c r="D6" s="6" t="s">
        <v>5</v>
      </c>
    </row>
    <row r="7" spans="1:4" s="13" customFormat="1" ht="15.6" customHeight="1" x14ac:dyDescent="0.25">
      <c r="A7" s="24"/>
      <c r="B7" s="11"/>
      <c r="C7" s="11"/>
      <c r="D7" s="26"/>
    </row>
    <row r="8" spans="1:4" s="13" customFormat="1" ht="15.6" customHeight="1" x14ac:dyDescent="0.25">
      <c r="A8" s="24" t="s">
        <v>123</v>
      </c>
      <c r="B8" s="11">
        <v>2957295</v>
      </c>
      <c r="C8" s="11">
        <v>26623708</v>
      </c>
      <c r="D8" s="26">
        <f>+B8/C8</f>
        <v>0.11107750280314072</v>
      </c>
    </row>
    <row r="9" spans="1:4" s="13" customFormat="1" ht="15.6" customHeight="1" x14ac:dyDescent="0.25">
      <c r="A9" s="24" t="s">
        <v>117</v>
      </c>
      <c r="B9" s="11">
        <v>2956941</v>
      </c>
      <c r="C9" s="11">
        <v>25208623</v>
      </c>
      <c r="D9" s="26">
        <f>+B9/C9</f>
        <v>0.11729879097323166</v>
      </c>
    </row>
    <row r="10" spans="1:4" s="13" customFormat="1" ht="15.6" customHeight="1" x14ac:dyDescent="0.25">
      <c r="A10" s="24" t="s">
        <v>118</v>
      </c>
      <c r="B10" s="11">
        <v>2546489</v>
      </c>
      <c r="C10" s="11">
        <v>18083692</v>
      </c>
      <c r="D10" s="26">
        <f>+B10/C10</f>
        <v>0.14081687522658537</v>
      </c>
    </row>
    <row r="11" spans="1:4" s="13" customFormat="1" ht="15.6" customHeight="1" x14ac:dyDescent="0.25">
      <c r="A11" s="24" t="s">
        <v>122</v>
      </c>
      <c r="B11" s="11">
        <v>410452</v>
      </c>
      <c r="C11" s="11">
        <v>8087092</v>
      </c>
      <c r="D11" s="26">
        <f>+B11/C11</f>
        <v>5.0753966938919454E-2</v>
      </c>
    </row>
    <row r="12" spans="1:4" s="13" customFormat="1" ht="15.6" customHeight="1" x14ac:dyDescent="0.25">
      <c r="A12" s="24" t="s">
        <v>121</v>
      </c>
      <c r="B12" s="11">
        <v>354</v>
      </c>
      <c r="C12" s="11">
        <v>2607</v>
      </c>
      <c r="D12" s="26">
        <f>+B12/C12</f>
        <v>0.13578826237054084</v>
      </c>
    </row>
    <row r="13" spans="1:4" s="13" customFormat="1" ht="15.6" customHeight="1" x14ac:dyDescent="0.25">
      <c r="A13" s="24" t="s">
        <v>120</v>
      </c>
      <c r="B13" s="11">
        <v>187858</v>
      </c>
      <c r="C13" s="11">
        <v>3837328</v>
      </c>
      <c r="D13" s="26">
        <f>+B13/C13</f>
        <v>4.8955418979039579E-2</v>
      </c>
    </row>
    <row r="15" spans="1:4" x14ac:dyDescent="0.25">
      <c r="A15" s="15" t="s">
        <v>1</v>
      </c>
      <c r="B15" s="15" t="s">
        <v>1</v>
      </c>
      <c r="C15" s="15" t="s">
        <v>1</v>
      </c>
      <c r="D15" s="15" t="s">
        <v>1</v>
      </c>
    </row>
    <row r="16" spans="1:4" x14ac:dyDescent="0.25">
      <c r="A16" s="16" t="s">
        <v>110</v>
      </c>
    </row>
    <row r="17" spans="1:1" x14ac:dyDescent="0.25">
      <c r="A17" s="38" t="s">
        <v>124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ACB28E4E7211409CD62F456AA5FD16" ma:contentTypeVersion="10" ma:contentTypeDescription="Crear nuevo documento." ma:contentTypeScope="" ma:versionID="33da217c00e0e46a181b393bc018ac06">
  <xsd:schema xmlns:xsd="http://www.w3.org/2001/XMLSchema" xmlns:xs="http://www.w3.org/2001/XMLSchema" xmlns:p="http://schemas.microsoft.com/office/2006/metadata/properties" xmlns:ns3="30ecce24-82ec-41fc-99ee-d08044117ad1" xmlns:ns4="efc61877-9d97-49c9-9889-1bda5e51eefd" targetNamespace="http://schemas.microsoft.com/office/2006/metadata/properties" ma:root="true" ma:fieldsID="ac61030d25c8a10f3d155a72a8463eaa" ns3:_="" ns4:_="">
    <xsd:import namespace="30ecce24-82ec-41fc-99ee-d08044117ad1"/>
    <xsd:import namespace="efc61877-9d97-49c9-9889-1bda5e51eef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ecce24-82ec-41fc-99ee-d08044117ad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61877-9d97-49c9-9889-1bda5e51ee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862174-716B-4112-AC93-B79F962E02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ecce24-82ec-41fc-99ee-d08044117ad1"/>
    <ds:schemaRef ds:uri="efc61877-9d97-49c9-9889-1bda5e51ee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D4E4CF-9A62-4E1E-9601-EDF963C6F364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30ecce24-82ec-41fc-99ee-d08044117ad1"/>
    <ds:schemaRef ds:uri="http://purl.org/dc/terms/"/>
    <ds:schemaRef ds:uri="http://schemas.openxmlformats.org/package/2006/metadata/core-properties"/>
    <ds:schemaRef ds:uri="efc61877-9d97-49c9-9889-1bda5e51eefd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4AAB048-6081-4001-BF81-74932D9E7A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Resumen</vt:lpstr>
      <vt:lpstr>Edad y Nacionalidad</vt:lpstr>
      <vt:lpstr>Lugar Nacimiento</vt:lpstr>
      <vt:lpstr>Tamaño Población</vt:lpstr>
      <vt:lpstr>Viviendas</vt:lpstr>
    </vt:vector>
  </TitlesOfParts>
  <Company>Dirección General de Economía. 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Censo de Población y Vivienda 2021. Población</dc:title>
  <dc:creator>Dirección General de Economía. Comunidad de Madrid</dc:creator>
  <cp:keywords>Demografía, Población, Censo 2021, Comunidad de Madrid, Edades</cp:keywords>
  <cp:lastModifiedBy>Dirección General de Economía. Comunidad de Madrid</cp:lastModifiedBy>
  <dcterms:created xsi:type="dcterms:W3CDTF">2020-04-30T12:46:44Z</dcterms:created>
  <dcterms:modified xsi:type="dcterms:W3CDTF">2023-12-19T15:01:43Z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0x01010045ACB28E4E7211409CD62F456AA5FD16</vt:lpwstr>
  </property>
</Properties>
</file>