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791"/>
  </bookViews>
  <sheets>
    <sheet name="Esperanza Vida Norte Metropolit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B108" i="3"/>
  <c r="J108" i="17"/>
  <c r="K108" i="17"/>
  <c r="L108" i="17"/>
  <c r="B107" i="3"/>
  <c r="J107" i="17"/>
  <c r="K107" i="17"/>
  <c r="L107" i="17"/>
  <c r="B106" i="3"/>
  <c r="J106" i="17"/>
  <c r="K106" i="17"/>
  <c r="L106" i="17"/>
  <c r="B105" i="3"/>
  <c r="J105" i="17"/>
  <c r="K105" i="17"/>
  <c r="L105" i="17"/>
  <c r="B104" i="3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C108" i="3"/>
  <c r="J108" i="16"/>
  <c r="K108" i="16"/>
  <c r="L108" i="16"/>
  <c r="C107" i="3"/>
  <c r="J107" i="16"/>
  <c r="K107" i="16"/>
  <c r="L107" i="16"/>
  <c r="C106" i="3"/>
  <c r="J106" i="16"/>
  <c r="K106" i="16"/>
  <c r="L106" i="16"/>
  <c r="C105" i="3"/>
  <c r="J105" i="16"/>
  <c r="K105" i="16"/>
  <c r="L105" i="16"/>
  <c r="C104" i="3"/>
  <c r="J104" i="16"/>
  <c r="K104" i="16"/>
  <c r="L104" i="16"/>
  <c r="C103" i="3"/>
  <c r="J103" i="16"/>
  <c r="K103" i="16"/>
  <c r="L103" i="16"/>
  <c r="C102" i="3"/>
  <c r="J102" i="16"/>
  <c r="K102" i="16"/>
  <c r="L102" i="16"/>
  <c r="C101" i="3"/>
  <c r="J101" i="16"/>
  <c r="K101" i="16"/>
  <c r="L101" i="16"/>
  <c r="C100" i="3"/>
  <c r="J100" i="16"/>
  <c r="K100" i="16"/>
  <c r="L100" i="16"/>
  <c r="C99" i="3"/>
  <c r="J99" i="16"/>
  <c r="K99" i="16"/>
  <c r="L99" i="16"/>
  <c r="C98" i="3"/>
  <c r="J98" i="16"/>
  <c r="K98" i="16"/>
  <c r="L98" i="16"/>
  <c r="C97" i="3"/>
  <c r="J97" i="16"/>
  <c r="K97" i="16"/>
  <c r="L97" i="16"/>
  <c r="C96" i="3"/>
  <c r="J96" i="16"/>
  <c r="K96" i="16"/>
  <c r="L96" i="16"/>
  <c r="C95" i="3"/>
  <c r="J95" i="16"/>
  <c r="K95" i="16"/>
  <c r="L95" i="16"/>
  <c r="C94" i="3"/>
  <c r="J94" i="16"/>
  <c r="K94" i="16"/>
  <c r="L94" i="16"/>
  <c r="C93" i="3"/>
  <c r="J93" i="16"/>
  <c r="K93" i="16"/>
  <c r="L93" i="16"/>
  <c r="C92" i="3"/>
  <c r="J92" i="16"/>
  <c r="K92" i="16"/>
  <c r="L92" i="16"/>
  <c r="C91" i="3"/>
  <c r="J91" i="16"/>
  <c r="K91" i="16"/>
  <c r="L91" i="16"/>
  <c r="C90" i="3"/>
  <c r="J90" i="16"/>
  <c r="K90" i="16"/>
  <c r="L90" i="16"/>
  <c r="C89" i="3"/>
  <c r="J89" i="16"/>
  <c r="K89" i="16"/>
  <c r="L89" i="16"/>
  <c r="C88" i="3"/>
  <c r="J88" i="16"/>
  <c r="K88" i="16"/>
  <c r="L88" i="16"/>
  <c r="C87" i="3"/>
  <c r="J87" i="16"/>
  <c r="K87" i="16"/>
  <c r="L87" i="16"/>
  <c r="C86" i="3"/>
  <c r="J86" i="16"/>
  <c r="K86" i="16"/>
  <c r="L86" i="16"/>
  <c r="C85" i="3"/>
  <c r="J85" i="16"/>
  <c r="K85" i="16"/>
  <c r="L85" i="16"/>
  <c r="C84" i="3"/>
  <c r="J84" i="16"/>
  <c r="K84" i="16"/>
  <c r="L84" i="16"/>
  <c r="C83" i="3"/>
  <c r="J83" i="16"/>
  <c r="K83" i="16"/>
  <c r="L83" i="16"/>
  <c r="C82" i="3"/>
  <c r="J82" i="16"/>
  <c r="K82" i="16"/>
  <c r="L82" i="16"/>
  <c r="C81" i="3"/>
  <c r="J81" i="16"/>
  <c r="K81" i="16"/>
  <c r="L81" i="16"/>
  <c r="C80" i="3"/>
  <c r="J80" i="16"/>
  <c r="K80" i="16"/>
  <c r="L80" i="16"/>
  <c r="C79" i="3"/>
  <c r="J79" i="16"/>
  <c r="K79" i="16"/>
  <c r="L79" i="16"/>
  <c r="C78" i="3"/>
  <c r="J78" i="16"/>
  <c r="K78" i="16"/>
  <c r="L78" i="16"/>
  <c r="C77" i="3"/>
  <c r="J77" i="16"/>
  <c r="K77" i="16"/>
  <c r="L77" i="16"/>
  <c r="C76" i="3"/>
  <c r="J76" i="16"/>
  <c r="K76" i="16"/>
  <c r="L76" i="16"/>
  <c r="C75" i="3"/>
  <c r="J75" i="16"/>
  <c r="K75" i="16"/>
  <c r="L75" i="16"/>
  <c r="C74" i="3"/>
  <c r="J74" i="16"/>
  <c r="K74" i="16"/>
  <c r="L74" i="16"/>
  <c r="C73" i="3"/>
  <c r="J73" i="16"/>
  <c r="K73" i="16"/>
  <c r="L73" i="16"/>
  <c r="C72" i="3"/>
  <c r="J72" i="16"/>
  <c r="K72" i="16"/>
  <c r="L72" i="16"/>
  <c r="C71" i="3"/>
  <c r="J71" i="16"/>
  <c r="K71" i="16"/>
  <c r="L71" i="16"/>
  <c r="C70" i="3"/>
  <c r="J70" i="16"/>
  <c r="K70" i="16"/>
  <c r="L70" i="16"/>
  <c r="C69" i="3"/>
  <c r="J69" i="16"/>
  <c r="K69" i="16"/>
  <c r="L69" i="16"/>
  <c r="C68" i="3"/>
  <c r="J68" i="16"/>
  <c r="K68" i="16"/>
  <c r="L68" i="16"/>
  <c r="C67" i="3"/>
  <c r="J67" i="16"/>
  <c r="K67" i="16"/>
  <c r="L67" i="16"/>
  <c r="C66" i="3"/>
  <c r="J66" i="16"/>
  <c r="K66" i="16"/>
  <c r="L66" i="16"/>
  <c r="C65" i="3"/>
  <c r="J65" i="16"/>
  <c r="K65" i="16"/>
  <c r="L65" i="16"/>
  <c r="C64" i="3"/>
  <c r="J64" i="16"/>
  <c r="K64" i="16"/>
  <c r="L64" i="16"/>
  <c r="C63" i="3"/>
  <c r="J63" i="16"/>
  <c r="K63" i="16"/>
  <c r="L63" i="16"/>
  <c r="C62" i="3"/>
  <c r="J62" i="16"/>
  <c r="K62" i="16"/>
  <c r="L62" i="16"/>
  <c r="C61" i="3"/>
  <c r="J61" i="16"/>
  <c r="K61" i="16"/>
  <c r="L61" i="16"/>
  <c r="C60" i="3"/>
  <c r="J60" i="16"/>
  <c r="K60" i="16"/>
  <c r="L60" i="16"/>
  <c r="C59" i="3"/>
  <c r="J59" i="16"/>
  <c r="K59" i="16"/>
  <c r="L59" i="16"/>
  <c r="C58" i="3"/>
  <c r="J58" i="16"/>
  <c r="K58" i="16"/>
  <c r="L58" i="16"/>
  <c r="C57" i="3"/>
  <c r="J57" i="16"/>
  <c r="K57" i="16"/>
  <c r="L57" i="16"/>
  <c r="C56" i="3"/>
  <c r="J56" i="16"/>
  <c r="K56" i="16"/>
  <c r="L56" i="16"/>
  <c r="C55" i="3"/>
  <c r="J55" i="16"/>
  <c r="K55" i="16"/>
  <c r="L55" i="16"/>
  <c r="C54" i="3"/>
  <c r="J54" i="16"/>
  <c r="K54" i="16"/>
  <c r="L54" i="16"/>
  <c r="C53" i="3"/>
  <c r="J53" i="16"/>
  <c r="K53" i="16"/>
  <c r="L53" i="16"/>
  <c r="C52" i="3"/>
  <c r="J52" i="16"/>
  <c r="K52" i="16"/>
  <c r="L52" i="16"/>
  <c r="C51" i="3"/>
  <c r="J51" i="16"/>
  <c r="K51" i="16"/>
  <c r="L51" i="16"/>
  <c r="C50" i="3"/>
  <c r="J50" i="16"/>
  <c r="K50" i="16"/>
  <c r="L50" i="16"/>
  <c r="C49" i="3"/>
  <c r="J49" i="16"/>
  <c r="K49" i="16"/>
  <c r="L49" i="16"/>
  <c r="C48" i="3"/>
  <c r="J48" i="16"/>
  <c r="K48" i="16"/>
  <c r="L48" i="16"/>
  <c r="C47" i="3"/>
  <c r="J47" i="16"/>
  <c r="K47" i="16"/>
  <c r="L47" i="16"/>
  <c r="C46" i="3"/>
  <c r="J46" i="16"/>
  <c r="K46" i="16"/>
  <c r="L46" i="16"/>
  <c r="C45" i="3"/>
  <c r="J45" i="16"/>
  <c r="K45" i="16"/>
  <c r="L45" i="16"/>
  <c r="C44" i="3"/>
  <c r="J44" i="16"/>
  <c r="K44" i="16"/>
  <c r="L44" i="16"/>
  <c r="C43" i="3"/>
  <c r="J43" i="16"/>
  <c r="K43" i="16"/>
  <c r="L43" i="16"/>
  <c r="C42" i="3"/>
  <c r="J42" i="16"/>
  <c r="K42" i="16"/>
  <c r="L42" i="16"/>
  <c r="C41" i="3"/>
  <c r="J41" i="16"/>
  <c r="K41" i="16"/>
  <c r="L41" i="16"/>
  <c r="C40" i="3"/>
  <c r="J40" i="16"/>
  <c r="K40" i="16"/>
  <c r="L40" i="16"/>
  <c r="C39" i="3"/>
  <c r="J39" i="16"/>
  <c r="K39" i="16"/>
  <c r="L39" i="16"/>
  <c r="C38" i="3"/>
  <c r="J38" i="16"/>
  <c r="K38" i="16"/>
  <c r="L38" i="16"/>
  <c r="C37" i="3"/>
  <c r="J37" i="16"/>
  <c r="K37" i="16"/>
  <c r="L37" i="16"/>
  <c r="C36" i="3"/>
  <c r="J36" i="16"/>
  <c r="K36" i="16"/>
  <c r="L36" i="16"/>
  <c r="C35" i="3"/>
  <c r="J35" i="16"/>
  <c r="K35" i="16"/>
  <c r="L35" i="16"/>
  <c r="C34" i="3"/>
  <c r="J34" i="16"/>
  <c r="K34" i="16"/>
  <c r="L34" i="16"/>
  <c r="C33" i="3"/>
  <c r="J33" i="16"/>
  <c r="K33" i="16"/>
  <c r="L33" i="16"/>
  <c r="C32" i="3"/>
  <c r="J32" i="16"/>
  <c r="K32" i="16"/>
  <c r="L32" i="16"/>
  <c r="C31" i="3"/>
  <c r="J31" i="16"/>
  <c r="K31" i="16"/>
  <c r="L31" i="16"/>
  <c r="C30" i="3"/>
  <c r="J30" i="16"/>
  <c r="K30" i="16"/>
  <c r="L30" i="16"/>
  <c r="C29" i="3"/>
  <c r="J29" i="16"/>
  <c r="K29" i="16"/>
  <c r="L29" i="16"/>
  <c r="C28" i="3"/>
  <c r="J28" i="16"/>
  <c r="K28" i="16"/>
  <c r="L28" i="16"/>
  <c r="C27" i="3"/>
  <c r="J27" i="16"/>
  <c r="K27" i="16"/>
  <c r="L27" i="16"/>
  <c r="C26" i="3"/>
  <c r="J26" i="16"/>
  <c r="K26" i="16"/>
  <c r="L26" i="16"/>
  <c r="C25" i="3"/>
  <c r="J25" i="16"/>
  <c r="K25" i="16"/>
  <c r="L25" i="16"/>
  <c r="C24" i="3"/>
  <c r="J24" i="16"/>
  <c r="K24" i="16"/>
  <c r="L24" i="16"/>
  <c r="C23" i="3"/>
  <c r="J23" i="16"/>
  <c r="K23" i="16"/>
  <c r="L23" i="16"/>
  <c r="C22" i="3"/>
  <c r="J22" i="16"/>
  <c r="K22" i="16"/>
  <c r="L22" i="16"/>
  <c r="C21" i="3"/>
  <c r="J21" i="16"/>
  <c r="K21" i="16"/>
  <c r="L21" i="16"/>
  <c r="C20" i="3"/>
  <c r="J20" i="16"/>
  <c r="K20" i="16"/>
  <c r="L20" i="16"/>
  <c r="C19" i="3"/>
  <c r="J19" i="16"/>
  <c r="K19" i="16"/>
  <c r="L19" i="16"/>
  <c r="C18" i="3"/>
  <c r="J18" i="16"/>
  <c r="K18" i="16"/>
  <c r="L18" i="16"/>
  <c r="C17" i="3"/>
  <c r="J17" i="16"/>
  <c r="K17" i="16"/>
  <c r="L17" i="16"/>
  <c r="C16" i="3"/>
  <c r="J16" i="16"/>
  <c r="K16" i="16"/>
  <c r="L16" i="16"/>
  <c r="C15" i="3"/>
  <c r="J15" i="16"/>
  <c r="K15" i="16"/>
  <c r="L15" i="16"/>
  <c r="C14" i="3"/>
  <c r="J14" i="16"/>
  <c r="K14" i="16"/>
  <c r="L14" i="16"/>
  <c r="C13" i="3"/>
  <c r="J13" i="16"/>
  <c r="K13" i="16"/>
  <c r="L13" i="16"/>
  <c r="C12" i="3"/>
  <c r="J12" i="16"/>
  <c r="K12" i="16"/>
  <c r="L12" i="16"/>
  <c r="C11" i="3"/>
  <c r="J11" i="16"/>
  <c r="K11" i="16"/>
  <c r="L11" i="16"/>
  <c r="C10" i="3"/>
  <c r="J10" i="16"/>
  <c r="K10" i="16"/>
  <c r="L10" i="16"/>
  <c r="C9" i="3"/>
  <c r="J9" i="17"/>
  <c r="K9" i="17"/>
  <c r="L9" i="17"/>
  <c r="B8" i="3"/>
  <c r="J9" i="16"/>
  <c r="K9" i="16"/>
  <c r="L9" i="16"/>
  <c r="C8" i="3"/>
  <c r="I109" i="17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D108" i="3"/>
  <c r="J108" i="15"/>
  <c r="K108" i="15"/>
  <c r="L108" i="15"/>
  <c r="D107" i="3"/>
  <c r="J107" i="15"/>
  <c r="K107" i="15"/>
  <c r="L107" i="15"/>
  <c r="D106" i="3"/>
  <c r="J106" i="15"/>
  <c r="K106" i="15"/>
  <c r="L106" i="15"/>
  <c r="D105" i="3"/>
  <c r="J105" i="15"/>
  <c r="K105" i="15"/>
  <c r="L105" i="15"/>
  <c r="D104" i="3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F27" i="14"/>
  <c r="F16" i="14"/>
  <c r="G16" i="14"/>
  <c r="F25" i="14"/>
  <c r="G25" i="14"/>
  <c r="F29" i="14"/>
  <c r="G29" i="14"/>
  <c r="F51" i="14"/>
  <c r="G51" i="14"/>
  <c r="F75" i="14"/>
  <c r="G75" i="14"/>
  <c r="F83" i="14"/>
  <c r="G83" i="14"/>
  <c r="F34" i="14"/>
  <c r="G34" i="14"/>
  <c r="F48" i="14"/>
  <c r="G48" i="14"/>
  <c r="F57" i="14"/>
  <c r="G57" i="14"/>
  <c r="F65" i="14"/>
  <c r="G65" i="14"/>
  <c r="F73" i="14"/>
  <c r="G73" i="14"/>
  <c r="F18" i="14"/>
  <c r="G18" i="14"/>
  <c r="F26" i="14"/>
  <c r="G26" i="14"/>
  <c r="F108" i="14"/>
  <c r="G108" i="14"/>
  <c r="F13" i="14"/>
  <c r="G13" i="14"/>
  <c r="F20" i="14"/>
  <c r="G20" i="14"/>
  <c r="F59" i="14"/>
  <c r="G59" i="14"/>
  <c r="F107" i="14"/>
  <c r="G107" i="14"/>
  <c r="F97" i="14"/>
  <c r="G97" i="14"/>
  <c r="F23" i="14"/>
  <c r="G23" i="14"/>
  <c r="F58" i="14"/>
  <c r="G58" i="14"/>
  <c r="F11" i="14"/>
  <c r="G11" i="14"/>
  <c r="F53" i="14"/>
  <c r="G53" i="14"/>
  <c r="F61" i="14"/>
  <c r="G61" i="14"/>
  <c r="F69" i="14"/>
  <c r="G69" i="14"/>
  <c r="F93" i="14"/>
  <c r="G93" i="14"/>
  <c r="F109" i="14"/>
  <c r="F67" i="14"/>
  <c r="G67" i="14"/>
  <c r="F21" i="14"/>
  <c r="G21" i="14"/>
  <c r="F50" i="14"/>
  <c r="G50" i="14"/>
  <c r="F45" i="14"/>
  <c r="G45" i="14"/>
  <c r="F105" i="14"/>
  <c r="G105" i="14"/>
  <c r="F66" i="14"/>
  <c r="G66" i="14"/>
  <c r="F90" i="14"/>
  <c r="G90" i="14"/>
  <c r="F95" i="14"/>
  <c r="G95" i="14"/>
  <c r="F103" i="14"/>
  <c r="G103" i="14"/>
  <c r="F64" i="14"/>
  <c r="G64" i="14"/>
  <c r="F70" i="14"/>
  <c r="G70" i="14"/>
  <c r="F78" i="14"/>
  <c r="G78" i="14"/>
  <c r="F99" i="14"/>
  <c r="G99" i="14"/>
  <c r="F12" i="14"/>
  <c r="G12" i="14"/>
  <c r="F91" i="14"/>
  <c r="G91" i="14"/>
  <c r="F33" i="14"/>
  <c r="G33" i="14"/>
  <c r="F35" i="14"/>
  <c r="G35" i="14"/>
  <c r="F43" i="14"/>
  <c r="G43" i="14"/>
  <c r="F76" i="14"/>
  <c r="G76" i="14"/>
  <c r="F89" i="14"/>
  <c r="G89" i="14"/>
  <c r="F36" i="14"/>
  <c r="G36" i="14"/>
  <c r="F74" i="14"/>
  <c r="G74" i="14"/>
  <c r="F82" i="14"/>
  <c r="G82" i="14"/>
  <c r="F9" i="14"/>
  <c r="G9" i="14"/>
  <c r="I9" i="14"/>
  <c r="H10" i="14"/>
  <c r="F17" i="14"/>
  <c r="G17" i="14"/>
  <c r="F22" i="14"/>
  <c r="G22" i="14"/>
  <c r="F42" i="14"/>
  <c r="G42" i="14"/>
  <c r="F77" i="14"/>
  <c r="G77" i="14"/>
  <c r="F80" i="14"/>
  <c r="G80" i="14"/>
  <c r="F98" i="14"/>
  <c r="G98" i="14"/>
  <c r="F101" i="14"/>
  <c r="G101" i="14"/>
  <c r="F106" i="14"/>
  <c r="G106" i="14"/>
  <c r="F87" i="14"/>
  <c r="G87" i="14"/>
  <c r="F37" i="14"/>
  <c r="G37" i="14"/>
  <c r="F46" i="14"/>
  <c r="G46" i="14"/>
  <c r="F49" i="14"/>
  <c r="G49" i="14"/>
  <c r="F60" i="14"/>
  <c r="G60" i="14"/>
  <c r="F62" i="14"/>
  <c r="G62" i="14"/>
  <c r="F71" i="14"/>
  <c r="G71" i="14"/>
  <c r="F85" i="14"/>
  <c r="G85" i="14"/>
  <c r="F92" i="14"/>
  <c r="G92" i="14"/>
  <c r="F94" i="14"/>
  <c r="G94" i="14"/>
  <c r="F30" i="14"/>
  <c r="G30" i="14"/>
  <c r="G27" i="14"/>
  <c r="F31" i="14"/>
  <c r="G31" i="14"/>
  <c r="F81" i="14"/>
  <c r="G81" i="14"/>
  <c r="F55" i="14"/>
  <c r="G55" i="14"/>
  <c r="F10" i="14"/>
  <c r="G10" i="14"/>
  <c r="F39" i="14"/>
  <c r="G39" i="14"/>
  <c r="F47" i="14"/>
  <c r="G47" i="14"/>
  <c r="F54" i="14"/>
  <c r="G54" i="14"/>
  <c r="F102" i="14"/>
  <c r="G102" i="14"/>
  <c r="F19" i="14"/>
  <c r="G19" i="14"/>
  <c r="F14" i="14"/>
  <c r="G14" i="14"/>
  <c r="F32" i="14"/>
  <c r="G32" i="14"/>
  <c r="F38" i="14"/>
  <c r="G38" i="14"/>
  <c r="F41" i="14"/>
  <c r="G41" i="14"/>
  <c r="F63" i="14"/>
  <c r="G63" i="14"/>
  <c r="F79" i="14"/>
  <c r="G79" i="14"/>
  <c r="F86" i="14"/>
  <c r="G86" i="14"/>
  <c r="F100" i="14"/>
  <c r="G100" i="14"/>
  <c r="F84" i="14"/>
  <c r="G84" i="14"/>
  <c r="F96" i="14"/>
  <c r="G96" i="14"/>
  <c r="F44" i="14"/>
  <c r="G44" i="14"/>
  <c r="F68" i="14"/>
  <c r="G68" i="14"/>
  <c r="F15" i="14"/>
  <c r="G15" i="14"/>
  <c r="F28" i="14"/>
  <c r="G28" i="14"/>
  <c r="F52" i="14"/>
  <c r="G52" i="14"/>
  <c r="F24" i="14"/>
  <c r="G24" i="14"/>
  <c r="F40" i="14"/>
  <c r="G40" i="14"/>
  <c r="F56" i="14"/>
  <c r="G56" i="14"/>
  <c r="F72" i="14"/>
  <c r="G72" i="14"/>
  <c r="F88" i="14"/>
  <c r="G88" i="14"/>
  <c r="F104" i="14"/>
  <c r="G104" i="14"/>
  <c r="I10" i="14"/>
  <c r="H11" i="14"/>
  <c r="I11" i="14"/>
  <c r="H12" i="14"/>
  <c r="J9" i="14"/>
  <c r="J10" i="14"/>
  <c r="I12" i="14"/>
  <c r="H13" i="14"/>
  <c r="J11" i="14"/>
  <c r="I13" i="14"/>
  <c r="H14" i="14"/>
  <c r="J12" i="14"/>
  <c r="F96" i="13"/>
  <c r="G96" i="13"/>
  <c r="F24" i="13"/>
  <c r="G24" i="13"/>
  <c r="F26" i="13"/>
  <c r="G26" i="13"/>
  <c r="F32" i="13"/>
  <c r="G32" i="13"/>
  <c r="F34" i="13"/>
  <c r="G34" i="13"/>
  <c r="F40" i="13"/>
  <c r="G40" i="13"/>
  <c r="F42" i="13"/>
  <c r="G42" i="13"/>
  <c r="F44" i="13"/>
  <c r="G44" i="13"/>
  <c r="F46" i="13"/>
  <c r="F48" i="13"/>
  <c r="G48" i="13"/>
  <c r="F54" i="13"/>
  <c r="G54" i="13"/>
  <c r="F56" i="13"/>
  <c r="G56" i="13"/>
  <c r="F58" i="13"/>
  <c r="G58" i="13"/>
  <c r="F60" i="13"/>
  <c r="G60" i="13"/>
  <c r="F82" i="13"/>
  <c r="G82" i="13"/>
  <c r="F86" i="13"/>
  <c r="G86" i="13"/>
  <c r="F88" i="13"/>
  <c r="G88" i="13"/>
  <c r="F90" i="13"/>
  <c r="G90" i="13"/>
  <c r="F92" i="13"/>
  <c r="G92" i="13"/>
  <c r="F94" i="13"/>
  <c r="G94" i="13"/>
  <c r="F61" i="13"/>
  <c r="G61" i="13"/>
  <c r="F109" i="13"/>
  <c r="F45" i="13"/>
  <c r="G45" i="13"/>
  <c r="F63" i="13"/>
  <c r="G63" i="13"/>
  <c r="F77" i="13"/>
  <c r="G77" i="13"/>
  <c r="F101" i="13"/>
  <c r="G101" i="13"/>
  <c r="F16" i="13"/>
  <c r="G16" i="13"/>
  <c r="F78" i="13"/>
  <c r="G78" i="13"/>
  <c r="F80" i="13"/>
  <c r="G80" i="13"/>
  <c r="F17" i="13"/>
  <c r="G17" i="13"/>
  <c r="F19" i="13"/>
  <c r="G19" i="13"/>
  <c r="F70" i="13"/>
  <c r="G70" i="13"/>
  <c r="F62" i="13"/>
  <c r="G62" i="13"/>
  <c r="F74" i="13"/>
  <c r="G74" i="13"/>
  <c r="F76" i="13"/>
  <c r="G76" i="13"/>
  <c r="F97" i="13"/>
  <c r="G97" i="13"/>
  <c r="F99" i="13"/>
  <c r="G99" i="13"/>
  <c r="F30" i="13"/>
  <c r="G30" i="13"/>
  <c r="F64" i="13"/>
  <c r="G64" i="13"/>
  <c r="F72" i="13"/>
  <c r="G72" i="13"/>
  <c r="F15" i="13"/>
  <c r="G15" i="13"/>
  <c r="F25" i="13"/>
  <c r="G25" i="13"/>
  <c r="F27" i="13"/>
  <c r="G27" i="13"/>
  <c r="F51" i="13"/>
  <c r="G51" i="13"/>
  <c r="F53" i="13"/>
  <c r="G53" i="13"/>
  <c r="F47" i="13"/>
  <c r="G47" i="13"/>
  <c r="F65" i="13"/>
  <c r="G65" i="13"/>
  <c r="F67" i="13"/>
  <c r="G67" i="13"/>
  <c r="F69" i="13"/>
  <c r="G69" i="13"/>
  <c r="F102" i="13"/>
  <c r="G102" i="13"/>
  <c r="F104" i="13"/>
  <c r="G104" i="13"/>
  <c r="F106" i="13"/>
  <c r="G106" i="13"/>
  <c r="F10" i="13"/>
  <c r="G10" i="13"/>
  <c r="F81" i="13"/>
  <c r="G81" i="13"/>
  <c r="F83" i="13"/>
  <c r="G83" i="13"/>
  <c r="F85" i="13"/>
  <c r="G85" i="13"/>
  <c r="F93" i="13"/>
  <c r="G93" i="13"/>
  <c r="G46" i="13"/>
  <c r="F9" i="13"/>
  <c r="G9" i="13"/>
  <c r="I9" i="13"/>
  <c r="H10" i="13"/>
  <c r="F28" i="13"/>
  <c r="G28" i="13"/>
  <c r="F37" i="13"/>
  <c r="G37" i="13"/>
  <c r="F39" i="13"/>
  <c r="G39" i="13"/>
  <c r="F43" i="13"/>
  <c r="G43" i="13"/>
  <c r="F87" i="13"/>
  <c r="G87" i="13"/>
  <c r="F89" i="13"/>
  <c r="G89" i="13"/>
  <c r="F91" i="13"/>
  <c r="G91" i="13"/>
  <c r="F98" i="13"/>
  <c r="G98" i="13"/>
  <c r="F103" i="13"/>
  <c r="G103" i="13"/>
  <c r="F105" i="13"/>
  <c r="G105" i="13"/>
  <c r="F107" i="13"/>
  <c r="G107" i="13"/>
  <c r="F11" i="13"/>
  <c r="G11" i="13"/>
  <c r="F13" i="13"/>
  <c r="G13" i="13"/>
  <c r="F23" i="13"/>
  <c r="G23" i="13"/>
  <c r="F79" i="13"/>
  <c r="G79" i="13"/>
  <c r="F21" i="13"/>
  <c r="G21" i="13"/>
  <c r="F95" i="13"/>
  <c r="G95" i="13"/>
  <c r="F12" i="13"/>
  <c r="G12" i="13"/>
  <c r="F38" i="13"/>
  <c r="G38" i="13"/>
  <c r="F108" i="13"/>
  <c r="G108" i="13"/>
  <c r="F14" i="13"/>
  <c r="G14" i="13"/>
  <c r="F18" i="13"/>
  <c r="G18" i="13"/>
  <c r="F20" i="13"/>
  <c r="G20" i="13"/>
  <c r="F22" i="13"/>
  <c r="G22" i="13"/>
  <c r="F29" i="13"/>
  <c r="G29" i="13"/>
  <c r="F31" i="13"/>
  <c r="G31" i="13"/>
  <c r="F35" i="13"/>
  <c r="G35" i="13"/>
  <c r="F50" i="13"/>
  <c r="G50" i="13"/>
  <c r="F55" i="13"/>
  <c r="G55" i="13"/>
  <c r="F57" i="13"/>
  <c r="G57" i="13"/>
  <c r="F59" i="13"/>
  <c r="G59" i="13"/>
  <c r="F66" i="13"/>
  <c r="G66" i="13"/>
  <c r="F71" i="13"/>
  <c r="G71" i="13"/>
  <c r="F73" i="13"/>
  <c r="G73" i="13"/>
  <c r="F75" i="13"/>
  <c r="G75" i="13"/>
  <c r="F68" i="13"/>
  <c r="G68" i="13"/>
  <c r="F100" i="13"/>
  <c r="G100" i="13"/>
  <c r="F49" i="13"/>
  <c r="G49" i="13"/>
  <c r="F52" i="13"/>
  <c r="G52" i="13"/>
  <c r="F84" i="13"/>
  <c r="G84" i="13"/>
  <c r="F41" i="13"/>
  <c r="G41" i="13"/>
  <c r="F33" i="13"/>
  <c r="G33" i="13"/>
  <c r="F36" i="13"/>
  <c r="G36" i="13"/>
  <c r="J13" i="14"/>
  <c r="I14" i="14"/>
  <c r="H15" i="14"/>
  <c r="I10" i="13"/>
  <c r="H11" i="13"/>
  <c r="I11" i="13"/>
  <c r="H12" i="13"/>
  <c r="J9" i="13"/>
  <c r="I15" i="14"/>
  <c r="H16" i="14"/>
  <c r="J14" i="14"/>
  <c r="J10" i="13"/>
  <c r="F101" i="12"/>
  <c r="G101" i="12"/>
  <c r="F97" i="12"/>
  <c r="G97" i="12"/>
  <c r="F81" i="12"/>
  <c r="F37" i="12"/>
  <c r="G37" i="12"/>
  <c r="F61" i="12"/>
  <c r="G61" i="12"/>
  <c r="F53" i="12"/>
  <c r="G53" i="12"/>
  <c r="F21" i="12"/>
  <c r="G21" i="12"/>
  <c r="F13" i="12"/>
  <c r="G13" i="12"/>
  <c r="F73" i="12"/>
  <c r="G73" i="12"/>
  <c r="F65" i="12"/>
  <c r="G65" i="12"/>
  <c r="F17" i="12"/>
  <c r="G17" i="12"/>
  <c r="I12" i="13"/>
  <c r="H13" i="13"/>
  <c r="J11" i="13"/>
  <c r="F33" i="12"/>
  <c r="G33" i="12"/>
  <c r="F85" i="12"/>
  <c r="G85" i="12"/>
  <c r="F93" i="12"/>
  <c r="G93" i="12"/>
  <c r="F29" i="12"/>
  <c r="G29" i="12"/>
  <c r="F105" i="12"/>
  <c r="G105" i="12"/>
  <c r="F89" i="12"/>
  <c r="G89" i="12"/>
  <c r="F69" i="12"/>
  <c r="G69" i="12"/>
  <c r="F45" i="12"/>
  <c r="G45" i="12"/>
  <c r="F25" i="12"/>
  <c r="G25" i="12"/>
  <c r="F9" i="12"/>
  <c r="G9" i="12"/>
  <c r="I9" i="12"/>
  <c r="H10" i="12"/>
  <c r="J9" i="12"/>
  <c r="F11" i="12"/>
  <c r="G11" i="12"/>
  <c r="F19" i="12"/>
  <c r="G19" i="12"/>
  <c r="F31" i="12"/>
  <c r="G31" i="12"/>
  <c r="F55" i="12"/>
  <c r="G55" i="12"/>
  <c r="F63" i="12"/>
  <c r="G63" i="12"/>
  <c r="F71" i="12"/>
  <c r="G71" i="12"/>
  <c r="F79" i="12"/>
  <c r="G79" i="12"/>
  <c r="F83" i="12"/>
  <c r="G83" i="12"/>
  <c r="F87" i="12"/>
  <c r="G87" i="12"/>
  <c r="F95" i="12"/>
  <c r="G95" i="12"/>
  <c r="F103" i="12"/>
  <c r="G103" i="12"/>
  <c r="F107" i="12"/>
  <c r="G107" i="12"/>
  <c r="F35" i="12"/>
  <c r="G35" i="12"/>
  <c r="F39" i="12"/>
  <c r="G39" i="12"/>
  <c r="F43" i="12"/>
  <c r="G43" i="12"/>
  <c r="F47" i="12"/>
  <c r="G47" i="12"/>
  <c r="F51" i="12"/>
  <c r="G51" i="12"/>
  <c r="F59" i="12"/>
  <c r="G59" i="12"/>
  <c r="F67" i="12"/>
  <c r="G67" i="12"/>
  <c r="F12" i="12"/>
  <c r="G12" i="12"/>
  <c r="F16" i="12"/>
  <c r="G16" i="12"/>
  <c r="F32" i="12"/>
  <c r="G32" i="12"/>
  <c r="F36" i="12"/>
  <c r="G36" i="12"/>
  <c r="F40" i="12"/>
  <c r="G40" i="12"/>
  <c r="F44" i="12"/>
  <c r="G44" i="12"/>
  <c r="F48" i="12"/>
  <c r="G48" i="12"/>
  <c r="F52" i="12"/>
  <c r="G52" i="12"/>
  <c r="F60" i="12"/>
  <c r="G60" i="12"/>
  <c r="F64" i="12"/>
  <c r="G64" i="12"/>
  <c r="F72" i="12"/>
  <c r="G72" i="12"/>
  <c r="F80" i="12"/>
  <c r="G80" i="12"/>
  <c r="F88" i="12"/>
  <c r="G88" i="12"/>
  <c r="F96" i="12"/>
  <c r="G96" i="12"/>
  <c r="F104" i="12"/>
  <c r="G104" i="12"/>
  <c r="F14" i="12"/>
  <c r="G14" i="12"/>
  <c r="F18" i="12"/>
  <c r="G18" i="12"/>
  <c r="F26" i="12"/>
  <c r="G26" i="12"/>
  <c r="F46" i="12"/>
  <c r="G46" i="12"/>
  <c r="F74" i="12"/>
  <c r="G74" i="12"/>
  <c r="F10" i="12"/>
  <c r="G10" i="12"/>
  <c r="F22" i="12"/>
  <c r="G22" i="12"/>
  <c r="F38" i="12"/>
  <c r="G38" i="12"/>
  <c r="F54" i="12"/>
  <c r="G54" i="12"/>
  <c r="G81" i="12"/>
  <c r="F15" i="12"/>
  <c r="G15" i="12"/>
  <c r="F24" i="12"/>
  <c r="G24" i="12"/>
  <c r="F56" i="12"/>
  <c r="G56" i="12"/>
  <c r="F20" i="12"/>
  <c r="G20" i="12"/>
  <c r="F27" i="12"/>
  <c r="G27" i="12"/>
  <c r="F23" i="12"/>
  <c r="G23" i="12"/>
  <c r="F28" i="12"/>
  <c r="G28" i="12"/>
  <c r="F30" i="12"/>
  <c r="G30" i="12"/>
  <c r="F99" i="12"/>
  <c r="G99" i="12"/>
  <c r="F34" i="12"/>
  <c r="G34" i="12"/>
  <c r="F41" i="12"/>
  <c r="G41" i="12"/>
  <c r="F42" i="12"/>
  <c r="G42" i="12"/>
  <c r="F49" i="12"/>
  <c r="G49" i="12"/>
  <c r="F50" i="12"/>
  <c r="G50" i="12"/>
  <c r="F57" i="12"/>
  <c r="G57" i="12"/>
  <c r="F58" i="12"/>
  <c r="G58" i="12"/>
  <c r="F66" i="12"/>
  <c r="G66" i="12"/>
  <c r="F75" i="12"/>
  <c r="G75" i="12"/>
  <c r="F77" i="12"/>
  <c r="G77" i="12"/>
  <c r="F91" i="12"/>
  <c r="G91" i="12"/>
  <c r="F62" i="12"/>
  <c r="G62" i="12"/>
  <c r="F70" i="12"/>
  <c r="G70" i="12"/>
  <c r="F78" i="12"/>
  <c r="G78" i="12"/>
  <c r="F86" i="12"/>
  <c r="G86" i="12"/>
  <c r="F94" i="12"/>
  <c r="G94" i="12"/>
  <c r="F102" i="12"/>
  <c r="G102" i="12"/>
  <c r="F109" i="12"/>
  <c r="F68" i="12"/>
  <c r="G68" i="12"/>
  <c r="F76" i="12"/>
  <c r="G76" i="12"/>
  <c r="F84" i="12"/>
  <c r="G84" i="12"/>
  <c r="F92" i="12"/>
  <c r="G92" i="12"/>
  <c r="F100" i="12"/>
  <c r="G100" i="12"/>
  <c r="F108" i="12"/>
  <c r="G108" i="12"/>
  <c r="F82" i="12"/>
  <c r="G82" i="12"/>
  <c r="F90" i="12"/>
  <c r="G90" i="12"/>
  <c r="F98" i="12"/>
  <c r="G98" i="12"/>
  <c r="F106" i="12"/>
  <c r="G106" i="12"/>
  <c r="I16" i="14"/>
  <c r="H17" i="14"/>
  <c r="J15" i="14"/>
  <c r="I10" i="12"/>
  <c r="H11" i="12"/>
  <c r="J10" i="12"/>
  <c r="I13" i="13"/>
  <c r="H14" i="13"/>
  <c r="J12" i="13"/>
  <c r="I17" i="14"/>
  <c r="H18" i="14"/>
  <c r="J16" i="14"/>
  <c r="I11" i="12"/>
  <c r="H12" i="12"/>
  <c r="I12" i="12"/>
  <c r="H13" i="12"/>
  <c r="I14" i="13"/>
  <c r="H15" i="13"/>
  <c r="J13" i="13"/>
  <c r="J17" i="14"/>
  <c r="I18" i="14"/>
  <c r="H19" i="14"/>
  <c r="J11" i="12"/>
  <c r="J14" i="13"/>
  <c r="I15" i="13"/>
  <c r="H16" i="13"/>
  <c r="I13" i="12"/>
  <c r="H14" i="12"/>
  <c r="J12" i="12"/>
  <c r="I19" i="14"/>
  <c r="H20" i="14"/>
  <c r="J18" i="14"/>
  <c r="I16" i="13"/>
  <c r="H17" i="13"/>
  <c r="J15" i="13"/>
  <c r="I14" i="12"/>
  <c r="H15" i="12"/>
  <c r="J13" i="12"/>
  <c r="I20" i="14"/>
  <c r="H21" i="14"/>
  <c r="J19" i="14"/>
  <c r="J16" i="13"/>
  <c r="I17" i="13"/>
  <c r="H18" i="13"/>
  <c r="I15" i="12"/>
  <c r="H16" i="12"/>
  <c r="J14" i="12"/>
  <c r="I21" i="14"/>
  <c r="H22" i="14"/>
  <c r="J20" i="14"/>
  <c r="I18" i="13"/>
  <c r="H19" i="13"/>
  <c r="J17" i="13"/>
  <c r="J15" i="12"/>
  <c r="I16" i="12"/>
  <c r="H17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2" i="14"/>
  <c r="H23" i="14"/>
  <c r="J21" i="14"/>
  <c r="I19" i="13"/>
  <c r="H20" i="13"/>
  <c r="J18" i="13"/>
  <c r="J16" i="12"/>
  <c r="I17" i="12"/>
  <c r="H18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I23" i="14"/>
  <c r="H24" i="14"/>
  <c r="J22" i="14"/>
  <c r="J19" i="13"/>
  <c r="I20" i="13"/>
  <c r="H21" i="13"/>
  <c r="I18" i="12"/>
  <c r="H19" i="12"/>
  <c r="J17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4" i="14"/>
  <c r="H25" i="14"/>
  <c r="J23" i="14"/>
  <c r="I21" i="13"/>
  <c r="H22" i="13"/>
  <c r="J20" i="13"/>
  <c r="I19" i="12"/>
  <c r="H20" i="12"/>
  <c r="J18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24" i="14"/>
  <c r="I25" i="14"/>
  <c r="H26" i="14"/>
  <c r="J21" i="13"/>
  <c r="I22" i="13"/>
  <c r="H23" i="13"/>
  <c r="J19" i="12"/>
  <c r="I20" i="12"/>
  <c r="H21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6" i="14"/>
  <c r="H27" i="14"/>
  <c r="J25" i="14"/>
  <c r="J22" i="13"/>
  <c r="I23" i="13"/>
  <c r="H24" i="13"/>
  <c r="J20" i="12"/>
  <c r="I21" i="12"/>
  <c r="H22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7" i="14"/>
  <c r="H28" i="14"/>
  <c r="J26" i="14"/>
  <c r="I24" i="13"/>
  <c r="H25" i="13"/>
  <c r="J23" i="13"/>
  <c r="I22" i="12"/>
  <c r="H23" i="12"/>
  <c r="J21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8" i="14"/>
  <c r="H29" i="14"/>
  <c r="J27" i="14"/>
  <c r="I25" i="13"/>
  <c r="H26" i="13"/>
  <c r="J24" i="13"/>
  <c r="I23" i="12"/>
  <c r="H24" i="12"/>
  <c r="J22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I29" i="14"/>
  <c r="H30" i="14"/>
  <c r="J28" i="14"/>
  <c r="J25" i="13"/>
  <c r="I26" i="13"/>
  <c r="H27" i="13"/>
  <c r="J23" i="12"/>
  <c r="I24" i="12"/>
  <c r="H25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30" i="14"/>
  <c r="H31" i="14"/>
  <c r="J29" i="14"/>
  <c r="I27" i="13"/>
  <c r="H28" i="13"/>
  <c r="J26" i="13"/>
  <c r="J24" i="12"/>
  <c r="I25" i="12"/>
  <c r="H26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31" i="14"/>
  <c r="H32" i="14"/>
  <c r="J30" i="14"/>
  <c r="I28" i="13"/>
  <c r="H29" i="13"/>
  <c r="J27" i="13"/>
  <c r="I26" i="12"/>
  <c r="H27" i="12"/>
  <c r="J25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2" i="14"/>
  <c r="H33" i="14"/>
  <c r="J31" i="14"/>
  <c r="J28" i="13"/>
  <c r="I29" i="13"/>
  <c r="H30" i="13"/>
  <c r="J26" i="12"/>
  <c r="I27" i="12"/>
  <c r="H28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3" i="14"/>
  <c r="H34" i="14"/>
  <c r="J32" i="14"/>
  <c r="I30" i="13"/>
  <c r="H31" i="13"/>
  <c r="J29" i="13"/>
  <c r="I28" i="12"/>
  <c r="H29" i="12"/>
  <c r="J27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33" i="14"/>
  <c r="I34" i="14"/>
  <c r="H35" i="14"/>
  <c r="J30" i="13"/>
  <c r="I31" i="13"/>
  <c r="H32" i="13"/>
  <c r="I29" i="12"/>
  <c r="H30" i="12"/>
  <c r="J28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5" i="14"/>
  <c r="H36" i="14"/>
  <c r="J34" i="14"/>
  <c r="I32" i="13"/>
  <c r="H33" i="13"/>
  <c r="J31" i="13"/>
  <c r="J29" i="12"/>
  <c r="I30" i="12"/>
  <c r="H31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6" i="14"/>
  <c r="H37" i="14"/>
  <c r="J35" i="14"/>
  <c r="I33" i="13"/>
  <c r="H34" i="13"/>
  <c r="J32" i="13"/>
  <c r="J30" i="12"/>
  <c r="I31" i="12"/>
  <c r="H32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I37" i="14"/>
  <c r="H38" i="14"/>
  <c r="J36" i="14"/>
  <c r="J33" i="13"/>
  <c r="I34" i="13"/>
  <c r="H35" i="13"/>
  <c r="I32" i="12"/>
  <c r="H33" i="12"/>
  <c r="J31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8" i="14"/>
  <c r="H39" i="14"/>
  <c r="J37" i="14"/>
  <c r="I35" i="13"/>
  <c r="H36" i="13"/>
  <c r="J34" i="13"/>
  <c r="I33" i="12"/>
  <c r="H34" i="12"/>
  <c r="J32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9" i="14"/>
  <c r="H40" i="14"/>
  <c r="J38" i="14"/>
  <c r="I36" i="13"/>
  <c r="H37" i="13"/>
  <c r="J35" i="13"/>
  <c r="I34" i="12"/>
  <c r="H35" i="12"/>
  <c r="J33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40" i="14"/>
  <c r="H41" i="14"/>
  <c r="J39" i="14"/>
  <c r="I37" i="13"/>
  <c r="H38" i="13"/>
  <c r="J36" i="13"/>
  <c r="J34" i="12"/>
  <c r="I35" i="12"/>
  <c r="H36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41" i="14"/>
  <c r="H42" i="14"/>
  <c r="J40" i="14"/>
  <c r="I38" i="13"/>
  <c r="H39" i="13"/>
  <c r="J37" i="13"/>
  <c r="I36" i="12"/>
  <c r="H37" i="12"/>
  <c r="J35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2" i="14"/>
  <c r="H43" i="14"/>
  <c r="J41" i="14"/>
  <c r="J38" i="13"/>
  <c r="I39" i="13"/>
  <c r="H40" i="13"/>
  <c r="I37" i="12"/>
  <c r="H38" i="12"/>
  <c r="J36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3" i="14"/>
  <c r="H44" i="14"/>
  <c r="J42" i="14"/>
  <c r="I40" i="13"/>
  <c r="H41" i="13"/>
  <c r="J39" i="13"/>
  <c r="I38" i="12"/>
  <c r="H39" i="12"/>
  <c r="J37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4" i="14"/>
  <c r="H45" i="14"/>
  <c r="J43" i="14"/>
  <c r="I41" i="13"/>
  <c r="H42" i="13"/>
  <c r="J40" i="13"/>
  <c r="J38" i="12"/>
  <c r="I39" i="12"/>
  <c r="H40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4" i="14"/>
  <c r="I45" i="14"/>
  <c r="H46" i="14"/>
  <c r="J41" i="13"/>
  <c r="I42" i="13"/>
  <c r="H43" i="13"/>
  <c r="I40" i="12"/>
  <c r="H41" i="12"/>
  <c r="J39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5" i="14"/>
  <c r="I46" i="14"/>
  <c r="H47" i="14"/>
  <c r="I43" i="13"/>
  <c r="H44" i="13"/>
  <c r="J42" i="13"/>
  <c r="I41" i="12"/>
  <c r="H42" i="12"/>
  <c r="J40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7" i="14"/>
  <c r="H48" i="14"/>
  <c r="J46" i="14"/>
  <c r="I44" i="13"/>
  <c r="H45" i="13"/>
  <c r="J43" i="13"/>
  <c r="J41" i="12"/>
  <c r="I42" i="12"/>
  <c r="H43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8" i="14"/>
  <c r="H49" i="14"/>
  <c r="J47" i="14"/>
  <c r="J44" i="13"/>
  <c r="I45" i="13"/>
  <c r="H46" i="13"/>
  <c r="J42" i="12"/>
  <c r="I43" i="12"/>
  <c r="H44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9" i="14"/>
  <c r="H50" i="14"/>
  <c r="J48" i="14"/>
  <c r="I46" i="13"/>
  <c r="H47" i="13"/>
  <c r="J45" i="13"/>
  <c r="I44" i="12"/>
  <c r="H45" i="12"/>
  <c r="J43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J49" i="14"/>
  <c r="I50" i="14"/>
  <c r="H51" i="14"/>
  <c r="J46" i="13"/>
  <c r="I47" i="13"/>
  <c r="H48" i="13"/>
  <c r="I45" i="12"/>
  <c r="H46" i="12"/>
  <c r="J44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51" i="14"/>
  <c r="H52" i="14"/>
  <c r="J50" i="14"/>
  <c r="I48" i="13"/>
  <c r="H49" i="13"/>
  <c r="J47" i="13"/>
  <c r="J45" i="12"/>
  <c r="I46" i="12"/>
  <c r="H47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52" i="14"/>
  <c r="H53" i="14"/>
  <c r="J51" i="14"/>
  <c r="I49" i="13"/>
  <c r="H50" i="13"/>
  <c r="J48" i="13"/>
  <c r="J46" i="12"/>
  <c r="I47" i="12"/>
  <c r="H48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I53" i="14"/>
  <c r="H54" i="14"/>
  <c r="J52" i="14"/>
  <c r="J49" i="13"/>
  <c r="I50" i="13"/>
  <c r="H51" i="13"/>
  <c r="I48" i="12"/>
  <c r="H49" i="12"/>
  <c r="J47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3" i="14"/>
  <c r="I54" i="14"/>
  <c r="H55" i="14"/>
  <c r="I51" i="13"/>
  <c r="H52" i="13"/>
  <c r="J50" i="13"/>
  <c r="I49" i="12"/>
  <c r="H50" i="12"/>
  <c r="J48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5" i="14"/>
  <c r="H56" i="14"/>
  <c r="J54" i="14"/>
  <c r="I52" i="13"/>
  <c r="H53" i="13"/>
  <c r="J51" i="13"/>
  <c r="J49" i="12"/>
  <c r="I50" i="12"/>
  <c r="H51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6" i="14"/>
  <c r="H57" i="14"/>
  <c r="J55" i="14"/>
  <c r="I53" i="13"/>
  <c r="H54" i="13"/>
  <c r="J52" i="13"/>
  <c r="J50" i="12"/>
  <c r="I51" i="12"/>
  <c r="H52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7" i="14"/>
  <c r="H58" i="14"/>
  <c r="J56" i="14"/>
  <c r="I54" i="13"/>
  <c r="H55" i="13"/>
  <c r="J53" i="13"/>
  <c r="I52" i="12"/>
  <c r="H53" i="12"/>
  <c r="J51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8" i="14"/>
  <c r="H59" i="14"/>
  <c r="J57" i="14"/>
  <c r="I55" i="13"/>
  <c r="H56" i="13"/>
  <c r="J54" i="13"/>
  <c r="I53" i="12"/>
  <c r="H54" i="12"/>
  <c r="J52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9" i="14"/>
  <c r="H60" i="14"/>
  <c r="J58" i="14"/>
  <c r="I56" i="13"/>
  <c r="H57" i="13"/>
  <c r="J55" i="13"/>
  <c r="J53" i="12"/>
  <c r="I54" i="12"/>
  <c r="H55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60" i="14"/>
  <c r="H61" i="14"/>
  <c r="J59" i="14"/>
  <c r="I57" i="13"/>
  <c r="H58" i="13"/>
  <c r="J56" i="13"/>
  <c r="J54" i="12"/>
  <c r="I55" i="12"/>
  <c r="H56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60" i="14"/>
  <c r="I61" i="14"/>
  <c r="H62" i="14"/>
  <c r="J57" i="13"/>
  <c r="I58" i="13"/>
  <c r="H59" i="13"/>
  <c r="I56" i="12"/>
  <c r="H57" i="12"/>
  <c r="J55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61" i="14"/>
  <c r="I62" i="14"/>
  <c r="H63" i="14"/>
  <c r="I59" i="13"/>
  <c r="H60" i="13"/>
  <c r="J58" i="13"/>
  <c r="I57" i="12"/>
  <c r="H58" i="12"/>
  <c r="J56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3" i="14"/>
  <c r="H64" i="14"/>
  <c r="J62" i="14"/>
  <c r="I60" i="13"/>
  <c r="H61" i="13"/>
  <c r="J59" i="13"/>
  <c r="J57" i="12"/>
  <c r="I58" i="12"/>
  <c r="H59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4" i="14"/>
  <c r="H65" i="14"/>
  <c r="J63" i="14"/>
  <c r="J60" i="13"/>
  <c r="I61" i="13"/>
  <c r="H62" i="13"/>
  <c r="J58" i="12"/>
  <c r="I59" i="12"/>
  <c r="H60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5" i="14"/>
  <c r="H66" i="14"/>
  <c r="J64" i="14"/>
  <c r="I62" i="13"/>
  <c r="H63" i="13"/>
  <c r="J61" i="13"/>
  <c r="I60" i="12"/>
  <c r="H61" i="12"/>
  <c r="J59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65" i="14"/>
  <c r="I66" i="14"/>
  <c r="H67" i="14"/>
  <c r="I63" i="13"/>
  <c r="H64" i="13"/>
  <c r="J62" i="13"/>
  <c r="I61" i="12"/>
  <c r="H62" i="12"/>
  <c r="J60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7" i="14"/>
  <c r="H68" i="14"/>
  <c r="J66" i="14"/>
  <c r="I64" i="13"/>
  <c r="H65" i="13"/>
  <c r="J63" i="13"/>
  <c r="I62" i="12"/>
  <c r="H63" i="12"/>
  <c r="J61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8" i="14"/>
  <c r="H69" i="14"/>
  <c r="J67" i="14"/>
  <c r="I65" i="13"/>
  <c r="H66" i="13"/>
  <c r="J64" i="13"/>
  <c r="I63" i="12"/>
  <c r="H64" i="12"/>
  <c r="J62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8" i="14"/>
  <c r="I69" i="14"/>
  <c r="H70" i="14"/>
  <c r="J65" i="13"/>
  <c r="I66" i="13"/>
  <c r="H67" i="13"/>
  <c r="J63" i="12"/>
  <c r="I64" i="12"/>
  <c r="H65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9" i="14"/>
  <c r="I70" i="14"/>
  <c r="H71" i="14"/>
  <c r="I67" i="13"/>
  <c r="H68" i="13"/>
  <c r="J66" i="13"/>
  <c r="J64" i="12"/>
  <c r="I65" i="12"/>
  <c r="H66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71" i="14"/>
  <c r="H72" i="14"/>
  <c r="J70" i="14"/>
  <c r="I68" i="13"/>
  <c r="H69" i="13"/>
  <c r="J67" i="13"/>
  <c r="J65" i="12"/>
  <c r="I66" i="12"/>
  <c r="H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2" i="14"/>
  <c r="H73" i="14"/>
  <c r="J71" i="14"/>
  <c r="J68" i="13"/>
  <c r="I69" i="13"/>
  <c r="H70" i="13"/>
  <c r="I67" i="12"/>
  <c r="H68" i="12"/>
  <c r="J66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3" i="14"/>
  <c r="H74" i="14"/>
  <c r="J72" i="14"/>
  <c r="I70" i="13"/>
  <c r="H71" i="13"/>
  <c r="J69" i="13"/>
  <c r="I68" i="12"/>
  <c r="H69" i="12"/>
  <c r="J67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4" i="14"/>
  <c r="H75" i="14"/>
  <c r="J73" i="14"/>
  <c r="I71" i="13"/>
  <c r="H72" i="13"/>
  <c r="J70" i="13"/>
  <c r="J68" i="12"/>
  <c r="I69" i="12"/>
  <c r="H70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5" i="14"/>
  <c r="H76" i="14"/>
  <c r="J74" i="14"/>
  <c r="I72" i="13"/>
  <c r="H73" i="13"/>
  <c r="J71" i="13"/>
  <c r="I70" i="12"/>
  <c r="H71" i="12"/>
  <c r="J69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6" i="14"/>
  <c r="H77" i="14"/>
  <c r="J75" i="14"/>
  <c r="I73" i="13"/>
  <c r="H74" i="13"/>
  <c r="J72" i="13"/>
  <c r="I71" i="12"/>
  <c r="H72" i="12"/>
  <c r="J70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I77" i="14"/>
  <c r="H78" i="14"/>
  <c r="J76" i="14"/>
  <c r="J73" i="13"/>
  <c r="I74" i="13"/>
  <c r="H75" i="13"/>
  <c r="J71" i="12"/>
  <c r="I72" i="12"/>
  <c r="H73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8" i="14"/>
  <c r="H79" i="14"/>
  <c r="J77" i="14"/>
  <c r="I75" i="13"/>
  <c r="H76" i="13"/>
  <c r="J74" i="13"/>
  <c r="J72" i="12"/>
  <c r="I73" i="12"/>
  <c r="H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9" i="14"/>
  <c r="H80" i="14"/>
  <c r="J78" i="14"/>
  <c r="I76" i="13"/>
  <c r="H77" i="13"/>
  <c r="J75" i="13"/>
  <c r="J73" i="12"/>
  <c r="I74" i="12"/>
  <c r="H75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80" i="14"/>
  <c r="H81" i="14"/>
  <c r="J79" i="14"/>
  <c r="J76" i="13"/>
  <c r="I77" i="13"/>
  <c r="H78" i="13"/>
  <c r="I75" i="12"/>
  <c r="H76" i="12"/>
  <c r="J74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81" i="14"/>
  <c r="H82" i="14"/>
  <c r="J80" i="14"/>
  <c r="I78" i="13"/>
  <c r="H79" i="13"/>
  <c r="J77" i="13"/>
  <c r="I76" i="12"/>
  <c r="H77" i="12"/>
  <c r="J75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J81" i="14"/>
  <c r="I82" i="14"/>
  <c r="H83" i="14"/>
  <c r="I79" i="13"/>
  <c r="H80" i="13"/>
  <c r="J78" i="13"/>
  <c r="J76" i="12"/>
  <c r="I77" i="12"/>
  <c r="H78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3" i="14"/>
  <c r="H84" i="14"/>
  <c r="J82" i="14"/>
  <c r="I80" i="13"/>
  <c r="H81" i="13"/>
  <c r="J79" i="13"/>
  <c r="J77" i="12"/>
  <c r="I78" i="12"/>
  <c r="H79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4" i="14"/>
  <c r="H85" i="14"/>
  <c r="J83" i="14"/>
  <c r="I81" i="13"/>
  <c r="H82" i="13"/>
  <c r="J80" i="13"/>
  <c r="I79" i="12"/>
  <c r="H80" i="12"/>
  <c r="J78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4" i="14"/>
  <c r="I85" i="14"/>
  <c r="H86" i="14"/>
  <c r="J81" i="13"/>
  <c r="I82" i="13"/>
  <c r="H83" i="13"/>
  <c r="J79" i="12"/>
  <c r="I80" i="12"/>
  <c r="H81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6" i="14"/>
  <c r="H87" i="14"/>
  <c r="J85" i="14"/>
  <c r="I83" i="13"/>
  <c r="H84" i="13"/>
  <c r="J82" i="13"/>
  <c r="J80" i="12"/>
  <c r="I81" i="12"/>
  <c r="H82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7" i="14"/>
  <c r="H88" i="14"/>
  <c r="J86" i="14"/>
  <c r="I84" i="13"/>
  <c r="H85" i="13"/>
  <c r="J83" i="13"/>
  <c r="J81" i="12"/>
  <c r="I82" i="12"/>
  <c r="H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8" i="14"/>
  <c r="H89" i="14"/>
  <c r="J87" i="14"/>
  <c r="J84" i="13"/>
  <c r="I85" i="13"/>
  <c r="H86" i="13"/>
  <c r="I83" i="12"/>
  <c r="H84" i="12"/>
  <c r="J82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9" i="14"/>
  <c r="H90" i="14"/>
  <c r="J88" i="14"/>
  <c r="I86" i="13"/>
  <c r="H87" i="13"/>
  <c r="J85" i="13"/>
  <c r="I84" i="12"/>
  <c r="H85" i="12"/>
  <c r="J83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90" i="14"/>
  <c r="H91" i="14"/>
  <c r="J89" i="14"/>
  <c r="I87" i="13"/>
  <c r="H88" i="13"/>
  <c r="J86" i="13"/>
  <c r="J84" i="12"/>
  <c r="I85" i="12"/>
  <c r="H86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91" i="14"/>
  <c r="J90" i="14"/>
  <c r="H92" i="14"/>
  <c r="I88" i="13"/>
  <c r="H89" i="13"/>
  <c r="J87" i="13"/>
  <c r="J85" i="12"/>
  <c r="I86" i="12"/>
  <c r="H87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92" i="14"/>
  <c r="H93" i="14"/>
  <c r="J91" i="14"/>
  <c r="I89" i="13"/>
  <c r="H90" i="13"/>
  <c r="J88" i="13"/>
  <c r="I87" i="12"/>
  <c r="H88" i="12"/>
  <c r="J86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I93" i="14"/>
  <c r="H94" i="14"/>
  <c r="J92" i="14"/>
  <c r="J89" i="13"/>
  <c r="I90" i="13"/>
  <c r="H91" i="13"/>
  <c r="J87" i="12"/>
  <c r="I88" i="12"/>
  <c r="H89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4" i="14"/>
  <c r="H95" i="14"/>
  <c r="J93" i="14"/>
  <c r="I91" i="13"/>
  <c r="H92" i="13"/>
  <c r="J90" i="13"/>
  <c r="J88" i="12"/>
  <c r="I89" i="12"/>
  <c r="H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5" i="14"/>
  <c r="H96" i="14"/>
  <c r="J94" i="14"/>
  <c r="I92" i="13"/>
  <c r="H93" i="13"/>
  <c r="J91" i="13"/>
  <c r="J89" i="12"/>
  <c r="I90" i="12"/>
  <c r="H91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6" i="14"/>
  <c r="H97" i="14"/>
  <c r="J95" i="14"/>
  <c r="J92" i="13"/>
  <c r="I93" i="13"/>
  <c r="H94" i="13"/>
  <c r="I91" i="12"/>
  <c r="H92" i="12"/>
  <c r="J90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7" i="14"/>
  <c r="H98" i="14"/>
  <c r="J96" i="14"/>
  <c r="I94" i="13"/>
  <c r="H95" i="13"/>
  <c r="J93" i="13"/>
  <c r="I92" i="12"/>
  <c r="H93" i="12"/>
  <c r="J91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J97" i="14"/>
  <c r="I98" i="14"/>
  <c r="H99" i="14"/>
  <c r="I95" i="13"/>
  <c r="H96" i="13"/>
  <c r="J94" i="13"/>
  <c r="J92" i="12"/>
  <c r="I93" i="12"/>
  <c r="H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9" i="14"/>
  <c r="H100" i="14"/>
  <c r="J98" i="14"/>
  <c r="I96" i="13"/>
  <c r="H97" i="13"/>
  <c r="J95" i="13"/>
  <c r="J93" i="12"/>
  <c r="I94" i="12"/>
  <c r="H95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100" i="14"/>
  <c r="H101" i="14"/>
  <c r="J99" i="14"/>
  <c r="I97" i="13"/>
  <c r="H98" i="13"/>
  <c r="J96" i="13"/>
  <c r="I95" i="12"/>
  <c r="H96" i="12"/>
  <c r="J94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101" i="14"/>
  <c r="H102" i="14"/>
  <c r="J100" i="14"/>
  <c r="J97" i="13"/>
  <c r="I98" i="13"/>
  <c r="H99" i="13"/>
  <c r="J95" i="12"/>
  <c r="I96" i="12"/>
  <c r="H97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102" i="14"/>
  <c r="H103" i="14"/>
  <c r="J101" i="14"/>
  <c r="I99" i="13"/>
  <c r="H100" i="13"/>
  <c r="J98" i="13"/>
  <c r="J96" i="12"/>
  <c r="I97" i="12"/>
  <c r="H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3" i="14"/>
  <c r="H104" i="14"/>
  <c r="J102" i="14"/>
  <c r="I100" i="13"/>
  <c r="H101" i="13"/>
  <c r="J99" i="13"/>
  <c r="J97" i="12"/>
  <c r="I98" i="12"/>
  <c r="H99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4" i="14"/>
  <c r="H105" i="14"/>
  <c r="J103" i="14"/>
  <c r="J100" i="13"/>
  <c r="I101" i="13"/>
  <c r="H102" i="13"/>
  <c r="I99" i="12"/>
  <c r="H100" i="12"/>
  <c r="J98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5" i="14"/>
  <c r="H106" i="14"/>
  <c r="J104" i="14"/>
  <c r="I102" i="13"/>
  <c r="H103" i="13"/>
  <c r="J101" i="13"/>
  <c r="I100" i="12"/>
  <c r="H101" i="12"/>
  <c r="J99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9" i="16"/>
  <c r="I106" i="14"/>
  <c r="H107" i="14"/>
  <c r="J105" i="14"/>
  <c r="I103" i="13"/>
  <c r="H104" i="13"/>
  <c r="J102" i="13"/>
  <c r="J100" i="12"/>
  <c r="I101" i="12"/>
  <c r="H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7" i="14"/>
  <c r="J106" i="14"/>
  <c r="H108" i="14"/>
  <c r="I104" i="13"/>
  <c r="H105" i="13"/>
  <c r="J103" i="13"/>
  <c r="J101" i="12"/>
  <c r="I102" i="12"/>
  <c r="H103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9" i="15"/>
  <c r="I108" i="14"/>
  <c r="J107" i="14"/>
  <c r="H109" i="14"/>
  <c r="I105" i="13"/>
  <c r="H106" i="13"/>
  <c r="J104" i="13"/>
  <c r="I103" i="12"/>
  <c r="H104" i="12"/>
  <c r="J102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4"/>
  <c r="J109" i="14"/>
  <c r="K109" i="14"/>
  <c r="J108" i="14"/>
  <c r="J105" i="13"/>
  <c r="I106" i="13"/>
  <c r="H107" i="13"/>
  <c r="J103" i="12"/>
  <c r="I104" i="12"/>
  <c r="H105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K108" i="14"/>
  <c r="L109" i="14"/>
  <c r="E108" i="3"/>
  <c r="I107" i="13"/>
  <c r="H108" i="13"/>
  <c r="J106" i="13"/>
  <c r="J104" i="12"/>
  <c r="I105" i="12"/>
  <c r="H106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K107" i="14"/>
  <c r="L108" i="14"/>
  <c r="E107" i="3"/>
  <c r="I108" i="13"/>
  <c r="H109" i="13"/>
  <c r="J107" i="13"/>
  <c r="J105" i="12"/>
  <c r="I106" i="12"/>
  <c r="H107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K106" i="14"/>
  <c r="L107" i="14"/>
  <c r="E106" i="3"/>
  <c r="I109" i="13"/>
  <c r="J108" i="13"/>
  <c r="J109" i="13"/>
  <c r="K109" i="13"/>
  <c r="I107" i="12"/>
  <c r="H108" i="12"/>
  <c r="J106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106" i="14"/>
  <c r="E105" i="3"/>
  <c r="K105" i="14"/>
  <c r="L109" i="13"/>
  <c r="F108" i="3"/>
  <c r="K108" i="13"/>
  <c r="I108" i="12"/>
  <c r="H109" i="12"/>
  <c r="J107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L105" i="14"/>
  <c r="E104" i="3"/>
  <c r="K104" i="14"/>
  <c r="K107" i="13"/>
  <c r="L108" i="13"/>
  <c r="F107" i="3"/>
  <c r="I109" i="12"/>
  <c r="J108" i="12"/>
  <c r="J109" i="12"/>
  <c r="K109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K103" i="14"/>
  <c r="L104" i="14"/>
  <c r="E103" i="3"/>
  <c r="L107" i="13"/>
  <c r="F106" i="3"/>
  <c r="K106" i="13"/>
  <c r="L109" i="12"/>
  <c r="G108" i="3"/>
  <c r="K108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K102" i="14"/>
  <c r="L103" i="14"/>
  <c r="E102" i="3"/>
  <c r="K105" i="13"/>
  <c r="L106" i="13"/>
  <c r="F105" i="3"/>
  <c r="L108" i="12"/>
  <c r="G107" i="3"/>
  <c r="K107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2" i="14"/>
  <c r="E101" i="3"/>
  <c r="K101" i="14"/>
  <c r="K104" i="13"/>
  <c r="L105" i="13"/>
  <c r="F104" i="3"/>
  <c r="L107" i="12"/>
  <c r="G106" i="3"/>
  <c r="K106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1" i="14"/>
  <c r="E100" i="3"/>
  <c r="K100" i="14"/>
  <c r="L104" i="13"/>
  <c r="F103" i="3"/>
  <c r="K103" i="13"/>
  <c r="L106" i="12"/>
  <c r="G105" i="3"/>
  <c r="K105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K99" i="14"/>
  <c r="L100" i="14"/>
  <c r="E99" i="3"/>
  <c r="K102" i="13"/>
  <c r="L103" i="13"/>
  <c r="F102" i="3"/>
  <c r="L105" i="12"/>
  <c r="G104" i="3"/>
  <c r="K104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K98" i="14"/>
  <c r="L99" i="14"/>
  <c r="E98" i="3"/>
  <c r="L102" i="13"/>
  <c r="F101" i="3"/>
  <c r="K101" i="13"/>
  <c r="L104" i="12"/>
  <c r="G103" i="3"/>
  <c r="K103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K97" i="14"/>
  <c r="L98" i="14"/>
  <c r="E97" i="3"/>
  <c r="L101" i="13"/>
  <c r="F100" i="3"/>
  <c r="K100" i="13"/>
  <c r="L103" i="12"/>
  <c r="G102" i="3"/>
  <c r="K102" i="12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97" i="14"/>
  <c r="E96" i="3"/>
  <c r="K96" i="14"/>
  <c r="K99" i="13"/>
  <c r="L100" i="13"/>
  <c r="F99" i="3"/>
  <c r="L102" i="12"/>
  <c r="G101" i="3"/>
  <c r="K101" i="12"/>
  <c r="L109" i="10"/>
  <c r="H108" i="3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K95" i="14"/>
  <c r="L96" i="14"/>
  <c r="E95" i="3"/>
  <c r="L99" i="13"/>
  <c r="F98" i="3"/>
  <c r="K98" i="13"/>
  <c r="K100" i="12"/>
  <c r="L101" i="12"/>
  <c r="G100" i="3"/>
  <c r="K107" i="10"/>
  <c r="L108" i="10"/>
  <c r="H107" i="3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K94" i="14"/>
  <c r="L95" i="14"/>
  <c r="E94" i="3"/>
  <c r="K97" i="13"/>
  <c r="L98" i="13"/>
  <c r="F97" i="3"/>
  <c r="L100" i="12"/>
  <c r="G99" i="3"/>
  <c r="K99" i="12"/>
  <c r="L107" i="10"/>
  <c r="H106" i="3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L94" i="14"/>
  <c r="E93" i="3"/>
  <c r="K93" i="14"/>
  <c r="K96" i="13"/>
  <c r="L97" i="13"/>
  <c r="F96" i="3"/>
  <c r="L99" i="12"/>
  <c r="G98" i="3"/>
  <c r="K98" i="12"/>
  <c r="L106" i="10"/>
  <c r="H105" i="3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L93" i="14"/>
  <c r="E92" i="3"/>
  <c r="K92" i="14"/>
  <c r="L96" i="13"/>
  <c r="F95" i="3"/>
  <c r="K95" i="13"/>
  <c r="L98" i="12"/>
  <c r="G97" i="3"/>
  <c r="K97" i="12"/>
  <c r="K104" i="10"/>
  <c r="L105" i="10"/>
  <c r="H104" i="3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K91" i="14"/>
  <c r="L92" i="14"/>
  <c r="E91" i="3"/>
  <c r="K94" i="13"/>
  <c r="L95" i="13"/>
  <c r="F94" i="3"/>
  <c r="L97" i="12"/>
  <c r="G96" i="3"/>
  <c r="K96" i="12"/>
  <c r="K103" i="10"/>
  <c r="L104" i="10"/>
  <c r="H103" i="3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K90" i="14"/>
  <c r="L91" i="14"/>
  <c r="E90" i="3"/>
  <c r="L94" i="13"/>
  <c r="F93" i="3"/>
  <c r="K93" i="13"/>
  <c r="L96" i="12"/>
  <c r="G95" i="3"/>
  <c r="K95" i="12"/>
  <c r="L103" i="10"/>
  <c r="H102" i="3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K89" i="14"/>
  <c r="L90" i="14"/>
  <c r="E89" i="3"/>
  <c r="L93" i="13"/>
  <c r="F92" i="3"/>
  <c r="K92" i="13"/>
  <c r="L95" i="12"/>
  <c r="G94" i="3"/>
  <c r="K94" i="12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L89" i="14"/>
  <c r="E88" i="3"/>
  <c r="K88" i="14"/>
  <c r="K91" i="13"/>
  <c r="L92" i="13"/>
  <c r="F91" i="3"/>
  <c r="L94" i="12"/>
  <c r="G93" i="3"/>
  <c r="K93" i="12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K87" i="14"/>
  <c r="L88" i="14"/>
  <c r="E87" i="3"/>
  <c r="L91" i="13"/>
  <c r="F90" i="3"/>
  <c r="K90" i="13"/>
  <c r="L93" i="12"/>
  <c r="G92" i="3"/>
  <c r="K92" i="12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K86" i="14"/>
  <c r="L87" i="14"/>
  <c r="E86" i="3"/>
  <c r="K89" i="13"/>
  <c r="L90" i="13"/>
  <c r="F89" i="3"/>
  <c r="L92" i="12"/>
  <c r="G91" i="3"/>
  <c r="K91" i="12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L86" i="14"/>
  <c r="E85" i="3"/>
  <c r="K85" i="14"/>
  <c r="K88" i="13"/>
  <c r="L89" i="13"/>
  <c r="F88" i="3"/>
  <c r="L91" i="12"/>
  <c r="G90" i="3"/>
  <c r="K90" i="12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L85" i="14"/>
  <c r="E84" i="3"/>
  <c r="K84" i="14"/>
  <c r="L88" i="13"/>
  <c r="F87" i="3"/>
  <c r="K87" i="13"/>
  <c r="L90" i="12"/>
  <c r="G89" i="3"/>
  <c r="K89" i="12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K83" i="14"/>
  <c r="L84" i="14"/>
  <c r="E83" i="3"/>
  <c r="K86" i="13"/>
  <c r="L87" i="13"/>
  <c r="F86" i="3"/>
  <c r="L89" i="12"/>
  <c r="G88" i="3"/>
  <c r="K88" i="12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K82" i="14"/>
  <c r="L83" i="14"/>
  <c r="E82" i="3"/>
  <c r="L86" i="13"/>
  <c r="F85" i="3"/>
  <c r="K85" i="13"/>
  <c r="L88" i="12"/>
  <c r="G87" i="3"/>
  <c r="K87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K81" i="14"/>
  <c r="L82" i="14"/>
  <c r="E81" i="3"/>
  <c r="L85" i="13"/>
  <c r="F84" i="3"/>
  <c r="K84" i="13"/>
  <c r="L87" i="12"/>
  <c r="G86" i="3"/>
  <c r="K86" i="12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L81" i="14"/>
  <c r="E80" i="3"/>
  <c r="K80" i="14"/>
  <c r="K83" i="13"/>
  <c r="L84" i="13"/>
  <c r="F83" i="3"/>
  <c r="L86" i="12"/>
  <c r="G85" i="3"/>
  <c r="K85" i="12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K79" i="14"/>
  <c r="L80" i="14"/>
  <c r="E79" i="3"/>
  <c r="L83" i="13"/>
  <c r="F82" i="3"/>
  <c r="K82" i="13"/>
  <c r="L85" i="12"/>
  <c r="G84" i="3"/>
  <c r="K84" i="12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K78" i="14"/>
  <c r="L79" i="14"/>
  <c r="E78" i="3"/>
  <c r="K81" i="13"/>
  <c r="L82" i="13"/>
  <c r="F81" i="3"/>
  <c r="L84" i="12"/>
  <c r="G83" i="3"/>
  <c r="K83" i="12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L78" i="14"/>
  <c r="E77" i="3"/>
  <c r="K77" i="14"/>
  <c r="K80" i="13"/>
  <c r="L81" i="13"/>
  <c r="F80" i="3"/>
  <c r="L83" i="12"/>
  <c r="G82" i="3"/>
  <c r="K82" i="12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L77" i="14"/>
  <c r="E76" i="3"/>
  <c r="K76" i="14"/>
  <c r="L80" i="13"/>
  <c r="F79" i="3"/>
  <c r="K79" i="13"/>
  <c r="L82" i="12"/>
  <c r="G81" i="3"/>
  <c r="K81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K75" i="14"/>
  <c r="L76" i="14"/>
  <c r="E75" i="3"/>
  <c r="K78" i="13"/>
  <c r="L79" i="13"/>
  <c r="F78" i="3"/>
  <c r="L81" i="12"/>
  <c r="G80" i="3"/>
  <c r="K80" i="12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K74" i="14"/>
  <c r="L75" i="14"/>
  <c r="E74" i="3"/>
  <c r="L78" i="13"/>
  <c r="F77" i="3"/>
  <c r="K77" i="13"/>
  <c r="L80" i="12"/>
  <c r="G79" i="3"/>
  <c r="K79" i="12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L74" i="14"/>
  <c r="E73" i="3"/>
  <c r="K73" i="14"/>
  <c r="L77" i="13"/>
  <c r="F76" i="3"/>
  <c r="K76" i="13"/>
  <c r="L79" i="12"/>
  <c r="G78" i="3"/>
  <c r="K78" i="12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L73" i="14"/>
  <c r="E72" i="3"/>
  <c r="K72" i="14"/>
  <c r="K75" i="13"/>
  <c r="L76" i="13"/>
  <c r="F75" i="3"/>
  <c r="L78" i="12"/>
  <c r="G77" i="3"/>
  <c r="K77" i="12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K71" i="14"/>
  <c r="L72" i="14"/>
  <c r="E71" i="3"/>
  <c r="L75" i="13"/>
  <c r="F74" i="3"/>
  <c r="K74" i="13"/>
  <c r="L77" i="12"/>
  <c r="G76" i="3"/>
  <c r="K76" i="12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K70" i="14"/>
  <c r="L71" i="14"/>
  <c r="E70" i="3"/>
  <c r="K73" i="13"/>
  <c r="L74" i="13"/>
  <c r="F73" i="3"/>
  <c r="L76" i="12"/>
  <c r="G75" i="3"/>
  <c r="K75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L70" i="14"/>
  <c r="E69" i="3"/>
  <c r="K69" i="14"/>
  <c r="K72" i="13"/>
  <c r="L73" i="13"/>
  <c r="F72" i="3"/>
  <c r="L75" i="12"/>
  <c r="G74" i="3"/>
  <c r="K74" i="12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L69" i="14"/>
  <c r="E68" i="3"/>
  <c r="K68" i="14"/>
  <c r="L72" i="13"/>
  <c r="F71" i="3"/>
  <c r="K71" i="13"/>
  <c r="L74" i="12"/>
  <c r="G73" i="3"/>
  <c r="K73" i="12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K67" i="14"/>
  <c r="L68" i="14"/>
  <c r="E67" i="3"/>
  <c r="K70" i="13"/>
  <c r="L71" i="13"/>
  <c r="F70" i="3"/>
  <c r="L73" i="12"/>
  <c r="G72" i="3"/>
  <c r="K72" i="12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K66" i="14"/>
  <c r="L67" i="14"/>
  <c r="E66" i="3"/>
  <c r="L70" i="13"/>
  <c r="F69" i="3"/>
  <c r="K69" i="13"/>
  <c r="L72" i="12"/>
  <c r="G71" i="3"/>
  <c r="K71" i="12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L66" i="14"/>
  <c r="E65" i="3"/>
  <c r="K65" i="14"/>
  <c r="L69" i="13"/>
  <c r="F68" i="3"/>
  <c r="K68" i="13"/>
  <c r="K70" i="12"/>
  <c r="L71" i="12"/>
  <c r="G70" i="3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L65" i="14"/>
  <c r="E64" i="3"/>
  <c r="K64" i="14"/>
  <c r="K67" i="13"/>
  <c r="L68" i="13"/>
  <c r="F67" i="3"/>
  <c r="L70" i="12"/>
  <c r="G69" i="3"/>
  <c r="K69" i="12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K63" i="14"/>
  <c r="L64" i="14"/>
  <c r="E63" i="3"/>
  <c r="L67" i="13"/>
  <c r="F66" i="3"/>
  <c r="K66" i="13"/>
  <c r="L69" i="12"/>
  <c r="G68" i="3"/>
  <c r="K68" i="12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K62" i="14"/>
  <c r="L63" i="14"/>
  <c r="E62" i="3"/>
  <c r="K65" i="13"/>
  <c r="L66" i="13"/>
  <c r="F65" i="3"/>
  <c r="L68" i="12"/>
  <c r="G67" i="3"/>
  <c r="K67" i="12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L62" i="14"/>
  <c r="E61" i="3"/>
  <c r="K61" i="14"/>
  <c r="K64" i="13"/>
  <c r="L65" i="13"/>
  <c r="F64" i="3"/>
  <c r="L67" i="12"/>
  <c r="G66" i="3"/>
  <c r="K66" i="12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L61" i="14"/>
  <c r="E60" i="3"/>
  <c r="K60" i="14"/>
  <c r="L64" i="13"/>
  <c r="F63" i="3"/>
  <c r="K63" i="13"/>
  <c r="L66" i="12"/>
  <c r="G65" i="3"/>
  <c r="K65" i="12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K59" i="14"/>
  <c r="L60" i="14"/>
  <c r="E59" i="3"/>
  <c r="K62" i="13"/>
  <c r="L63" i="13"/>
  <c r="F62" i="3"/>
  <c r="L65" i="12"/>
  <c r="G64" i="3"/>
  <c r="K64" i="12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K58" i="14"/>
  <c r="L59" i="14"/>
  <c r="E58" i="3"/>
  <c r="L62" i="13"/>
  <c r="F61" i="3"/>
  <c r="K61" i="13"/>
  <c r="L64" i="12"/>
  <c r="G63" i="3"/>
  <c r="K63" i="12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K57" i="14"/>
  <c r="L58" i="14"/>
  <c r="E57" i="3"/>
  <c r="L61" i="13"/>
  <c r="F60" i="3"/>
  <c r="K60" i="13"/>
  <c r="L63" i="12"/>
  <c r="G62" i="3"/>
  <c r="K62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L57" i="14"/>
  <c r="E56" i="3"/>
  <c r="K56" i="14"/>
  <c r="K59" i="13"/>
  <c r="L60" i="13"/>
  <c r="F59" i="3"/>
  <c r="L62" i="12"/>
  <c r="G61" i="3"/>
  <c r="K61" i="12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K55" i="14"/>
  <c r="L56" i="14"/>
  <c r="E55" i="3"/>
  <c r="L59" i="13"/>
  <c r="F58" i="3"/>
  <c r="K58" i="13"/>
  <c r="L61" i="12"/>
  <c r="G60" i="3"/>
  <c r="K60" i="12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K54" i="14"/>
  <c r="L55" i="14"/>
  <c r="E54" i="3"/>
  <c r="K57" i="13"/>
  <c r="L58" i="13"/>
  <c r="F57" i="3"/>
  <c r="L60" i="12"/>
  <c r="G59" i="3"/>
  <c r="K59" i="12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L54" i="14"/>
  <c r="E53" i="3"/>
  <c r="K53" i="14"/>
  <c r="K56" i="13"/>
  <c r="L57" i="13"/>
  <c r="F56" i="3"/>
  <c r="L59" i="12"/>
  <c r="G58" i="3"/>
  <c r="K58" i="12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L53" i="14"/>
  <c r="E52" i="3"/>
  <c r="K52" i="14"/>
  <c r="L56" i="13"/>
  <c r="F55" i="3"/>
  <c r="K55" i="13"/>
  <c r="L58" i="12"/>
  <c r="G57" i="3"/>
  <c r="K57" i="12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K51" i="14"/>
  <c r="L52" i="14"/>
  <c r="E51" i="3"/>
  <c r="K54" i="13"/>
  <c r="L55" i="13"/>
  <c r="F54" i="3"/>
  <c r="L57" i="12"/>
  <c r="G56" i="3"/>
  <c r="K56" i="12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K50" i="14"/>
  <c r="L51" i="14"/>
  <c r="E50" i="3"/>
  <c r="L54" i="13"/>
  <c r="F53" i="3"/>
  <c r="K53" i="13"/>
  <c r="L56" i="12"/>
  <c r="G55" i="3"/>
  <c r="K55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L50" i="14"/>
  <c r="E49" i="3"/>
  <c r="K49" i="14"/>
  <c r="L53" i="13"/>
  <c r="F52" i="3"/>
  <c r="K52" i="13"/>
  <c r="L55" i="12"/>
  <c r="G54" i="3"/>
  <c r="K54" i="12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L49" i="14"/>
  <c r="E48" i="3"/>
  <c r="K48" i="14"/>
  <c r="K51" i="13"/>
  <c r="L52" i="13"/>
  <c r="F51" i="3"/>
  <c r="L54" i="12"/>
  <c r="G53" i="3"/>
  <c r="K53" i="12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K47" i="14"/>
  <c r="L48" i="14"/>
  <c r="E47" i="3"/>
  <c r="L51" i="13"/>
  <c r="F50" i="3"/>
  <c r="K50" i="13"/>
  <c r="L53" i="12"/>
  <c r="G52" i="3"/>
  <c r="K52" i="12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K46" i="14"/>
  <c r="L47" i="14"/>
  <c r="E46" i="3"/>
  <c r="L50" i="13"/>
  <c r="F49" i="3"/>
  <c r="K49" i="13"/>
  <c r="L52" i="12"/>
  <c r="G51" i="3"/>
  <c r="K51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L46" i="14"/>
  <c r="E45" i="3"/>
  <c r="K45" i="14"/>
  <c r="K48" i="13"/>
  <c r="L49" i="13"/>
  <c r="F48" i="3"/>
  <c r="L51" i="12"/>
  <c r="G50" i="3"/>
  <c r="K50" i="12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L45" i="14"/>
  <c r="E44" i="3"/>
  <c r="K44" i="14"/>
  <c r="L48" i="13"/>
  <c r="F47" i="3"/>
  <c r="K47" i="13"/>
  <c r="L50" i="12"/>
  <c r="G49" i="3"/>
  <c r="K49" i="12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K43" i="14"/>
  <c r="L44" i="14"/>
  <c r="E43" i="3"/>
  <c r="K46" i="13"/>
  <c r="L47" i="13"/>
  <c r="F46" i="3"/>
  <c r="L49" i="12"/>
  <c r="G48" i="3"/>
  <c r="K48" i="12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K42" i="14"/>
  <c r="L43" i="14"/>
  <c r="E42" i="3"/>
  <c r="K45" i="13"/>
  <c r="L46" i="13"/>
  <c r="F45" i="3"/>
  <c r="L48" i="12"/>
  <c r="G47" i="3"/>
  <c r="K47" i="12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K41" i="14"/>
  <c r="L42" i="14"/>
  <c r="E41" i="3"/>
  <c r="L45" i="13"/>
  <c r="F44" i="3"/>
  <c r="K44" i="13"/>
  <c r="L47" i="12"/>
  <c r="G46" i="3"/>
  <c r="K46" i="12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L41" i="14"/>
  <c r="E40" i="3"/>
  <c r="K40" i="14"/>
  <c r="K43" i="13"/>
  <c r="L44" i="13"/>
  <c r="F43" i="3"/>
  <c r="L46" i="12"/>
  <c r="G45" i="3"/>
  <c r="K45" i="12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K39" i="14"/>
  <c r="L40" i="14"/>
  <c r="E39" i="3"/>
  <c r="L43" i="13"/>
  <c r="F42" i="3"/>
  <c r="K42" i="13"/>
  <c r="K44" i="12"/>
  <c r="L45" i="12"/>
  <c r="G44" i="3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K38" i="14"/>
  <c r="L39" i="14"/>
  <c r="E38" i="3"/>
  <c r="L42" i="13"/>
  <c r="F41" i="3"/>
  <c r="K41" i="13"/>
  <c r="L44" i="12"/>
  <c r="G43" i="3"/>
  <c r="K43" i="12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L38" i="14"/>
  <c r="E37" i="3"/>
  <c r="K37" i="14"/>
  <c r="K40" i="13"/>
  <c r="L41" i="13"/>
  <c r="F40" i="3"/>
  <c r="L43" i="12"/>
  <c r="G42" i="3"/>
  <c r="K42" i="12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L37" i="14"/>
  <c r="E36" i="3"/>
  <c r="K36" i="14"/>
  <c r="L40" i="13"/>
  <c r="F39" i="3"/>
  <c r="K39" i="13"/>
  <c r="L42" i="12"/>
  <c r="G41" i="3"/>
  <c r="K41" i="12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K35" i="14"/>
  <c r="L36" i="14"/>
  <c r="E35" i="3"/>
  <c r="K38" i="13"/>
  <c r="L39" i="13"/>
  <c r="F38" i="3"/>
  <c r="L41" i="12"/>
  <c r="G40" i="3"/>
  <c r="K40" i="12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K34" i="14"/>
  <c r="L35" i="14"/>
  <c r="E34" i="3"/>
  <c r="K37" i="13"/>
  <c r="L38" i="13"/>
  <c r="F37" i="3"/>
  <c r="L40" i="12"/>
  <c r="G39" i="3"/>
  <c r="K39" i="12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K33" i="14"/>
  <c r="L34" i="14"/>
  <c r="E33" i="3"/>
  <c r="L37" i="13"/>
  <c r="F36" i="3"/>
  <c r="K36" i="13"/>
  <c r="K38" i="12"/>
  <c r="L39" i="12"/>
  <c r="G38" i="3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L33" i="14"/>
  <c r="E32" i="3"/>
  <c r="K32" i="14"/>
  <c r="K35" i="13"/>
  <c r="L36" i="13"/>
  <c r="F35" i="3"/>
  <c r="K37" i="12"/>
  <c r="L38" i="12"/>
  <c r="G37" i="3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K31" i="14"/>
  <c r="L32" i="14"/>
  <c r="E31" i="3"/>
  <c r="L35" i="13"/>
  <c r="F34" i="3"/>
  <c r="K34" i="13"/>
  <c r="L37" i="12"/>
  <c r="G36" i="3"/>
  <c r="K36" i="12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K30" i="14"/>
  <c r="L31" i="14"/>
  <c r="E30" i="3"/>
  <c r="L34" i="13"/>
  <c r="F33" i="3"/>
  <c r="K33" i="13"/>
  <c r="L36" i="12"/>
  <c r="G35" i="3"/>
  <c r="K35" i="12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L30" i="14"/>
  <c r="E29" i="3"/>
  <c r="K29" i="14"/>
  <c r="K32" i="13"/>
  <c r="L33" i="13"/>
  <c r="F32" i="3"/>
  <c r="K34" i="12"/>
  <c r="L35" i="12"/>
  <c r="G34" i="3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L29" i="14"/>
  <c r="E28" i="3"/>
  <c r="K28" i="14"/>
  <c r="L32" i="13"/>
  <c r="F31" i="3"/>
  <c r="K31" i="13"/>
  <c r="L34" i="12"/>
  <c r="G33" i="3"/>
  <c r="K33" i="12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K27" i="14"/>
  <c r="L28" i="14"/>
  <c r="E27" i="3"/>
  <c r="K30" i="13"/>
  <c r="L31" i="13"/>
  <c r="F30" i="3"/>
  <c r="L33" i="12"/>
  <c r="G32" i="3"/>
  <c r="K32" i="12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K26" i="14"/>
  <c r="L27" i="14"/>
  <c r="E26" i="3"/>
  <c r="K29" i="13"/>
  <c r="L30" i="13"/>
  <c r="F29" i="3"/>
  <c r="L32" i="12"/>
  <c r="G31" i="3"/>
  <c r="K31" i="12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L26" i="14"/>
  <c r="E25" i="3"/>
  <c r="K25" i="14"/>
  <c r="L29" i="13"/>
  <c r="F28" i="3"/>
  <c r="K28" i="13"/>
  <c r="L31" i="12"/>
  <c r="G30" i="3"/>
  <c r="K30" i="12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L25" i="14"/>
  <c r="E24" i="3"/>
  <c r="K24" i="14"/>
  <c r="K27" i="13"/>
  <c r="L28" i="13"/>
  <c r="F27" i="3"/>
  <c r="L30" i="12"/>
  <c r="G29" i="3"/>
  <c r="K29" i="12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K23" i="14"/>
  <c r="L24" i="14"/>
  <c r="E23" i="3"/>
  <c r="L27" i="13"/>
  <c r="F26" i="3"/>
  <c r="K26" i="13"/>
  <c r="K28" i="12"/>
  <c r="L29" i="12"/>
  <c r="G28" i="3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K22" i="14"/>
  <c r="L23" i="14"/>
  <c r="E22" i="3"/>
  <c r="L26" i="13"/>
  <c r="F25" i="3"/>
  <c r="K25" i="13"/>
  <c r="L28" i="12"/>
  <c r="G27" i="3"/>
  <c r="K27" i="12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L22" i="14"/>
  <c r="E21" i="3"/>
  <c r="K21" i="14"/>
  <c r="L25" i="13"/>
  <c r="F24" i="3"/>
  <c r="K24" i="13"/>
  <c r="L27" i="12"/>
  <c r="G26" i="3"/>
  <c r="K26" i="12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L21" i="14"/>
  <c r="E20" i="3"/>
  <c r="K20" i="14"/>
  <c r="L24" i="13"/>
  <c r="F23" i="3"/>
  <c r="K23" i="13"/>
  <c r="K25" i="12"/>
  <c r="L26" i="12"/>
  <c r="G25" i="3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K19" i="14"/>
  <c r="L20" i="14"/>
  <c r="E19" i="3"/>
  <c r="L23" i="13"/>
  <c r="F22" i="3"/>
  <c r="K22" i="13"/>
  <c r="L25" i="12"/>
  <c r="G24" i="3"/>
  <c r="K24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K18" i="14"/>
  <c r="L19" i="14"/>
  <c r="E18" i="3"/>
  <c r="K21" i="13"/>
  <c r="L22" i="13"/>
  <c r="F21" i="3"/>
  <c r="L24" i="12"/>
  <c r="G23" i="3"/>
  <c r="K23" i="12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L18" i="14"/>
  <c r="E17" i="3"/>
  <c r="K17" i="14"/>
  <c r="K20" i="13"/>
  <c r="L21" i="13"/>
  <c r="F20" i="3"/>
  <c r="L23" i="12"/>
  <c r="G22" i="3"/>
  <c r="K22" i="12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K16" i="14"/>
  <c r="L17" i="14"/>
  <c r="E16" i="3"/>
  <c r="L20" i="13"/>
  <c r="F19" i="3"/>
  <c r="K19" i="13"/>
  <c r="L22" i="12"/>
  <c r="G21" i="3"/>
  <c r="K21" i="12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L16" i="14"/>
  <c r="E15" i="3"/>
  <c r="K15" i="14"/>
  <c r="K18" i="13"/>
  <c r="L19" i="13"/>
  <c r="F18" i="3"/>
  <c r="L21" i="12"/>
  <c r="G20" i="3"/>
  <c r="K20" i="12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K14" i="14"/>
  <c r="L15" i="14"/>
  <c r="E14" i="3"/>
  <c r="L18" i="13"/>
  <c r="F17" i="3"/>
  <c r="K17" i="13"/>
  <c r="L20" i="12"/>
  <c r="G19" i="3"/>
  <c r="K19" i="12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L14" i="14"/>
  <c r="E13" i="3"/>
  <c r="K13" i="14"/>
  <c r="L17" i="13"/>
  <c r="F16" i="3"/>
  <c r="K16" i="13"/>
  <c r="L19" i="12"/>
  <c r="G18" i="3"/>
  <c r="K18" i="12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K12" i="14"/>
  <c r="L13" i="14"/>
  <c r="E12" i="3"/>
  <c r="L16" i="13"/>
  <c r="F15" i="3"/>
  <c r="K15" i="13"/>
  <c r="L18" i="12"/>
  <c r="G17" i="3"/>
  <c r="K17" i="12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L12" i="14"/>
  <c r="E11" i="3"/>
  <c r="K11" i="14"/>
  <c r="L15" i="13"/>
  <c r="F14" i="3"/>
  <c r="K14" i="13"/>
  <c r="L17" i="12"/>
  <c r="G16" i="3"/>
  <c r="K16" i="12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K10" i="14"/>
  <c r="L11" i="14"/>
  <c r="E10" i="3"/>
  <c r="K13" i="13"/>
  <c r="L14" i="13"/>
  <c r="F13" i="3"/>
  <c r="K15" i="12"/>
  <c r="L16" i="12"/>
  <c r="G15" i="3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L10" i="14"/>
  <c r="E9" i="3"/>
  <c r="K9" i="14"/>
  <c r="L9" i="14"/>
  <c r="E8" i="3"/>
  <c r="L13" i="13"/>
  <c r="F12" i="3"/>
  <c r="K12" i="13"/>
  <c r="L15" i="12"/>
  <c r="G14" i="3"/>
  <c r="K14" i="12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K11" i="13"/>
  <c r="L12" i="13"/>
  <c r="F11" i="3"/>
  <c r="L14" i="12"/>
  <c r="G13" i="3"/>
  <c r="K13" i="12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L11" i="13"/>
  <c r="F10" i="3"/>
  <c r="K10" i="13"/>
  <c r="L13" i="12"/>
  <c r="G12" i="3"/>
  <c r="K12" i="12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L10" i="13"/>
  <c r="F9" i="3"/>
  <c r="K9" i="13"/>
  <c r="L9" i="13"/>
  <c r="F8" i="3"/>
  <c r="L12" i="12"/>
  <c r="G11" i="3"/>
  <c r="K11" i="12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L11" i="12"/>
  <c r="G10" i="3"/>
  <c r="K10" i="12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0" i="12"/>
  <c r="G9" i="3"/>
  <c r="K9" i="12"/>
  <c r="L9" i="12"/>
  <c r="G8" i="3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<sst xmlns="http://schemas.openxmlformats.org/spreadsheetml/2006/main" count="446" uniqueCount="49">
  <si>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</si>
  <si>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</si>
  <si>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</si>
  <si>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</si>
  <si>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</si>
  <si>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</si>
  <si>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</si>
  <si>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</si>
  <si>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</si>
  <si>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</si>
  <si>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</si>
  <si>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</si>
  <si>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</si>
  <si>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</si>
  <si>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</si>
  <si>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</si>
  <si>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</si>
  <si>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</si>
  <si>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</si>
  <si>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</si>
  <si>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</si>
  <si>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</si>
  <si>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</si>
  <si>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</si>
  <si>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Norte Metropolitano desde 2010 por edad. Total de la población.</t>
  </si>
  <si>
    <t>Tabla de mortalidad para el total de la población. Norte Metropolitano 2016.</t>
  </si>
  <si>
    <t>Tabla de mortalidad para el total de la población. Norte Metropolitano 2015.</t>
  </si>
  <si>
    <t>Tabla de mortalidad para el total de la población. Norte Metropolitano 2014.</t>
  </si>
  <si>
    <t>Tabla de mortalidad para el total de la población. Norte Metropolitano 2012.</t>
  </si>
  <si>
    <t>Tabla de mortalidad para el total de la población. Norte Metropolitano 2011.</t>
  </si>
  <si>
    <t>Tabla de mortalidad para el total de la población. Norte Metropolitano 2010.</t>
  </si>
  <si>
    <t>Tabla de mortalidad para el total de la población. Norte Metropolitano 2017.</t>
  </si>
  <si>
    <t>Tabla de mortalidad para el total de la población. Norte Metropolitano 2018.</t>
  </si>
  <si>
    <t>Tabla de mortalidad para el total de la población. Norte Metropolitano 2019.</t>
  </si>
  <si>
    <t>Tabla de mortalidad para el total de la población. Norte Metropolitano 2013.</t>
  </si>
  <si>
    <t>Tabla de mortalidad para el total de la población. Norte Metropolitano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</si>
  <si>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</si>
  <si>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</si>
  <si>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</si>
  <si>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</si>
  <si>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</si>
  <si>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</si>
  <si>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</si>
  <si>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</si>
  <si>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</si>
  <si>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</si>
  <si>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Fuente: Dirección General de Economía. Comunidad de Madrid</t>
  </si>
  <si>
    <t>Tabla de mortalidad para el total de la población. Norte Metropolitano 2021</t>
  </si>
  <si>
    <t>Tabla de mortalidad para el total de la población. Norte Metropolitano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</si>
</sst>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7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6" fillId="4" borderId="0" xfId="0" applyFont="1" applyFill="1" applyAlignment="1"/>
    <xf numFmtId="3" fontId="13" fillId="0" borderId="0" xfId="0" quotePrefix="1" applyNumberFormat="1" applyFont="1" applyBorder="1"/>
    <xf numFmtId="3" fontId="4" fillId="2" borderId="3" xfId="3" applyNumberFormat="1" applyFont="1" applyFill="1" applyBorder="1" applyAlignment="1">
      <alignment horizontal="center" vertical="top"/>
    </xf>
    <xf numFmtId="3" fontId="4" fillId="2" borderId="3" xfId="3" applyNumberFormat="1" applyFont="1" applyFill="1" applyBorder="1" applyAlignment="1">
      <alignment horizontal="center" vertical="top" wrapText="1"/>
    </xf>
    <xf numFmtId="0" fontId="4" fillId="2" borderId="3" xfId="3" applyFont="1" applyFill="1" applyBorder="1" applyAlignment="1">
      <alignment horizontal="center" vertical="top" wrapText="1"/>
    </xf>
    <xf numFmtId="3" fontId="4" fillId="2" borderId="4" xfId="3" applyNumberFormat="1" applyFont="1" applyFill="1" applyBorder="1" applyAlignment="1">
      <alignment horizontal="center"/>
    </xf>
    <xf numFmtId="1" fontId="4" fillId="2" borderId="4" xfId="3" applyNumberFormat="1" applyFont="1" applyFill="1" applyBorder="1" applyAlignment="1">
      <alignment horizontal="center" vertical="top"/>
    </xf>
    <xf numFmtId="14" fontId="4" fillId="2" borderId="1" xfId="3" applyNumberFormat="1" applyFont="1" applyFill="1" applyBorder="1" applyAlignment="1">
      <alignment horizontal="center" vertical="top"/>
    </xf>
    <xf numFmtId="0" fontId="4" fillId="2" borderId="1" xfId="3" applyFont="1" applyFill="1" applyBorder="1" applyAlignment="1">
      <alignment horizontal="center" vertical="top"/>
    </xf>
    <xf numFmtId="3" fontId="4" fillId="2" borderId="1" xfId="3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368300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225425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874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276225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24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5" customFormat="1" x14ac:dyDescent="0.2">
      <c r="A6" s="64" t="s">
        <v>20</v>
      </c>
      <c r="B6" s="64">
        <v>2022</v>
      </c>
      <c r="C6" s="64">
        <v>2021</v>
      </c>
      <c r="D6" s="64">
        <v>2020</v>
      </c>
      <c r="E6" s="64">
        <v>2019</v>
      </c>
      <c r="F6" s="64">
        <v>2018</v>
      </c>
      <c r="G6" s="64">
        <v>2017</v>
      </c>
      <c r="H6" s="64">
        <v>2016</v>
      </c>
      <c r="I6" s="64">
        <v>2015</v>
      </c>
      <c r="J6" s="64">
        <v>2014</v>
      </c>
      <c r="K6" s="64">
        <v>2013</v>
      </c>
      <c r="L6" s="64">
        <v>2012</v>
      </c>
      <c r="M6" s="64">
        <v>2011</v>
      </c>
      <c r="N6" s="64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5">
        <f>'2022'!$L9</f>
        <v>85.475273637034775</v>
      </c>
      <c r="C8" s="45">
        <f>'2021'!L9</f>
        <v>85.109461144200495</v>
      </c>
      <c r="D8" s="45">
        <f>'2020'!L9</f>
        <v>82.802313695935041</v>
      </c>
      <c r="E8" s="45">
        <f>'2019'!L9</f>
        <v>85.529281675683634</v>
      </c>
      <c r="F8" s="45">
        <f>'2018'!L9</f>
        <v>84.833522403308692</v>
      </c>
      <c r="G8" s="45">
        <f>'2017'!L9</f>
        <v>84.635551965257818</v>
      </c>
      <c r="H8" s="45">
        <f>'2016'!L9</f>
        <v>84.899308040245757</v>
      </c>
      <c r="I8" s="45">
        <f>'2015'!L9</f>
        <v>84.002057400324631</v>
      </c>
      <c r="J8" s="46">
        <f>'2014'!L9</f>
        <v>84.263436107146148</v>
      </c>
      <c r="K8" s="46">
        <f>'2013'!L9</f>
        <v>83.967853171783716</v>
      </c>
      <c r="L8" s="46">
        <f>'2012'!L9</f>
        <v>83.87300185419619</v>
      </c>
      <c r="M8" s="46">
        <f>'2011'!L9</f>
        <v>83.646401522273948</v>
      </c>
      <c r="N8" s="46">
        <f>'2010'!L9</f>
        <v>83.984508042334724</v>
      </c>
    </row>
    <row r="9" spans="1:14" x14ac:dyDescent="0.2">
      <c r="A9" s="17">
        <v>1</v>
      </c>
      <c r="B9" s="51">
        <f>'2022'!$L10</f>
        <v>84.684865597551067</v>
      </c>
      <c r="C9" s="51">
        <f>'2021'!L10</f>
        <v>84.361188020264777</v>
      </c>
      <c r="D9" s="51">
        <f>'2020'!L10</f>
        <v>81.831407432304573</v>
      </c>
      <c r="E9" s="51">
        <f>'2019'!L10</f>
        <v>84.670198615815693</v>
      </c>
      <c r="F9" s="51">
        <f>'2018'!L10</f>
        <v>84.023005522173449</v>
      </c>
      <c r="G9" s="51">
        <f>'2017'!L10</f>
        <v>83.887605745860768</v>
      </c>
      <c r="H9" s="51">
        <f>'2016'!L10</f>
        <v>84.066553661273844</v>
      </c>
      <c r="I9" s="51">
        <f>'2015'!L10</f>
        <v>83.191485008208545</v>
      </c>
      <c r="J9" s="6">
        <f>'2014'!L10</f>
        <v>83.503721351285989</v>
      </c>
      <c r="K9" s="6">
        <f>'2013'!L10</f>
        <v>83.134979880079626</v>
      </c>
      <c r="L9" s="6">
        <f>'2012'!L10</f>
        <v>83.202399914294602</v>
      </c>
      <c r="M9" s="6">
        <f>'2011'!L10</f>
        <v>82.809342398717376</v>
      </c>
      <c r="N9" s="6">
        <f>'2010'!L10</f>
        <v>83.169977651981682</v>
      </c>
    </row>
    <row r="10" spans="1:14" x14ac:dyDescent="0.2">
      <c r="A10" s="17">
        <v>2</v>
      </c>
      <c r="B10" s="51">
        <f>'2022'!$L11</f>
        <v>83.684865597551052</v>
      </c>
      <c r="C10" s="51">
        <f>'2021'!L11</f>
        <v>83.389503975804104</v>
      </c>
      <c r="D10" s="51">
        <f>'2020'!L11</f>
        <v>80.857344905690923</v>
      </c>
      <c r="E10" s="51">
        <f>'2019'!L11</f>
        <v>83.695650747238687</v>
      </c>
      <c r="F10" s="51">
        <f>'2018'!L11</f>
        <v>83.093777734167944</v>
      </c>
      <c r="G10" s="51">
        <f>'2017'!L11</f>
        <v>82.887605745860753</v>
      </c>
      <c r="H10" s="51">
        <f>'2016'!L11</f>
        <v>83.066553661273829</v>
      </c>
      <c r="I10" s="51">
        <f>'2015'!L11</f>
        <v>82.191485008208545</v>
      </c>
      <c r="J10" s="6">
        <f>'2014'!L11</f>
        <v>82.503721351285989</v>
      </c>
      <c r="K10" s="6">
        <f>'2013'!L11</f>
        <v>82.134979880079626</v>
      </c>
      <c r="L10" s="6">
        <f>'2012'!L11</f>
        <v>82.24587029532708</v>
      </c>
      <c r="M10" s="6">
        <f>'2011'!L11</f>
        <v>81.830880889466741</v>
      </c>
      <c r="N10" s="6">
        <f>'2010'!L11</f>
        <v>82.234681521784964</v>
      </c>
    </row>
    <row r="11" spans="1:14" x14ac:dyDescent="0.2">
      <c r="A11" s="17">
        <v>3</v>
      </c>
      <c r="B11" s="51">
        <f>'2022'!$L12</f>
        <v>82.712159284963533</v>
      </c>
      <c r="C11" s="51">
        <f>'2021'!L12</f>
        <v>82.389503975804104</v>
      </c>
      <c r="D11" s="51">
        <f>'2020'!L12</f>
        <v>79.857344905690937</v>
      </c>
      <c r="E11" s="51">
        <f>'2019'!L12</f>
        <v>82.718648853872352</v>
      </c>
      <c r="F11" s="51">
        <f>'2018'!L12</f>
        <v>82.093777734167944</v>
      </c>
      <c r="G11" s="51">
        <f>'2017'!L12</f>
        <v>81.887605745860753</v>
      </c>
      <c r="H11" s="51">
        <f>'2016'!L12</f>
        <v>82.066553661273829</v>
      </c>
      <c r="I11" s="51">
        <f>'2015'!L12</f>
        <v>81.191485008208545</v>
      </c>
      <c r="J11" s="6">
        <f>'2014'!L12</f>
        <v>81.503721351285989</v>
      </c>
      <c r="K11" s="6">
        <f>'2013'!L12</f>
        <v>81.156074190126148</v>
      </c>
      <c r="L11" s="6">
        <f>'2012'!L12</f>
        <v>81.288181822395046</v>
      </c>
      <c r="M11" s="6">
        <f>'2011'!L12</f>
        <v>80.894034155331468</v>
      </c>
      <c r="N11" s="6">
        <f>'2010'!L12</f>
        <v>81.23468152178495</v>
      </c>
    </row>
    <row r="12" spans="1:14" x14ac:dyDescent="0.2">
      <c r="A12" s="17">
        <v>4</v>
      </c>
      <c r="B12" s="51">
        <f>'2022'!$L13</f>
        <v>81.712159284963533</v>
      </c>
      <c r="C12" s="51">
        <f>'2021'!L13</f>
        <v>81.389503975804104</v>
      </c>
      <c r="D12" s="51">
        <f>'2020'!L13</f>
        <v>78.87873862500075</v>
      </c>
      <c r="E12" s="51">
        <f>'2019'!L13</f>
        <v>81.718648853872352</v>
      </c>
      <c r="F12" s="51">
        <f>'2018'!L13</f>
        <v>81.093777734167958</v>
      </c>
      <c r="G12" s="51">
        <f>'2017'!L13</f>
        <v>80.908647008980154</v>
      </c>
      <c r="H12" s="51">
        <f>'2016'!L13</f>
        <v>81.066553661273829</v>
      </c>
      <c r="I12" s="51">
        <f>'2015'!L13</f>
        <v>80.212204352157229</v>
      </c>
      <c r="J12" s="6">
        <f>'2014'!L13</f>
        <v>80.503721351285989</v>
      </c>
      <c r="K12" s="6">
        <f>'2013'!L13</f>
        <v>80.156074190126148</v>
      </c>
      <c r="L12" s="6">
        <f>'2012'!L13</f>
        <v>80.288181822395046</v>
      </c>
      <c r="M12" s="6">
        <f>'2011'!L13</f>
        <v>79.935846161133227</v>
      </c>
      <c r="N12" s="6">
        <f>'2010'!L13</f>
        <v>80.23468152178495</v>
      </c>
    </row>
    <row r="13" spans="1:14" x14ac:dyDescent="0.2">
      <c r="A13" s="17">
        <v>5</v>
      </c>
      <c r="B13" s="45">
        <f>'2022'!$L14</f>
        <v>80.712159284963533</v>
      </c>
      <c r="C13" s="45">
        <f>'2021'!L14</f>
        <v>80.389503975804104</v>
      </c>
      <c r="D13" s="45">
        <f>'2020'!L14</f>
        <v>77.87873862500075</v>
      </c>
      <c r="E13" s="45">
        <f>'2019'!L14</f>
        <v>80.718648853872352</v>
      </c>
      <c r="F13" s="45">
        <f>'2018'!L14</f>
        <v>80.114134838925253</v>
      </c>
      <c r="G13" s="45">
        <f>'2017'!L14</f>
        <v>79.908647008980154</v>
      </c>
      <c r="H13" s="45">
        <f>'2016'!L14</f>
        <v>80.106963217969138</v>
      </c>
      <c r="I13" s="45">
        <f>'2015'!L14</f>
        <v>79.232114981444639</v>
      </c>
      <c r="J13" s="46">
        <f>'2014'!L14</f>
        <v>79.523687341141553</v>
      </c>
      <c r="K13" s="46">
        <f>'2013'!L14</f>
        <v>79.175948460133654</v>
      </c>
      <c r="L13" s="46">
        <f>'2012'!L14</f>
        <v>79.288181822395046</v>
      </c>
      <c r="M13" s="46">
        <f>'2011'!L14</f>
        <v>78.935846161133227</v>
      </c>
      <c r="N13" s="46">
        <f>'2010'!L14</f>
        <v>79.255576354468857</v>
      </c>
    </row>
    <row r="14" spans="1:14" x14ac:dyDescent="0.2">
      <c r="A14" s="17">
        <v>6</v>
      </c>
      <c r="B14" s="51">
        <f>'2022'!$L15</f>
        <v>79.712159284963533</v>
      </c>
      <c r="C14" s="51">
        <f>'2021'!L15</f>
        <v>79.389503975804104</v>
      </c>
      <c r="D14" s="51">
        <f>'2020'!L15</f>
        <v>76.878738625000736</v>
      </c>
      <c r="E14" s="51">
        <f>'2019'!L15</f>
        <v>79.718648853872352</v>
      </c>
      <c r="F14" s="51">
        <f>'2018'!L15</f>
        <v>79.114134838925253</v>
      </c>
      <c r="G14" s="51">
        <f>'2017'!L15</f>
        <v>78.908647008980168</v>
      </c>
      <c r="H14" s="51">
        <f>'2016'!L15</f>
        <v>79.126590181287185</v>
      </c>
      <c r="I14" s="51">
        <f>'2015'!L15</f>
        <v>78.232114981444639</v>
      </c>
      <c r="J14" s="6">
        <f>'2014'!L15</f>
        <v>78.523687341141553</v>
      </c>
      <c r="K14" s="6">
        <f>'2013'!L15</f>
        <v>78.19570635778814</v>
      </c>
      <c r="L14" s="6">
        <f>'2012'!L15</f>
        <v>78.288181822395046</v>
      </c>
      <c r="M14" s="6">
        <f>'2011'!L15</f>
        <v>77.935846161133227</v>
      </c>
      <c r="N14" s="6">
        <f>'2010'!L15</f>
        <v>78.255576354468857</v>
      </c>
    </row>
    <row r="15" spans="1:14" x14ac:dyDescent="0.2">
      <c r="A15" s="17">
        <v>7</v>
      </c>
      <c r="B15" s="51">
        <f>'2022'!$L16</f>
        <v>78.712159284963533</v>
      </c>
      <c r="C15" s="51">
        <f>'2021'!L16</f>
        <v>78.389503975804104</v>
      </c>
      <c r="D15" s="51">
        <f>'2020'!L16</f>
        <v>75.897378726341543</v>
      </c>
      <c r="E15" s="51">
        <f>'2019'!L16</f>
        <v>78.718648853872352</v>
      </c>
      <c r="F15" s="51">
        <f>'2018'!L16</f>
        <v>78.114134838925253</v>
      </c>
      <c r="G15" s="51">
        <f>'2017'!L16</f>
        <v>77.908647008980168</v>
      </c>
      <c r="H15" s="51">
        <f>'2016'!L16</f>
        <v>78.126590181287185</v>
      </c>
      <c r="I15" s="51">
        <f>'2015'!L16</f>
        <v>77.232114981444639</v>
      </c>
      <c r="J15" s="6">
        <f>'2014'!L16</f>
        <v>77.523687341141553</v>
      </c>
      <c r="K15" s="6">
        <f>'2013'!L16</f>
        <v>77.19570635778814</v>
      </c>
      <c r="L15" s="6">
        <f>'2012'!L16</f>
        <v>77.288181822395046</v>
      </c>
      <c r="M15" s="6">
        <f>'2011'!L16</f>
        <v>76.935846161133227</v>
      </c>
      <c r="N15" s="6">
        <f>'2010'!L16</f>
        <v>77.255576354468857</v>
      </c>
    </row>
    <row r="16" spans="1:14" x14ac:dyDescent="0.2">
      <c r="A16" s="17">
        <v>8</v>
      </c>
      <c r="B16" s="51">
        <f>'2022'!$L17</f>
        <v>77.712159284963533</v>
      </c>
      <c r="C16" s="51">
        <f>'2021'!L17</f>
        <v>77.389503975804104</v>
      </c>
      <c r="D16" s="51">
        <f>'2020'!L17</f>
        <v>74.897378726341543</v>
      </c>
      <c r="E16" s="51">
        <f>'2019'!L17</f>
        <v>77.737120609417019</v>
      </c>
      <c r="F16" s="51">
        <f>'2018'!L17</f>
        <v>77.114134838925253</v>
      </c>
      <c r="G16" s="51">
        <f>'2017'!L17</f>
        <v>76.908647008980168</v>
      </c>
      <c r="H16" s="51">
        <f>'2016'!L17</f>
        <v>77.126590181287185</v>
      </c>
      <c r="I16" s="51">
        <f>'2015'!L17</f>
        <v>76.232114981444639</v>
      </c>
      <c r="J16" s="6">
        <f>'2014'!L17</f>
        <v>76.523687341141553</v>
      </c>
      <c r="K16" s="6">
        <f>'2013'!L17</f>
        <v>76.19570635778814</v>
      </c>
      <c r="L16" s="6">
        <f>'2012'!L17</f>
        <v>76.288181822395046</v>
      </c>
      <c r="M16" s="6">
        <f>'2011'!L17</f>
        <v>75.935846161133213</v>
      </c>
      <c r="N16" s="6">
        <f>'2010'!L17</f>
        <v>76.275588237236292</v>
      </c>
    </row>
    <row r="17" spans="1:14" x14ac:dyDescent="0.2">
      <c r="A17" s="17">
        <v>9</v>
      </c>
      <c r="B17" s="51">
        <f>'2022'!$L18</f>
        <v>76.730400553171947</v>
      </c>
      <c r="C17" s="51">
        <f>'2021'!L18</f>
        <v>76.407823186119117</v>
      </c>
      <c r="D17" s="51">
        <f>'2020'!L18</f>
        <v>73.897378726341543</v>
      </c>
      <c r="E17" s="51">
        <f>'2019'!L18</f>
        <v>76.737120609417019</v>
      </c>
      <c r="F17" s="51">
        <f>'2018'!L18</f>
        <v>76.114134838925253</v>
      </c>
      <c r="G17" s="51">
        <f>'2017'!L18</f>
        <v>75.908647008980182</v>
      </c>
      <c r="H17" s="51">
        <f>'2016'!L18</f>
        <v>76.126590181287185</v>
      </c>
      <c r="I17" s="51">
        <f>'2015'!L18</f>
        <v>75.232114981444639</v>
      </c>
      <c r="J17" s="6">
        <f>'2014'!L18</f>
        <v>75.523687341141553</v>
      </c>
      <c r="K17" s="6">
        <f>'2013'!L18</f>
        <v>75.19570635778814</v>
      </c>
      <c r="L17" s="6">
        <f>'2012'!L18</f>
        <v>75.307441843188542</v>
      </c>
      <c r="M17" s="6">
        <f>'2011'!L18</f>
        <v>74.935846161133213</v>
      </c>
      <c r="N17" s="6">
        <f>'2010'!L18</f>
        <v>75.275588237236292</v>
      </c>
    </row>
    <row r="18" spans="1:14" x14ac:dyDescent="0.2">
      <c r="A18" s="17">
        <v>10</v>
      </c>
      <c r="B18" s="45">
        <f>'2022'!$L19</f>
        <v>75.730400553171947</v>
      </c>
      <c r="C18" s="45">
        <f>'2021'!L19</f>
        <v>75.407823186119117</v>
      </c>
      <c r="D18" s="45">
        <f>'2020'!L19</f>
        <v>72.897378726341557</v>
      </c>
      <c r="E18" s="45">
        <f>'2019'!L19</f>
        <v>75.737120609417019</v>
      </c>
      <c r="F18" s="45">
        <f>'2018'!L19</f>
        <v>75.114134838925253</v>
      </c>
      <c r="G18" s="45">
        <f>'2017'!L19</f>
        <v>74.908647008980182</v>
      </c>
      <c r="H18" s="45">
        <f>'2016'!L19</f>
        <v>75.126590181287185</v>
      </c>
      <c r="I18" s="45">
        <f>'2015'!L19</f>
        <v>74.232114981444639</v>
      </c>
      <c r="J18" s="46">
        <f>'2014'!L19</f>
        <v>74.523687341141553</v>
      </c>
      <c r="K18" s="46">
        <f>'2013'!L19</f>
        <v>74.19570635778814</v>
      </c>
      <c r="L18" s="46">
        <f>'2012'!L19</f>
        <v>74.307441843188542</v>
      </c>
      <c r="M18" s="46">
        <f>'2011'!L19</f>
        <v>73.935846161133213</v>
      </c>
      <c r="N18" s="46">
        <f>'2010'!L19</f>
        <v>74.295667611091616</v>
      </c>
    </row>
    <row r="19" spans="1:14" x14ac:dyDescent="0.2">
      <c r="A19" s="17">
        <v>11</v>
      </c>
      <c r="B19" s="51">
        <f>'2022'!$L20</f>
        <v>74.730400553171961</v>
      </c>
      <c r="C19" s="51">
        <f>'2021'!L20</f>
        <v>74.407823186119117</v>
      </c>
      <c r="D19" s="51">
        <f>'2020'!L20</f>
        <v>71.897378726341557</v>
      </c>
      <c r="E19" s="51">
        <f>'2019'!L20</f>
        <v>74.737120609417019</v>
      </c>
      <c r="F19" s="51">
        <f>'2018'!L20</f>
        <v>74.114134838925253</v>
      </c>
      <c r="G19" s="51">
        <f>'2017'!L20</f>
        <v>73.908647008980182</v>
      </c>
      <c r="H19" s="51">
        <f>'2016'!L20</f>
        <v>74.126590181287185</v>
      </c>
      <c r="I19" s="51">
        <f>'2015'!L20</f>
        <v>73.268875352867525</v>
      </c>
      <c r="J19" s="6">
        <f>'2014'!L20</f>
        <v>73.523687341141553</v>
      </c>
      <c r="K19" s="6">
        <f>'2013'!L20</f>
        <v>73.195706357788154</v>
      </c>
      <c r="L19" s="6">
        <f>'2012'!L20</f>
        <v>73.307441843188542</v>
      </c>
      <c r="M19" s="6">
        <f>'2011'!L20</f>
        <v>72.935846161133213</v>
      </c>
      <c r="N19" s="6">
        <f>'2010'!L20</f>
        <v>73.295667611091616</v>
      </c>
    </row>
    <row r="20" spans="1:14" x14ac:dyDescent="0.2">
      <c r="A20" s="17">
        <v>12</v>
      </c>
      <c r="B20" s="51">
        <f>'2022'!$L21</f>
        <v>73.730400553171961</v>
      </c>
      <c r="C20" s="51">
        <f>'2021'!L21</f>
        <v>73.424885287285392</v>
      </c>
      <c r="D20" s="51">
        <f>'2020'!L21</f>
        <v>70.897378726341557</v>
      </c>
      <c r="E20" s="51">
        <f>'2019'!L21</f>
        <v>73.737120609417019</v>
      </c>
      <c r="F20" s="51">
        <f>'2018'!L21</f>
        <v>73.114134838925253</v>
      </c>
      <c r="G20" s="51">
        <f>'2017'!L21</f>
        <v>72.926551557031161</v>
      </c>
      <c r="H20" s="51">
        <f>'2016'!L21</f>
        <v>73.144832646644289</v>
      </c>
      <c r="I20" s="51">
        <f>'2015'!L21</f>
        <v>72.268875352867525</v>
      </c>
      <c r="J20" s="6">
        <f>'2014'!L21</f>
        <v>72.523687341141553</v>
      </c>
      <c r="K20" s="6">
        <f>'2013'!L21</f>
        <v>72.195706357788154</v>
      </c>
      <c r="L20" s="6">
        <f>'2012'!L21</f>
        <v>72.307441843188542</v>
      </c>
      <c r="M20" s="6">
        <f>'2011'!L21</f>
        <v>71.935846161133213</v>
      </c>
      <c r="N20" s="6">
        <f>'2010'!L21</f>
        <v>72.295667611091616</v>
      </c>
    </row>
    <row r="21" spans="1:14" x14ac:dyDescent="0.2">
      <c r="A21" s="17">
        <v>13</v>
      </c>
      <c r="B21" s="51">
        <f>'2022'!$L22</f>
        <v>72.746772395466749</v>
      </c>
      <c r="C21" s="51">
        <f>'2021'!L22</f>
        <v>72.424885287285392</v>
      </c>
      <c r="D21" s="51">
        <f>'2020'!L22</f>
        <v>69.897378726341557</v>
      </c>
      <c r="E21" s="51">
        <f>'2019'!L22</f>
        <v>72.754389442383157</v>
      </c>
      <c r="F21" s="51">
        <f>'2018'!L22</f>
        <v>72.114134838925267</v>
      </c>
      <c r="G21" s="51">
        <f>'2017'!L22</f>
        <v>71.926551557031161</v>
      </c>
      <c r="H21" s="51">
        <f>'2016'!L22</f>
        <v>72.144832646644289</v>
      </c>
      <c r="I21" s="51">
        <f>'2015'!L22</f>
        <v>71.268875352867525</v>
      </c>
      <c r="J21" s="6">
        <f>'2014'!L22</f>
        <v>71.523687341141553</v>
      </c>
      <c r="K21" s="6">
        <f>'2013'!L22</f>
        <v>71.195706357788154</v>
      </c>
      <c r="L21" s="6">
        <f>'2012'!L22</f>
        <v>71.326662250534156</v>
      </c>
      <c r="M21" s="6">
        <f>'2011'!L22</f>
        <v>70.935846161133213</v>
      </c>
      <c r="N21" s="6">
        <f>'2010'!L22</f>
        <v>71.316069903677885</v>
      </c>
    </row>
    <row r="22" spans="1:14" x14ac:dyDescent="0.2">
      <c r="A22" s="17">
        <v>14</v>
      </c>
      <c r="B22" s="51">
        <f>'2022'!$L23</f>
        <v>71.762919466325187</v>
      </c>
      <c r="C22" s="51">
        <f>'2021'!L23</f>
        <v>71.424885287285392</v>
      </c>
      <c r="D22" s="51">
        <f>'2020'!L23</f>
        <v>68.897378726341557</v>
      </c>
      <c r="E22" s="51">
        <f>'2019'!L23</f>
        <v>71.771681386727394</v>
      </c>
      <c r="F22" s="51">
        <f>'2018'!L23</f>
        <v>71.114134838925267</v>
      </c>
      <c r="G22" s="51">
        <f>'2017'!L23</f>
        <v>70.961629053191771</v>
      </c>
      <c r="H22" s="51">
        <f>'2016'!L23</f>
        <v>71.144832646644289</v>
      </c>
      <c r="I22" s="51">
        <f>'2015'!L23</f>
        <v>70.287355278537419</v>
      </c>
      <c r="J22" s="6">
        <f>'2014'!L23</f>
        <v>70.523687341141553</v>
      </c>
      <c r="K22" s="6">
        <f>'2013'!L23</f>
        <v>70.195706357788154</v>
      </c>
      <c r="L22" s="6">
        <f>'2012'!L23</f>
        <v>70.346114780677127</v>
      </c>
      <c r="M22" s="6">
        <f>'2011'!L23</f>
        <v>69.935846161133213</v>
      </c>
      <c r="N22" s="6">
        <f>'2010'!L23</f>
        <v>70.316069903677885</v>
      </c>
    </row>
    <row r="23" spans="1:14" x14ac:dyDescent="0.2">
      <c r="A23" s="17">
        <v>15</v>
      </c>
      <c r="B23" s="45">
        <f>'2022'!$L24</f>
        <v>70.79525056667795</v>
      </c>
      <c r="C23" s="45">
        <f>'2021'!L24</f>
        <v>70.441548873649495</v>
      </c>
      <c r="D23" s="45">
        <f>'2020'!L24</f>
        <v>67.913673164979471</v>
      </c>
      <c r="E23" s="45">
        <f>'2019'!L24</f>
        <v>70.771681386727394</v>
      </c>
      <c r="F23" s="45">
        <f>'2018'!L24</f>
        <v>70.114134838925267</v>
      </c>
      <c r="G23" s="45">
        <f>'2017'!L24</f>
        <v>69.961629053191771</v>
      </c>
      <c r="H23" s="45">
        <f>'2016'!L24</f>
        <v>70.144832646644289</v>
      </c>
      <c r="I23" s="45">
        <f>'2015'!L24</f>
        <v>69.287355278537419</v>
      </c>
      <c r="J23" s="46">
        <f>'2014'!L24</f>
        <v>69.523687341141553</v>
      </c>
      <c r="K23" s="46">
        <f>'2013'!L24</f>
        <v>69.195706357788154</v>
      </c>
      <c r="L23" s="46">
        <f>'2012'!L24</f>
        <v>69.346114780677127</v>
      </c>
      <c r="M23" s="46">
        <f>'2011'!L24</f>
        <v>68.955369806897622</v>
      </c>
      <c r="N23" s="46">
        <f>'2010'!L24</f>
        <v>69.316069903677899</v>
      </c>
    </row>
    <row r="24" spans="1:14" x14ac:dyDescent="0.2">
      <c r="A24" s="17">
        <v>16</v>
      </c>
      <c r="B24" s="51">
        <f>'2022'!$L25</f>
        <v>69.79525056667795</v>
      </c>
      <c r="C24" s="51">
        <f>'2021'!L25</f>
        <v>69.441548873649495</v>
      </c>
      <c r="D24" s="51">
        <f>'2020'!L25</f>
        <v>66.913673164979457</v>
      </c>
      <c r="E24" s="51">
        <f>'2019'!L25</f>
        <v>69.771681386727394</v>
      </c>
      <c r="F24" s="51">
        <f>'2018'!L25</f>
        <v>69.114134838925267</v>
      </c>
      <c r="G24" s="51">
        <f>'2017'!L25</f>
        <v>68.961629053191757</v>
      </c>
      <c r="H24" s="51">
        <f>'2016'!L25</f>
        <v>69.144832646644275</v>
      </c>
      <c r="I24" s="51">
        <f>'2015'!L25</f>
        <v>68.287355278537419</v>
      </c>
      <c r="J24" s="6">
        <f>'2014'!L25</f>
        <v>68.542471852596478</v>
      </c>
      <c r="K24" s="6">
        <f>'2013'!L25</f>
        <v>68.195706357788154</v>
      </c>
      <c r="L24" s="6">
        <f>'2012'!L25</f>
        <v>68.346114780677127</v>
      </c>
      <c r="M24" s="6">
        <f>'2011'!L25</f>
        <v>67.974906156728366</v>
      </c>
      <c r="N24" s="6">
        <f>'2010'!L25</f>
        <v>68.316069903677899</v>
      </c>
    </row>
    <row r="25" spans="1:14" x14ac:dyDescent="0.2">
      <c r="A25" s="17">
        <v>17</v>
      </c>
      <c r="B25" s="51">
        <f>'2022'!$L26</f>
        <v>68.811390899090526</v>
      </c>
      <c r="C25" s="51">
        <f>'2021'!L26</f>
        <v>68.441548873649495</v>
      </c>
      <c r="D25" s="51">
        <f>'2020'!L26</f>
        <v>65.945603023586457</v>
      </c>
      <c r="E25" s="51">
        <f>'2019'!L26</f>
        <v>68.771681386727394</v>
      </c>
      <c r="F25" s="51">
        <f>'2018'!L26</f>
        <v>68.114134838925267</v>
      </c>
      <c r="G25" s="51">
        <f>'2017'!L26</f>
        <v>67.961629053191757</v>
      </c>
      <c r="H25" s="51">
        <f>'2016'!L26</f>
        <v>68.162706577811221</v>
      </c>
      <c r="I25" s="51">
        <f>'2015'!L26</f>
        <v>67.305745771016674</v>
      </c>
      <c r="J25" s="6">
        <f>'2014'!L26</f>
        <v>67.561544724874707</v>
      </c>
      <c r="K25" s="6">
        <f>'2013'!L26</f>
        <v>67.214711328691521</v>
      </c>
      <c r="L25" s="6">
        <f>'2012'!L26</f>
        <v>67.365460693075377</v>
      </c>
      <c r="M25" s="6">
        <f>'2011'!L26</f>
        <v>66.974906156728366</v>
      </c>
      <c r="N25" s="6">
        <f>'2010'!L26</f>
        <v>67.316069903677899</v>
      </c>
    </row>
    <row r="26" spans="1:14" x14ac:dyDescent="0.2">
      <c r="A26" s="17">
        <v>18</v>
      </c>
      <c r="B26" s="51">
        <f>'2022'!$L27</f>
        <v>67.827458326820974</v>
      </c>
      <c r="C26" s="51">
        <f>'2021'!L27</f>
        <v>67.458068677867132</v>
      </c>
      <c r="D26" s="51">
        <f>'2020'!L27</f>
        <v>64.945603023586443</v>
      </c>
      <c r="E26" s="51">
        <f>'2019'!L27</f>
        <v>67.771681386727394</v>
      </c>
      <c r="F26" s="51">
        <f>'2018'!L27</f>
        <v>67.114134838925267</v>
      </c>
      <c r="G26" s="51">
        <f>'2017'!L27</f>
        <v>66.979027281187427</v>
      </c>
      <c r="H26" s="51">
        <f>'2016'!L27</f>
        <v>67.162706577811221</v>
      </c>
      <c r="I26" s="51">
        <f>'2015'!L27</f>
        <v>66.305745771016674</v>
      </c>
      <c r="J26" s="6">
        <f>'2014'!L27</f>
        <v>66.561544724874707</v>
      </c>
      <c r="K26" s="6">
        <f>'2013'!L27</f>
        <v>66.233694032156791</v>
      </c>
      <c r="L26" s="6">
        <f>'2012'!L27</f>
        <v>66.443347077109252</v>
      </c>
      <c r="M26" s="6">
        <f>'2011'!L27</f>
        <v>65.994235876459896</v>
      </c>
      <c r="N26" s="6">
        <f>'2010'!L27</f>
        <v>66.316069903677899</v>
      </c>
    </row>
    <row r="27" spans="1:14" x14ac:dyDescent="0.2">
      <c r="A27" s="17">
        <v>19</v>
      </c>
      <c r="B27" s="51">
        <f>'2022'!$L28</f>
        <v>66.827458326820974</v>
      </c>
      <c r="C27" s="51">
        <f>'2021'!L28</f>
        <v>66.458068677867132</v>
      </c>
      <c r="D27" s="51">
        <f>'2020'!L28</f>
        <v>63.961826251495168</v>
      </c>
      <c r="E27" s="51">
        <f>'2019'!L28</f>
        <v>66.771681386727394</v>
      </c>
      <c r="F27" s="51">
        <f>'2018'!L28</f>
        <v>66.114134838925267</v>
      </c>
      <c r="G27" s="51">
        <f>'2017'!L28</f>
        <v>66.032097286999985</v>
      </c>
      <c r="H27" s="51">
        <f>'2016'!L28</f>
        <v>66.181103902656758</v>
      </c>
      <c r="I27" s="51">
        <f>'2015'!L28</f>
        <v>65.305745771016689</v>
      </c>
      <c r="J27" s="6">
        <f>'2014'!L28</f>
        <v>65.561544724874722</v>
      </c>
      <c r="K27" s="6">
        <f>'2013'!L28</f>
        <v>65.233694032156791</v>
      </c>
      <c r="L27" s="6">
        <f>'2012'!L28</f>
        <v>65.443347077109252</v>
      </c>
      <c r="M27" s="6">
        <f>'2011'!L28</f>
        <v>65.012768484234783</v>
      </c>
      <c r="N27" s="6">
        <f>'2010'!L28</f>
        <v>65.316069903677899</v>
      </c>
    </row>
    <row r="28" spans="1:14" x14ac:dyDescent="0.2">
      <c r="A28" s="17">
        <v>20</v>
      </c>
      <c r="B28" s="45">
        <f>'2022'!$L29</f>
        <v>65.843513837203233</v>
      </c>
      <c r="C28" s="45">
        <f>'2021'!L29</f>
        <v>65.458068677867132</v>
      </c>
      <c r="D28" s="45">
        <f>'2020'!L29</f>
        <v>62.961826251495168</v>
      </c>
      <c r="E28" s="45">
        <f>'2019'!L29</f>
        <v>65.771681386727394</v>
      </c>
      <c r="F28" s="45">
        <f>'2018'!L29</f>
        <v>65.13135865696934</v>
      </c>
      <c r="G28" s="45">
        <f>'2017'!L29</f>
        <v>65.032097286999985</v>
      </c>
      <c r="H28" s="45">
        <f>'2016'!L29</f>
        <v>65.181103902656758</v>
      </c>
      <c r="I28" s="45">
        <f>'2015'!L29</f>
        <v>64.323880861480106</v>
      </c>
      <c r="J28" s="46">
        <f>'2014'!L29</f>
        <v>64.561544724874722</v>
      </c>
      <c r="K28" s="46">
        <f>'2013'!L29</f>
        <v>64.252473751922437</v>
      </c>
      <c r="L28" s="46">
        <f>'2012'!L29</f>
        <v>64.443347077109252</v>
      </c>
      <c r="M28" s="46">
        <f>'2011'!L29</f>
        <v>64.012768484234783</v>
      </c>
      <c r="N28" s="46">
        <f>'2010'!L29</f>
        <v>64.352871078924835</v>
      </c>
    </row>
    <row r="29" spans="1:14" x14ac:dyDescent="0.2">
      <c r="A29" s="17">
        <v>21</v>
      </c>
      <c r="B29" s="51">
        <f>'2022'!$L30</f>
        <v>64.843513837203233</v>
      </c>
      <c r="C29" s="51">
        <f>'2021'!L30</f>
        <v>64.458068677867146</v>
      </c>
      <c r="D29" s="51">
        <f>'2020'!L30</f>
        <v>61.993224428551123</v>
      </c>
      <c r="E29" s="51">
        <f>'2019'!L30</f>
        <v>64.771681386727394</v>
      </c>
      <c r="F29" s="51">
        <f>'2018'!L30</f>
        <v>64.13135865696934</v>
      </c>
      <c r="G29" s="51">
        <f>'2017'!L30</f>
        <v>64.067116740147185</v>
      </c>
      <c r="H29" s="51">
        <f>'2016'!L30</f>
        <v>64.198964210237222</v>
      </c>
      <c r="I29" s="51">
        <f>'2015'!L30</f>
        <v>63.342144956733065</v>
      </c>
      <c r="J29" s="6">
        <f>'2014'!L30</f>
        <v>63.579895210330143</v>
      </c>
      <c r="K29" s="6">
        <f>'2013'!L30</f>
        <v>63.25247375192243</v>
      </c>
      <c r="L29" s="6">
        <f>'2012'!L30</f>
        <v>63.461200866604457</v>
      </c>
      <c r="M29" s="6">
        <f>'2011'!L30</f>
        <v>63.012768484234783</v>
      </c>
      <c r="N29" s="6">
        <f>'2010'!L30</f>
        <v>63.370964836668932</v>
      </c>
    </row>
    <row r="30" spans="1:14" x14ac:dyDescent="0.2">
      <c r="A30" s="17">
        <v>22</v>
      </c>
      <c r="B30" s="51">
        <f>'2022'!$L31</f>
        <v>63.843513837203233</v>
      </c>
      <c r="C30" s="51">
        <f>'2021'!L31</f>
        <v>63.458068677867146</v>
      </c>
      <c r="D30" s="51">
        <f>'2020'!L31</f>
        <v>60.99322442855113</v>
      </c>
      <c r="E30" s="51">
        <f>'2019'!L31</f>
        <v>63.788581644783342</v>
      </c>
      <c r="F30" s="51">
        <f>'2018'!L31</f>
        <v>63.14839972784695</v>
      </c>
      <c r="G30" s="51">
        <f>'2017'!L31</f>
        <v>63.084489551500049</v>
      </c>
      <c r="H30" s="51">
        <f>'2016'!L31</f>
        <v>63.198964210237222</v>
      </c>
      <c r="I30" s="51">
        <f>'2015'!L31</f>
        <v>62.342144956733058</v>
      </c>
      <c r="J30" s="6">
        <f>'2014'!L31</f>
        <v>62.61509604471091</v>
      </c>
      <c r="K30" s="6">
        <f>'2013'!L31</f>
        <v>62.25247375192243</v>
      </c>
      <c r="L30" s="6">
        <f>'2012'!L31</f>
        <v>62.478543161292961</v>
      </c>
      <c r="M30" s="6">
        <f>'2011'!L31</f>
        <v>62.047672319234366</v>
      </c>
      <c r="N30" s="6">
        <f>'2010'!L31</f>
        <v>62.405868911526206</v>
      </c>
    </row>
    <row r="31" spans="1:14" x14ac:dyDescent="0.2">
      <c r="A31" s="17">
        <v>23</v>
      </c>
      <c r="B31" s="51">
        <f>'2022'!$L32</f>
        <v>62.859030400344608</v>
      </c>
      <c r="C31" s="51">
        <f>'2021'!L32</f>
        <v>62.474085889961174</v>
      </c>
      <c r="D31" s="51">
        <f>'2020'!L32</f>
        <v>60.008989692915307</v>
      </c>
      <c r="E31" s="51">
        <f>'2019'!L32</f>
        <v>62.805168876245737</v>
      </c>
      <c r="F31" s="51">
        <f>'2018'!L32</f>
        <v>62.165112652944416</v>
      </c>
      <c r="G31" s="51">
        <f>'2017'!L32</f>
        <v>62.101934705381993</v>
      </c>
      <c r="H31" s="51">
        <f>'2016'!L32</f>
        <v>62.216741064280377</v>
      </c>
      <c r="I31" s="51">
        <f>'2015'!L32</f>
        <v>61.342144956733058</v>
      </c>
      <c r="J31" s="6">
        <f>'2014'!L32</f>
        <v>61.632311980421747</v>
      </c>
      <c r="K31" s="6">
        <f>'2013'!L32</f>
        <v>61.303361657774857</v>
      </c>
      <c r="L31" s="6">
        <f>'2012'!L32</f>
        <v>61.512866042733521</v>
      </c>
      <c r="M31" s="6">
        <f>'2011'!L32</f>
        <v>61.047672319234358</v>
      </c>
      <c r="N31" s="6">
        <f>'2010'!L32</f>
        <v>61.405868911526198</v>
      </c>
    </row>
    <row r="32" spans="1:14" x14ac:dyDescent="0.2">
      <c r="A32" s="17">
        <v>24</v>
      </c>
      <c r="B32" s="51">
        <f>'2022'!$L33</f>
        <v>61.905650839101369</v>
      </c>
      <c r="C32" s="51">
        <f>'2021'!L33</f>
        <v>61.474085889961174</v>
      </c>
      <c r="D32" s="51">
        <f>'2020'!L33</f>
        <v>59.024454793278849</v>
      </c>
      <c r="E32" s="51">
        <f>'2019'!L33</f>
        <v>61.805168876245745</v>
      </c>
      <c r="F32" s="51">
        <f>'2018'!L33</f>
        <v>61.165112652944416</v>
      </c>
      <c r="G32" s="51">
        <f>'2017'!L33</f>
        <v>61.119036852718295</v>
      </c>
      <c r="H32" s="51">
        <f>'2016'!L33</f>
        <v>61.216741064280384</v>
      </c>
      <c r="I32" s="51">
        <f>'2015'!L33</f>
        <v>60.358933628078738</v>
      </c>
      <c r="J32" s="6">
        <f>'2014'!L33</f>
        <v>60.63231198042174</v>
      </c>
      <c r="K32" s="6">
        <f>'2013'!L33</f>
        <v>60.337141303140285</v>
      </c>
      <c r="L32" s="6">
        <f>'2012'!L33</f>
        <v>60.512866042733521</v>
      </c>
      <c r="M32" s="6">
        <f>'2011'!L33</f>
        <v>60.047672319234358</v>
      </c>
      <c r="N32" s="6">
        <f>'2010'!L33</f>
        <v>60.405868911526198</v>
      </c>
    </row>
    <row r="33" spans="1:14" x14ac:dyDescent="0.2">
      <c r="A33" s="17">
        <v>25</v>
      </c>
      <c r="B33" s="45">
        <f>'2022'!$L34</f>
        <v>60.953535206707208</v>
      </c>
      <c r="C33" s="45">
        <f>'2021'!L34</f>
        <v>60.49000708895943</v>
      </c>
      <c r="D33" s="45">
        <f>'2020'!L34</f>
        <v>58.039559603419768</v>
      </c>
      <c r="E33" s="45">
        <f>'2019'!L34</f>
        <v>60.805168876245745</v>
      </c>
      <c r="F33" s="45">
        <f>'2018'!L34</f>
        <v>60.165112652944423</v>
      </c>
      <c r="G33" s="45">
        <f>'2017'!L34</f>
        <v>60.119036852718295</v>
      </c>
      <c r="H33" s="45">
        <f>'2016'!L34</f>
        <v>60.216741064280384</v>
      </c>
      <c r="I33" s="45">
        <f>'2015'!L34</f>
        <v>59.358933628078738</v>
      </c>
      <c r="J33" s="46">
        <f>'2014'!L34</f>
        <v>59.63231198042174</v>
      </c>
      <c r="K33" s="46">
        <f>'2013'!L34</f>
        <v>59.353614019259524</v>
      </c>
      <c r="L33" s="46">
        <f>'2012'!L34</f>
        <v>59.512866042733521</v>
      </c>
      <c r="M33" s="46">
        <f>'2011'!L34</f>
        <v>59.077697617264974</v>
      </c>
      <c r="N33" s="46">
        <f>'2010'!L34</f>
        <v>59.420382750148008</v>
      </c>
    </row>
    <row r="34" spans="1:14" x14ac:dyDescent="0.2">
      <c r="A34" s="17">
        <v>26</v>
      </c>
      <c r="B34" s="51">
        <f>'2022'!$L35</f>
        <v>59.984819848238587</v>
      </c>
      <c r="C34" s="51">
        <f>'2021'!L35</f>
        <v>59.490007088959437</v>
      </c>
      <c r="D34" s="51">
        <f>'2020'!L35</f>
        <v>57.039559603419761</v>
      </c>
      <c r="E34" s="51">
        <f>'2019'!L35</f>
        <v>59.805168876245752</v>
      </c>
      <c r="F34" s="51">
        <f>'2018'!L35</f>
        <v>59.165112652944423</v>
      </c>
      <c r="G34" s="51">
        <f>'2017'!L35</f>
        <v>59.119036852718303</v>
      </c>
      <c r="H34" s="51">
        <f>'2016'!L35</f>
        <v>59.23293104423545</v>
      </c>
      <c r="I34" s="51">
        <f>'2015'!L35</f>
        <v>58.375099223692047</v>
      </c>
      <c r="J34" s="6">
        <f>'2014'!L35</f>
        <v>58.632311980421733</v>
      </c>
      <c r="K34" s="6">
        <f>'2013'!L35</f>
        <v>58.369067245994266</v>
      </c>
      <c r="L34" s="6">
        <f>'2012'!L35</f>
        <v>58.527580633443591</v>
      </c>
      <c r="M34" s="6">
        <f>'2011'!L35</f>
        <v>58.091664641017303</v>
      </c>
      <c r="N34" s="6">
        <f>'2010'!L35</f>
        <v>58.447037526329929</v>
      </c>
    </row>
    <row r="35" spans="1:14" x14ac:dyDescent="0.2">
      <c r="A35" s="17">
        <v>27</v>
      </c>
      <c r="B35" s="51">
        <f>'2022'!$L36</f>
        <v>59.000212431389976</v>
      </c>
      <c r="C35" s="51">
        <f>'2021'!L36</f>
        <v>58.490007088959437</v>
      </c>
      <c r="D35" s="51">
        <f>'2020'!L36</f>
        <v>56.068804056693743</v>
      </c>
      <c r="E35" s="51">
        <f>'2019'!L36</f>
        <v>58.805168876245752</v>
      </c>
      <c r="F35" s="51">
        <f>'2018'!L36</f>
        <v>58.211348128567394</v>
      </c>
      <c r="G35" s="51">
        <f>'2017'!L36</f>
        <v>58.119036852718303</v>
      </c>
      <c r="H35" s="51">
        <f>'2016'!L36</f>
        <v>58.248932387661199</v>
      </c>
      <c r="I35" s="51">
        <f>'2015'!L36</f>
        <v>57.375099223692047</v>
      </c>
      <c r="J35" s="6">
        <f>'2014'!L36</f>
        <v>57.647531855269342</v>
      </c>
      <c r="K35" s="6">
        <f>'2013'!L36</f>
        <v>57.383514647628516</v>
      </c>
      <c r="L35" s="6">
        <f>'2012'!L36</f>
        <v>57.555033066623217</v>
      </c>
      <c r="M35" s="6">
        <f>'2011'!L36</f>
        <v>57.091664641017303</v>
      </c>
      <c r="N35" s="6">
        <f>'2010'!L36</f>
        <v>57.459606019449183</v>
      </c>
    </row>
    <row r="36" spans="1:14" x14ac:dyDescent="0.2">
      <c r="A36" s="17">
        <v>28</v>
      </c>
      <c r="B36" s="51">
        <f>'2022'!$L37</f>
        <v>58.000212431389976</v>
      </c>
      <c r="C36" s="51">
        <f>'2021'!L37</f>
        <v>57.505172505987282</v>
      </c>
      <c r="D36" s="51">
        <f>'2020'!L37</f>
        <v>55.097169890613621</v>
      </c>
      <c r="E36" s="51">
        <f>'2019'!L37</f>
        <v>57.805168876245752</v>
      </c>
      <c r="F36" s="51">
        <f>'2018'!L37</f>
        <v>57.211348128567394</v>
      </c>
      <c r="G36" s="51">
        <f>'2017'!L37</f>
        <v>57.119036852718303</v>
      </c>
      <c r="H36" s="51">
        <f>'2016'!L37</f>
        <v>57.264254471075283</v>
      </c>
      <c r="I36" s="51">
        <f>'2015'!L37</f>
        <v>56.419063484880169</v>
      </c>
      <c r="J36" s="6">
        <f>'2014'!L37</f>
        <v>56.661726473216511</v>
      </c>
      <c r="K36" s="6">
        <f>'2013'!L37</f>
        <v>56.383514647628516</v>
      </c>
      <c r="L36" s="6">
        <f>'2012'!L37</f>
        <v>56.580797362431134</v>
      </c>
      <c r="M36" s="6">
        <f>'2011'!L37</f>
        <v>56.091664641017296</v>
      </c>
      <c r="N36" s="6">
        <f>'2010'!L37</f>
        <v>56.45960601944919</v>
      </c>
    </row>
    <row r="37" spans="1:14" x14ac:dyDescent="0.2">
      <c r="A37" s="17">
        <v>29</v>
      </c>
      <c r="B37" s="51">
        <f>'2022'!$L38</f>
        <v>57.029932953350709</v>
      </c>
      <c r="C37" s="51">
        <f>'2021'!L38</f>
        <v>56.505172505987289</v>
      </c>
      <c r="D37" s="51">
        <f>'2020'!L38</f>
        <v>54.111165014728449</v>
      </c>
      <c r="E37" s="51">
        <f>'2019'!L38</f>
        <v>56.819938249667466</v>
      </c>
      <c r="F37" s="51">
        <f>'2018'!L38</f>
        <v>56.211348128567394</v>
      </c>
      <c r="G37" s="51">
        <f>'2017'!L38</f>
        <v>56.119036852718303</v>
      </c>
      <c r="H37" s="51">
        <f>'2016'!L38</f>
        <v>56.307663281529841</v>
      </c>
      <c r="I37" s="51">
        <f>'2015'!L38</f>
        <v>55.432804500603197</v>
      </c>
      <c r="J37" s="6">
        <f>'2014'!L38</f>
        <v>55.675144637467668</v>
      </c>
      <c r="K37" s="6">
        <f>'2013'!L38</f>
        <v>55.383514647628516</v>
      </c>
      <c r="L37" s="6">
        <f>'2012'!L38</f>
        <v>55.59291638941383</v>
      </c>
      <c r="M37" s="6">
        <f>'2011'!L38</f>
        <v>55.103200574746502</v>
      </c>
      <c r="N37" s="6">
        <f>'2010'!L38</f>
        <v>55.45960601944919</v>
      </c>
    </row>
    <row r="38" spans="1:14" x14ac:dyDescent="0.2">
      <c r="A38" s="17">
        <v>30</v>
      </c>
      <c r="B38" s="45">
        <f>'2022'!$L39</f>
        <v>56.058854151296991</v>
      </c>
      <c r="C38" s="45">
        <f>'2021'!L39</f>
        <v>55.505172505987289</v>
      </c>
      <c r="D38" s="45">
        <f>'2020'!L39</f>
        <v>53.111165014728449</v>
      </c>
      <c r="E38" s="45">
        <f>'2019'!L39</f>
        <v>55.819938249667466</v>
      </c>
      <c r="F38" s="45">
        <f>'2018'!L39</f>
        <v>55.211348128567394</v>
      </c>
      <c r="G38" s="45">
        <f>'2017'!L39</f>
        <v>55.133080290883363</v>
      </c>
      <c r="H38" s="45">
        <f>'2016'!L39</f>
        <v>55.307663281529841</v>
      </c>
      <c r="I38" s="45">
        <f>'2015'!L39</f>
        <v>54.458447074766156</v>
      </c>
      <c r="J38" s="46">
        <f>'2014'!L39</f>
        <v>54.68746601858367</v>
      </c>
      <c r="K38" s="46">
        <f>'2013'!L39</f>
        <v>54.395377506084728</v>
      </c>
      <c r="L38" s="46">
        <f>'2012'!L39</f>
        <v>54.604308638460438</v>
      </c>
      <c r="M38" s="46">
        <f>'2011'!L39</f>
        <v>54.103200574746502</v>
      </c>
      <c r="N38" s="46">
        <f>'2010'!L39</f>
        <v>54.459606019449197</v>
      </c>
    </row>
    <row r="39" spans="1:14" x14ac:dyDescent="0.2">
      <c r="A39" s="17">
        <v>31</v>
      </c>
      <c r="B39" s="51">
        <f>'2022'!$L40</f>
        <v>55.058854151296998</v>
      </c>
      <c r="C39" s="51">
        <f>'2021'!L40</f>
        <v>54.505172505987296</v>
      </c>
      <c r="D39" s="51">
        <f>'2020'!L40</f>
        <v>52.150909176585721</v>
      </c>
      <c r="E39" s="51">
        <f>'2019'!L40</f>
        <v>54.819938249667459</v>
      </c>
      <c r="F39" s="51">
        <f>'2018'!L40</f>
        <v>54.225049943776149</v>
      </c>
      <c r="G39" s="51">
        <f>'2017'!L40</f>
        <v>54.133080290883356</v>
      </c>
      <c r="H39" s="51">
        <f>'2016'!L40</f>
        <v>54.307663281529841</v>
      </c>
      <c r="I39" s="51">
        <f>'2015'!L40</f>
        <v>53.458447074766148</v>
      </c>
      <c r="J39" s="6">
        <f>'2014'!L40</f>
        <v>53.710549071200745</v>
      </c>
      <c r="K39" s="6">
        <f>'2013'!L40</f>
        <v>53.395377506084721</v>
      </c>
      <c r="L39" s="6">
        <f>'2012'!L40</f>
        <v>53.614778751404508</v>
      </c>
      <c r="M39" s="6">
        <f>'2011'!L40</f>
        <v>53.123562664233589</v>
      </c>
      <c r="N39" s="6">
        <f>'2010'!L40</f>
        <v>53.459606019449197</v>
      </c>
    </row>
    <row r="40" spans="1:14" x14ac:dyDescent="0.2">
      <c r="A40" s="17">
        <v>32</v>
      </c>
      <c r="B40" s="51">
        <f>'2022'!$L41</f>
        <v>54.08667866306736</v>
      </c>
      <c r="C40" s="51">
        <f>'2021'!L41</f>
        <v>53.505172505987296</v>
      </c>
      <c r="D40" s="51">
        <f>'2020'!L41</f>
        <v>51.163778359589912</v>
      </c>
      <c r="E40" s="51">
        <f>'2019'!L41</f>
        <v>53.846429319284461</v>
      </c>
      <c r="F40" s="51">
        <f>'2018'!L41</f>
        <v>53.237989503011157</v>
      </c>
      <c r="G40" s="51">
        <f>'2017'!L41</f>
        <v>53.158031712279445</v>
      </c>
      <c r="H40" s="51">
        <f>'2016'!L41</f>
        <v>53.307663281529841</v>
      </c>
      <c r="I40" s="51">
        <f>'2015'!L41</f>
        <v>52.480925193218944</v>
      </c>
      <c r="J40" s="6">
        <f>'2014'!L41</f>
        <v>52.721421680328497</v>
      </c>
      <c r="K40" s="6">
        <f>'2013'!L41</f>
        <v>52.43638167469409</v>
      </c>
      <c r="L40" s="6">
        <f>'2012'!L41</f>
        <v>52.634939988357019</v>
      </c>
      <c r="M40" s="6">
        <f>'2011'!L41</f>
        <v>52.152803391774377</v>
      </c>
      <c r="N40" s="6">
        <f>'2010'!L41</f>
        <v>52.459606019449204</v>
      </c>
    </row>
    <row r="41" spans="1:14" x14ac:dyDescent="0.2">
      <c r="A41" s="17">
        <v>33</v>
      </c>
      <c r="B41" s="51">
        <f>'2022'!$L42</f>
        <v>53.113148699275051</v>
      </c>
      <c r="C41" s="51">
        <f>'2021'!L42</f>
        <v>52.518078451092357</v>
      </c>
      <c r="D41" s="51">
        <f>'2020'!L42</f>
        <v>50.175826017090138</v>
      </c>
      <c r="E41" s="51">
        <f>'2019'!L42</f>
        <v>52.858883253991891</v>
      </c>
      <c r="F41" s="51">
        <f>'2018'!L42</f>
        <v>52.237989503011157</v>
      </c>
      <c r="G41" s="51">
        <f>'2017'!L42</f>
        <v>52.158031712279445</v>
      </c>
      <c r="H41" s="51">
        <f>'2016'!L42</f>
        <v>52.318840689357444</v>
      </c>
      <c r="I41" s="51">
        <f>'2015'!L42</f>
        <v>51.491550893381088</v>
      </c>
      <c r="J41" s="6">
        <f>'2014'!L42</f>
        <v>51.741572720915165</v>
      </c>
      <c r="K41" s="6">
        <f>'2013'!L42</f>
        <v>51.446136817758457</v>
      </c>
      <c r="L41" s="6">
        <f>'2012'!L42</f>
        <v>51.644424241583941</v>
      </c>
      <c r="M41" s="6">
        <f>'2011'!L42</f>
        <v>51.161709047531588</v>
      </c>
      <c r="N41" s="6">
        <f>'2010'!L42</f>
        <v>51.486059785772206</v>
      </c>
    </row>
    <row r="42" spans="1:14" x14ac:dyDescent="0.2">
      <c r="A42" s="17">
        <v>34</v>
      </c>
      <c r="B42" s="51">
        <f>'2022'!$L43</f>
        <v>52.138233685041378</v>
      </c>
      <c r="C42" s="51">
        <f>'2021'!L43</f>
        <v>51.568558401543967</v>
      </c>
      <c r="D42" s="51">
        <f>'2020'!L43</f>
        <v>49.175826017090138</v>
      </c>
      <c r="E42" s="51">
        <f>'2019'!L43</f>
        <v>51.858883253991891</v>
      </c>
      <c r="F42" s="51">
        <f>'2018'!L43</f>
        <v>51.282304697446286</v>
      </c>
      <c r="G42" s="51">
        <f>'2017'!L43</f>
        <v>51.158031712279445</v>
      </c>
      <c r="H42" s="51">
        <f>'2016'!L43</f>
        <v>51.329401953127821</v>
      </c>
      <c r="I42" s="51">
        <f>'2015'!L43</f>
        <v>50.491550893381088</v>
      </c>
      <c r="J42" s="6">
        <f>'2014'!L43</f>
        <v>50.751090984632249</v>
      </c>
      <c r="K42" s="6">
        <f>'2013'!L43</f>
        <v>50.464444655982426</v>
      </c>
      <c r="L42" s="6">
        <f>'2012'!L43</f>
        <v>50.653106768405358</v>
      </c>
      <c r="M42" s="6">
        <f>'2011'!L43</f>
        <v>50.178589250462863</v>
      </c>
      <c r="N42" s="6">
        <f>'2010'!L43</f>
        <v>50.494517990779805</v>
      </c>
    </row>
    <row r="43" spans="1:14" x14ac:dyDescent="0.2">
      <c r="A43" s="17">
        <v>35</v>
      </c>
      <c r="B43" s="45">
        <f>'2022'!$L44</f>
        <v>51.150371152648233</v>
      </c>
      <c r="C43" s="45">
        <f>'2021'!L44</f>
        <v>50.591807812517608</v>
      </c>
      <c r="D43" s="45">
        <f>'2020'!L44</f>
        <v>48.196916679004417</v>
      </c>
      <c r="E43" s="45">
        <f>'2019'!L44</f>
        <v>50.858883253991884</v>
      </c>
      <c r="F43" s="45">
        <f>'2018'!L44</f>
        <v>50.282304697446278</v>
      </c>
      <c r="G43" s="45">
        <f>'2017'!L44</f>
        <v>50.158031712279453</v>
      </c>
      <c r="H43" s="45">
        <f>'2016'!L44</f>
        <v>50.329401953127821</v>
      </c>
      <c r="I43" s="45">
        <f>'2015'!L44</f>
        <v>49.491550893381088</v>
      </c>
      <c r="J43" s="46">
        <f>'2014'!L44</f>
        <v>49.751090984632242</v>
      </c>
      <c r="K43" s="46">
        <f>'2013'!L44</f>
        <v>49.489815904115119</v>
      </c>
      <c r="L43" s="46">
        <f>'2012'!L44</f>
        <v>49.669744057099464</v>
      </c>
      <c r="M43" s="46">
        <f>'2011'!L44</f>
        <v>49.203117849500295</v>
      </c>
      <c r="N43" s="46">
        <f>'2010'!L44</f>
        <v>49.527317412128525</v>
      </c>
    </row>
    <row r="44" spans="1:14" x14ac:dyDescent="0.2">
      <c r="A44" s="17">
        <v>36</v>
      </c>
      <c r="B44" s="51">
        <f>'2022'!$L45</f>
        <v>50.184821325692724</v>
      </c>
      <c r="C44" s="51">
        <f>'2021'!L45</f>
        <v>49.602679310012036</v>
      </c>
      <c r="D44" s="51">
        <f>'2020'!L45</f>
        <v>47.206664257784361</v>
      </c>
      <c r="E44" s="51">
        <f>'2019'!L45</f>
        <v>49.858883253991884</v>
      </c>
      <c r="F44" s="51">
        <f>'2018'!L45</f>
        <v>49.312206972767598</v>
      </c>
      <c r="G44" s="51">
        <f>'2017'!L45</f>
        <v>49.176880841796354</v>
      </c>
      <c r="H44" s="51">
        <f>'2016'!L45</f>
        <v>49.347641119289285</v>
      </c>
      <c r="I44" s="51">
        <f>'2015'!L45</f>
        <v>48.508996473686757</v>
      </c>
      <c r="J44" s="6">
        <f>'2014'!L45</f>
        <v>48.776195610059808</v>
      </c>
      <c r="K44" s="6">
        <f>'2013'!L45</f>
        <v>48.506056519365941</v>
      </c>
      <c r="L44" s="6">
        <f>'2012'!L45</f>
        <v>48.693799704876916</v>
      </c>
      <c r="M44" s="6">
        <f>'2011'!L45</f>
        <v>48.203117849500295</v>
      </c>
      <c r="N44" s="6">
        <f>'2010'!L45</f>
        <v>48.567303805907272</v>
      </c>
    </row>
    <row r="45" spans="1:14" x14ac:dyDescent="0.2">
      <c r="A45" s="17">
        <v>37</v>
      </c>
      <c r="B45" s="51">
        <f>'2022'!$L46</f>
        <v>49.205869167772981</v>
      </c>
      <c r="C45" s="51">
        <f>'2021'!L46</f>
        <v>48.61275533928265</v>
      </c>
      <c r="D45" s="51">
        <f>'2020'!L46</f>
        <v>46.244186221564277</v>
      </c>
      <c r="E45" s="51">
        <f>'2019'!L46</f>
        <v>48.868542526644326</v>
      </c>
      <c r="F45" s="51">
        <f>'2018'!L46</f>
        <v>48.321310331024364</v>
      </c>
      <c r="G45" s="51">
        <f>'2017'!L46</f>
        <v>48.194426802269206</v>
      </c>
      <c r="H45" s="51">
        <f>'2016'!L46</f>
        <v>48.347641119289285</v>
      </c>
      <c r="I45" s="51">
        <f>'2015'!L46</f>
        <v>47.517069961700493</v>
      </c>
      <c r="J45" s="6">
        <f>'2014'!L46</f>
        <v>47.792048559935864</v>
      </c>
      <c r="K45" s="6">
        <f>'2013'!L46</f>
        <v>47.544821099888694</v>
      </c>
      <c r="L45" s="6">
        <f>'2012'!L46</f>
        <v>47.701542924623844</v>
      </c>
      <c r="M45" s="6">
        <f>'2011'!L46</f>
        <v>47.210829313750139</v>
      </c>
      <c r="N45" s="6">
        <f>'2010'!L46</f>
        <v>47.591128987471542</v>
      </c>
    </row>
    <row r="46" spans="1:14" x14ac:dyDescent="0.2">
      <c r="A46" s="17">
        <v>38</v>
      </c>
      <c r="B46" s="51">
        <f>'2022'!$L47</f>
        <v>48.215650142271713</v>
      </c>
      <c r="C46" s="51">
        <f>'2021'!L47</f>
        <v>47.612755339282643</v>
      </c>
      <c r="D46" s="51">
        <f>'2020'!L47</f>
        <v>45.270812994326796</v>
      </c>
      <c r="E46" s="51">
        <f>'2019'!L47</f>
        <v>47.894906194445909</v>
      </c>
      <c r="F46" s="51">
        <f>'2018'!L47</f>
        <v>47.35517811454492</v>
      </c>
      <c r="G46" s="51">
        <f>'2017'!L47</f>
        <v>47.202744630452365</v>
      </c>
      <c r="H46" s="51">
        <f>'2016'!L47</f>
        <v>47.355661845317158</v>
      </c>
      <c r="I46" s="51">
        <f>'2015'!L47</f>
        <v>46.517069961700486</v>
      </c>
      <c r="J46" s="6">
        <f>'2014'!L47</f>
        <v>46.792048559935871</v>
      </c>
      <c r="K46" s="6">
        <f>'2013'!L47</f>
        <v>46.574908122736169</v>
      </c>
      <c r="L46" s="6">
        <f>'2012'!L47</f>
        <v>46.739532093979683</v>
      </c>
      <c r="M46" s="6">
        <f>'2011'!L47</f>
        <v>46.218476797265815</v>
      </c>
      <c r="N46" s="6">
        <f>'2010'!L47</f>
        <v>46.607079916081069</v>
      </c>
    </row>
    <row r="47" spans="1:14" x14ac:dyDescent="0.2">
      <c r="A47" s="17">
        <v>39</v>
      </c>
      <c r="B47" s="51">
        <f>'2022'!$L48</f>
        <v>47.25280361488111</v>
      </c>
      <c r="C47" s="51">
        <f>'2021'!L48</f>
        <v>46.621837807947898</v>
      </c>
      <c r="D47" s="51">
        <f>'2020'!L48</f>
        <v>44.287087568890534</v>
      </c>
      <c r="E47" s="51">
        <f>'2019'!L48</f>
        <v>46.911433055641773</v>
      </c>
      <c r="F47" s="51">
        <f>'2018'!L48</f>
        <v>46.35517811454492</v>
      </c>
      <c r="G47" s="51">
        <f>'2017'!L48</f>
        <v>46.218316104864442</v>
      </c>
      <c r="H47" s="51">
        <f>'2016'!L48</f>
        <v>46.370935469910208</v>
      </c>
      <c r="I47" s="51">
        <f>'2015'!L48</f>
        <v>45.517069961700486</v>
      </c>
      <c r="J47" s="6">
        <f>'2014'!L48</f>
        <v>45.814160835340658</v>
      </c>
      <c r="K47" s="6">
        <f>'2013'!L48</f>
        <v>45.58228010803581</v>
      </c>
      <c r="L47" s="6">
        <f>'2012'!L48</f>
        <v>45.754497554646072</v>
      </c>
      <c r="M47" s="6">
        <f>'2011'!L48</f>
        <v>45.249119207987839</v>
      </c>
      <c r="N47" s="6">
        <f>'2010'!L48</f>
        <v>45.622728000220242</v>
      </c>
    </row>
    <row r="48" spans="1:14" x14ac:dyDescent="0.2">
      <c r="A48" s="17">
        <v>40</v>
      </c>
      <c r="B48" s="45">
        <f>'2022'!$L49</f>
        <v>46.26155177904009</v>
      </c>
      <c r="C48" s="45">
        <f>'2021'!L49</f>
        <v>45.638418108310134</v>
      </c>
      <c r="D48" s="45">
        <f>'2020'!L49</f>
        <v>43.325105688251256</v>
      </c>
      <c r="E48" s="45">
        <f>'2019'!L49</f>
        <v>45.9431024060721</v>
      </c>
      <c r="F48" s="45">
        <f>'2018'!L49</f>
        <v>45.377858113612369</v>
      </c>
      <c r="G48" s="45">
        <f>'2017'!L49</f>
        <v>45.225682897662516</v>
      </c>
      <c r="H48" s="45">
        <f>'2016'!L49</f>
        <v>45.378195826901326</v>
      </c>
      <c r="I48" s="45">
        <f>'2015'!L49</f>
        <v>44.517069961700479</v>
      </c>
      <c r="J48" s="46">
        <f>'2014'!L49</f>
        <v>44.843076308474799</v>
      </c>
      <c r="K48" s="46">
        <f>'2013'!L49</f>
        <v>44.596843920055846</v>
      </c>
      <c r="L48" s="46">
        <f>'2012'!L49</f>
        <v>44.777121032843695</v>
      </c>
      <c r="M48" s="46">
        <f>'2011'!L49</f>
        <v>44.264230772093534</v>
      </c>
      <c r="N48" s="46">
        <f>'2010'!L49</f>
        <v>44.638157211367528</v>
      </c>
    </row>
    <row r="49" spans="1:14" x14ac:dyDescent="0.2">
      <c r="A49" s="17">
        <v>41</v>
      </c>
      <c r="B49" s="51">
        <f>'2022'!$L50</f>
        <v>45.261551779040083</v>
      </c>
      <c r="C49" s="51">
        <f>'2021'!L50</f>
        <v>44.701221547115942</v>
      </c>
      <c r="D49" s="51">
        <f>'2020'!L50</f>
        <v>42.339737751963511</v>
      </c>
      <c r="E49" s="51">
        <f>'2019'!L50</f>
        <v>44.965358435329833</v>
      </c>
      <c r="F49" s="51">
        <f>'2018'!L50</f>
        <v>44.406481478430102</v>
      </c>
      <c r="G49" s="51">
        <f>'2017'!L50</f>
        <v>44.239719989195713</v>
      </c>
      <c r="H49" s="51">
        <f>'2016'!L50</f>
        <v>44.378195826901326</v>
      </c>
      <c r="I49" s="51">
        <f>'2015'!L50</f>
        <v>43.53798896524664</v>
      </c>
      <c r="J49" s="6">
        <f>'2014'!L50</f>
        <v>43.871519590263432</v>
      </c>
      <c r="K49" s="6">
        <f>'2013'!L50</f>
        <v>43.640808869128691</v>
      </c>
      <c r="L49" s="6">
        <f>'2012'!L50</f>
        <v>43.806924732318897</v>
      </c>
      <c r="M49" s="6">
        <f>'2011'!L50</f>
        <v>43.294053075856461</v>
      </c>
      <c r="N49" s="6">
        <f>'2010'!L50</f>
        <v>43.645943091983398</v>
      </c>
    </row>
    <row r="50" spans="1:14" x14ac:dyDescent="0.2">
      <c r="A50" s="17">
        <v>42</v>
      </c>
      <c r="B50" s="51">
        <f>'2022'!$L51</f>
        <v>44.299783740838542</v>
      </c>
      <c r="C50" s="51">
        <f>'2021'!L51</f>
        <v>43.723687920538346</v>
      </c>
      <c r="D50" s="51">
        <f>'2020'!L51</f>
        <v>41.367049399783383</v>
      </c>
      <c r="E50" s="51">
        <f>'2019'!L51</f>
        <v>43.972350943339784</v>
      </c>
      <c r="F50" s="51">
        <f>'2018'!L51</f>
        <v>43.41328499303124</v>
      </c>
      <c r="G50" s="51">
        <f>'2017'!L51</f>
        <v>43.267048773943728</v>
      </c>
      <c r="H50" s="51">
        <f>'2016'!L51</f>
        <v>43.399005974317447</v>
      </c>
      <c r="I50" s="51">
        <f>'2015'!L51</f>
        <v>42.586114512012891</v>
      </c>
      <c r="J50" s="6">
        <f>'2014'!L51</f>
        <v>42.878696740617599</v>
      </c>
      <c r="K50" s="6">
        <f>'2013'!L51</f>
        <v>42.677058603494821</v>
      </c>
      <c r="L50" s="6">
        <f>'2012'!L51</f>
        <v>42.829001329463665</v>
      </c>
      <c r="M50" s="6">
        <f>'2011'!L51</f>
        <v>42.324192386060425</v>
      </c>
      <c r="N50" s="6">
        <f>'2010'!L51</f>
        <v>42.669030192540951</v>
      </c>
    </row>
    <row r="51" spans="1:14" x14ac:dyDescent="0.2">
      <c r="A51" s="17">
        <v>43</v>
      </c>
      <c r="B51" s="51">
        <f>'2022'!$L52</f>
        <v>43.314422938832756</v>
      </c>
      <c r="C51" s="51">
        <f>'2021'!L52</f>
        <v>42.730717671627389</v>
      </c>
      <c r="D51" s="51">
        <f>'2020'!L52</f>
        <v>40.386240829005004</v>
      </c>
      <c r="E51" s="51">
        <f>'2019'!L52</f>
        <v>43.005652882165691</v>
      </c>
      <c r="F51" s="51">
        <f>'2018'!L52</f>
        <v>42.426566727786124</v>
      </c>
      <c r="G51" s="51">
        <f>'2017'!L52</f>
        <v>42.287194985189998</v>
      </c>
      <c r="H51" s="51">
        <f>'2016'!L52</f>
        <v>42.44669424521156</v>
      </c>
      <c r="I51" s="51">
        <f>'2015'!L52</f>
        <v>41.60690975923945</v>
      </c>
      <c r="J51" s="6">
        <f>'2014'!L52</f>
        <v>41.928612755624215</v>
      </c>
      <c r="K51" s="6">
        <f>'2013'!L52</f>
        <v>41.712941756977457</v>
      </c>
      <c r="L51" s="6">
        <f>'2012'!L52</f>
        <v>41.843856216752478</v>
      </c>
      <c r="M51" s="6">
        <f>'2011'!L52</f>
        <v>41.346556271125607</v>
      </c>
      <c r="N51" s="6">
        <f>'2010'!L52</f>
        <v>41.691434706944143</v>
      </c>
    </row>
    <row r="52" spans="1:14" x14ac:dyDescent="0.2">
      <c r="A52" s="17">
        <v>44</v>
      </c>
      <c r="B52" s="51">
        <f>'2022'!$L53</f>
        <v>42.348419373838524</v>
      </c>
      <c r="C52" s="51">
        <f>'2021'!L53</f>
        <v>41.743825801663363</v>
      </c>
      <c r="D52" s="51">
        <f>'2020'!L53</f>
        <v>39.392326283338789</v>
      </c>
      <c r="E52" s="51">
        <f>'2019'!L53</f>
        <v>42.05772320190497</v>
      </c>
      <c r="F52" s="51">
        <f>'2018'!L53</f>
        <v>41.452803628116406</v>
      </c>
      <c r="G52" s="51">
        <f>'2017'!L53</f>
        <v>41.313653042956645</v>
      </c>
      <c r="H52" s="51">
        <f>'2016'!L53</f>
        <v>41.481082418883652</v>
      </c>
      <c r="I52" s="51">
        <f>'2015'!L53</f>
        <v>40.641470806624049</v>
      </c>
      <c r="J52" s="6">
        <f>'2014'!L53</f>
        <v>40.963787329198361</v>
      </c>
      <c r="K52" s="6">
        <f>'2013'!L53</f>
        <v>40.741751922483907</v>
      </c>
      <c r="L52" s="6">
        <f>'2012'!L53</f>
        <v>40.880340382139657</v>
      </c>
      <c r="M52" s="6">
        <f>'2011'!L53</f>
        <v>40.404213518619031</v>
      </c>
      <c r="N52" s="6">
        <f>'2010'!L53</f>
        <v>40.749981651539606</v>
      </c>
    </row>
    <row r="53" spans="1:14" x14ac:dyDescent="0.2">
      <c r="A53" s="17">
        <v>45</v>
      </c>
      <c r="B53" s="45">
        <f>'2022'!$L54</f>
        <v>41.393325305735132</v>
      </c>
      <c r="C53" s="45">
        <f>'2021'!L54</f>
        <v>40.768869180642326</v>
      </c>
      <c r="D53" s="45">
        <f>'2020'!L54</f>
        <v>38.433564828866096</v>
      </c>
      <c r="E53" s="45">
        <f>'2019'!L54</f>
        <v>41.083324756318589</v>
      </c>
      <c r="F53" s="45">
        <f>'2018'!L54</f>
        <v>40.491250948061435</v>
      </c>
      <c r="G53" s="45">
        <f>'2017'!L54</f>
        <v>40.326890261165666</v>
      </c>
      <c r="H53" s="45">
        <f>'2016'!L54</f>
        <v>40.515267505986493</v>
      </c>
      <c r="I53" s="45">
        <f>'2015'!L54</f>
        <v>39.682337664151788</v>
      </c>
      <c r="J53" s="46">
        <f>'2014'!L54</f>
        <v>39.985050485966198</v>
      </c>
      <c r="K53" s="46">
        <f>'2013'!L54</f>
        <v>39.755990490169879</v>
      </c>
      <c r="L53" s="46">
        <f>'2012'!L54</f>
        <v>39.908839960706672</v>
      </c>
      <c r="M53" s="46">
        <f>'2011'!L54</f>
        <v>39.418368968607901</v>
      </c>
      <c r="N53" s="46">
        <f>'2010'!L54</f>
        <v>39.778876110729513</v>
      </c>
    </row>
    <row r="54" spans="1:14" x14ac:dyDescent="0.2">
      <c r="A54" s="17">
        <v>46</v>
      </c>
      <c r="B54" s="51">
        <f>'2022'!$L55</f>
        <v>40.417743635373085</v>
      </c>
      <c r="C54" s="51">
        <f>'2021'!L55</f>
        <v>39.79306126299673</v>
      </c>
      <c r="D54" s="51">
        <f>'2020'!L55</f>
        <v>37.451005141974363</v>
      </c>
      <c r="E54" s="51">
        <f>'2019'!L55</f>
        <v>40.102208040423896</v>
      </c>
      <c r="F54" s="51">
        <f>'2018'!L55</f>
        <v>39.504146151914092</v>
      </c>
      <c r="G54" s="51">
        <f>'2017'!L55</f>
        <v>39.379948566259642</v>
      </c>
      <c r="H54" s="51">
        <f>'2016'!L55</f>
        <v>39.556123730786275</v>
      </c>
      <c r="I54" s="51">
        <f>'2015'!L55</f>
        <v>38.703012541118191</v>
      </c>
      <c r="J54" s="6">
        <f>'2014'!L55</f>
        <v>39.013111284037421</v>
      </c>
      <c r="K54" s="6">
        <f>'2013'!L55</f>
        <v>38.797741078300874</v>
      </c>
      <c r="L54" s="6">
        <f>'2012'!L55</f>
        <v>38.957978165146457</v>
      </c>
      <c r="M54" s="6">
        <f>'2011'!L55</f>
        <v>38.474634795254481</v>
      </c>
      <c r="N54" s="6">
        <f>'2010'!L55</f>
        <v>38.821698543120604</v>
      </c>
    </row>
    <row r="55" spans="1:14" x14ac:dyDescent="0.2">
      <c r="A55" s="17">
        <v>47</v>
      </c>
      <c r="B55" s="51">
        <f>'2022'!$L56</f>
        <v>39.477051423193927</v>
      </c>
      <c r="C55" s="51">
        <f>'2021'!L56</f>
        <v>38.828894361009219</v>
      </c>
      <c r="D55" s="51">
        <f>'2020'!L56</f>
        <v>36.468005835915989</v>
      </c>
      <c r="E55" s="51">
        <f>'2019'!L56</f>
        <v>39.127454487497239</v>
      </c>
      <c r="F55" s="51">
        <f>'2018'!L56</f>
        <v>38.529872359286117</v>
      </c>
      <c r="G55" s="51">
        <f>'2017'!L56</f>
        <v>38.406341403640219</v>
      </c>
      <c r="H55" s="51">
        <f>'2016'!L56</f>
        <v>38.611409759247096</v>
      </c>
      <c r="I55" s="51">
        <f>'2015'!L56</f>
        <v>37.723500391962546</v>
      </c>
      <c r="J55" s="6">
        <f>'2014'!L56</f>
        <v>38.061338793695427</v>
      </c>
      <c r="K55" s="6">
        <f>'2013'!L56</f>
        <v>37.852717200430142</v>
      </c>
      <c r="L55" s="6">
        <f>'2012'!L56</f>
        <v>37.992806980728012</v>
      </c>
      <c r="M55" s="6">
        <f>'2011'!L56</f>
        <v>37.495515276263603</v>
      </c>
      <c r="N55" s="6">
        <f>'2010'!L56</f>
        <v>37.856927168367079</v>
      </c>
    </row>
    <row r="56" spans="1:14" x14ac:dyDescent="0.2">
      <c r="A56" s="17">
        <v>48</v>
      </c>
      <c r="B56" s="51">
        <f>'2022'!$L57</f>
        <v>38.518548434916994</v>
      </c>
      <c r="C56" s="51">
        <f>'2021'!L57</f>
        <v>37.870237595745991</v>
      </c>
      <c r="D56" s="51">
        <f>'2020'!L57</f>
        <v>35.508082895960129</v>
      </c>
      <c r="E56" s="51">
        <f>'2019'!L57</f>
        <v>38.171781074614046</v>
      </c>
      <c r="F56" s="51">
        <f>'2018'!L57</f>
        <v>37.587722245406894</v>
      </c>
      <c r="G56" s="51">
        <f>'2017'!L57</f>
        <v>37.446383313573641</v>
      </c>
      <c r="H56" s="51">
        <f>'2016'!L57</f>
        <v>37.679484082296575</v>
      </c>
      <c r="I56" s="51">
        <f>'2015'!L57</f>
        <v>36.770360297140812</v>
      </c>
      <c r="J56" s="6">
        <f>'2014'!L57</f>
        <v>37.10206672949775</v>
      </c>
      <c r="K56" s="6">
        <f>'2013'!L57</f>
        <v>36.907241739724633</v>
      </c>
      <c r="L56" s="6">
        <f>'2012'!L57</f>
        <v>37.054733070437415</v>
      </c>
      <c r="M56" s="6">
        <f>'2011'!L57</f>
        <v>36.529634537792944</v>
      </c>
      <c r="N56" s="6">
        <f>'2010'!L57</f>
        <v>36.942290041074003</v>
      </c>
    </row>
    <row r="57" spans="1:14" x14ac:dyDescent="0.2">
      <c r="A57" s="17">
        <v>49</v>
      </c>
      <c r="B57" s="51">
        <f>'2022'!$L58</f>
        <v>37.547752966230881</v>
      </c>
      <c r="C57" s="51">
        <f>'2021'!L58</f>
        <v>36.900316351257089</v>
      </c>
      <c r="D57" s="51">
        <f>'2020'!L58</f>
        <v>34.513867824337282</v>
      </c>
      <c r="E57" s="51">
        <f>'2019'!L58</f>
        <v>37.197164233764802</v>
      </c>
      <c r="F57" s="51">
        <f>'2018'!L58</f>
        <v>36.613776142312695</v>
      </c>
      <c r="G57" s="51">
        <f>'2017'!L58</f>
        <v>36.499004119432385</v>
      </c>
      <c r="H57" s="51">
        <f>'2016'!L58</f>
        <v>36.699570243335096</v>
      </c>
      <c r="I57" s="51">
        <f>'2015'!L58</f>
        <v>35.790216333799826</v>
      </c>
      <c r="J57" s="6">
        <f>'2014'!L58</f>
        <v>36.162772267241323</v>
      </c>
      <c r="K57" s="6">
        <f>'2013'!L58</f>
        <v>35.934192598789849</v>
      </c>
      <c r="L57" s="6">
        <f>'2012'!L58</f>
        <v>36.122577786603777</v>
      </c>
      <c r="M57" s="6">
        <f>'2011'!L58</f>
        <v>35.564175458642133</v>
      </c>
      <c r="N57" s="6">
        <f>'2010'!L58</f>
        <v>35.979189889232238</v>
      </c>
    </row>
    <row r="58" spans="1:14" x14ac:dyDescent="0.2">
      <c r="A58" s="17">
        <v>50</v>
      </c>
      <c r="B58" s="45">
        <f>'2022'!$L59</f>
        <v>36.589268020310755</v>
      </c>
      <c r="C58" s="45">
        <f>'2021'!L59</f>
        <v>35.930261209779367</v>
      </c>
      <c r="D58" s="45">
        <f>'2020'!L59</f>
        <v>33.577022355765806</v>
      </c>
      <c r="E58" s="45">
        <f>'2019'!L59</f>
        <v>36.242057653834067</v>
      </c>
      <c r="F58" s="45">
        <f>'2018'!L59</f>
        <v>35.633036822921923</v>
      </c>
      <c r="G58" s="45">
        <f>'2017'!L59</f>
        <v>35.564148897064364</v>
      </c>
      <c r="H58" s="45">
        <f>'2016'!L59</f>
        <v>35.759492283465683</v>
      </c>
      <c r="I58" s="45">
        <f>'2015'!L59</f>
        <v>34.829635732106226</v>
      </c>
      <c r="J58" s="46">
        <f>'2014'!L59</f>
        <v>35.189373868932506</v>
      </c>
      <c r="K58" s="46">
        <f>'2013'!L59</f>
        <v>35.000517713621463</v>
      </c>
      <c r="L58" s="46">
        <f>'2012'!L59</f>
        <v>35.184644033836271</v>
      </c>
      <c r="M58" s="46">
        <f>'2011'!L59</f>
        <v>34.614287591800668</v>
      </c>
      <c r="N58" s="46">
        <f>'2010'!L59</f>
        <v>35.016949776300386</v>
      </c>
    </row>
    <row r="59" spans="1:14" x14ac:dyDescent="0.2">
      <c r="A59" s="17">
        <v>51</v>
      </c>
      <c r="B59" s="51">
        <f>'2022'!$L60</f>
        <v>35.654456596134892</v>
      </c>
      <c r="C59" s="51">
        <f>'2021'!L60</f>
        <v>35.032316172493026</v>
      </c>
      <c r="D59" s="51">
        <f>'2020'!L60</f>
        <v>32.629349523993227</v>
      </c>
      <c r="E59" s="51">
        <f>'2019'!L60</f>
        <v>35.305911262862793</v>
      </c>
      <c r="F59" s="51">
        <f>'2018'!L60</f>
        <v>34.703181737170425</v>
      </c>
      <c r="G59" s="51">
        <f>'2017'!L60</f>
        <v>34.615789764364905</v>
      </c>
      <c r="H59" s="51">
        <f>'2016'!L60</f>
        <v>34.805407351084369</v>
      </c>
      <c r="I59" s="51">
        <f>'2015'!L60</f>
        <v>33.887712183532713</v>
      </c>
      <c r="J59" s="6">
        <f>'2014'!L60</f>
        <v>34.26151360095978</v>
      </c>
      <c r="K59" s="6">
        <f>'2013'!L60</f>
        <v>34.081181369259738</v>
      </c>
      <c r="L59" s="6">
        <f>'2012'!L60</f>
        <v>34.220196149492104</v>
      </c>
      <c r="M59" s="6">
        <f>'2011'!L60</f>
        <v>33.745370349117863</v>
      </c>
      <c r="N59" s="6">
        <f>'2010'!L60</f>
        <v>34.062020875028963</v>
      </c>
    </row>
    <row r="60" spans="1:14" x14ac:dyDescent="0.2">
      <c r="A60" s="17">
        <v>52</v>
      </c>
      <c r="B60" s="51">
        <f>'2022'!$L61</f>
        <v>34.678143690677935</v>
      </c>
      <c r="C60" s="51">
        <f>'2021'!L61</f>
        <v>34.075143815613046</v>
      </c>
      <c r="D60" s="51">
        <f>'2020'!L61</f>
        <v>31.727930230131335</v>
      </c>
      <c r="E60" s="51">
        <f>'2019'!L61</f>
        <v>34.318576017256632</v>
      </c>
      <c r="F60" s="51">
        <f>'2018'!L61</f>
        <v>33.747177009526212</v>
      </c>
      <c r="G60" s="51">
        <f>'2017'!L61</f>
        <v>33.673004356348372</v>
      </c>
      <c r="H60" s="51">
        <f>'2016'!L61</f>
        <v>33.857321331753752</v>
      </c>
      <c r="I60" s="51">
        <f>'2015'!L61</f>
        <v>32.932212180730872</v>
      </c>
      <c r="J60" s="6">
        <f>'2014'!L61</f>
        <v>33.321092742608535</v>
      </c>
      <c r="K60" s="6">
        <f>'2013'!L61</f>
        <v>33.171640415633625</v>
      </c>
      <c r="L60" s="6">
        <f>'2012'!L61</f>
        <v>33.292947381745591</v>
      </c>
      <c r="M60" s="6">
        <f>'2011'!L61</f>
        <v>32.833137249170534</v>
      </c>
      <c r="N60" s="6">
        <f>'2010'!L61</f>
        <v>33.129731744312814</v>
      </c>
    </row>
    <row r="61" spans="1:14" x14ac:dyDescent="0.2">
      <c r="A61" s="17">
        <v>53</v>
      </c>
      <c r="B61" s="51">
        <f>'2022'!$L62</f>
        <v>33.714296418703071</v>
      </c>
      <c r="C61" s="51">
        <f>'2021'!L62</f>
        <v>33.135978253566165</v>
      </c>
      <c r="D61" s="51">
        <f>'2020'!L62</f>
        <v>30.796181340358295</v>
      </c>
      <c r="E61" s="51">
        <f>'2019'!L62</f>
        <v>33.355869061936566</v>
      </c>
      <c r="F61" s="51">
        <f>'2018'!L62</f>
        <v>32.7969855144094</v>
      </c>
      <c r="G61" s="51">
        <f>'2017'!L62</f>
        <v>32.729608212487747</v>
      </c>
      <c r="H61" s="51">
        <f>'2016'!L62</f>
        <v>32.901959307154684</v>
      </c>
      <c r="I61" s="51">
        <f>'2015'!L62</f>
        <v>31.989840988159614</v>
      </c>
      <c r="J61" s="6">
        <f>'2014'!L62</f>
        <v>32.348497892586707</v>
      </c>
      <c r="K61" s="6">
        <f>'2013'!L62</f>
        <v>32.242781712129286</v>
      </c>
      <c r="L61" s="6">
        <f>'2012'!L62</f>
        <v>32.343755401150688</v>
      </c>
      <c r="M61" s="6">
        <f>'2011'!L62</f>
        <v>31.942679216135542</v>
      </c>
      <c r="N61" s="6">
        <f>'2010'!L62</f>
        <v>32.229061216898238</v>
      </c>
    </row>
    <row r="62" spans="1:14" x14ac:dyDescent="0.2">
      <c r="A62" s="17">
        <v>54</v>
      </c>
      <c r="B62" s="51">
        <f>'2022'!$L63</f>
        <v>32.750439300925002</v>
      </c>
      <c r="C62" s="51">
        <f>'2021'!L63</f>
        <v>32.19622932565445</v>
      </c>
      <c r="D62" s="51">
        <f>'2020'!L63</f>
        <v>29.886487377610823</v>
      </c>
      <c r="E62" s="51">
        <f>'2019'!L63</f>
        <v>32.436428529647841</v>
      </c>
      <c r="F62" s="51">
        <f>'2018'!L63</f>
        <v>31.895875911161969</v>
      </c>
      <c r="G62" s="51">
        <f>'2017'!L63</f>
        <v>31.804141898853107</v>
      </c>
      <c r="H62" s="51">
        <f>'2016'!L63</f>
        <v>31.959963809146604</v>
      </c>
      <c r="I62" s="51">
        <f>'2015'!L63</f>
        <v>31.016339223975887</v>
      </c>
      <c r="J62" s="6">
        <f>'2014'!L63</f>
        <v>31.43966391099552</v>
      </c>
      <c r="K62" s="6">
        <f>'2013'!L63</f>
        <v>31.313818484451385</v>
      </c>
      <c r="L62" s="6">
        <f>'2012'!L63</f>
        <v>31.408816422401625</v>
      </c>
      <c r="M62" s="6">
        <f>'2011'!L63</f>
        <v>31.00920892412784</v>
      </c>
      <c r="N62" s="6">
        <f>'2010'!L63</f>
        <v>31.292527272588995</v>
      </c>
    </row>
    <row r="63" spans="1:14" x14ac:dyDescent="0.2">
      <c r="A63" s="17">
        <v>55</v>
      </c>
      <c r="B63" s="45">
        <f>'2022'!$L64</f>
        <v>31.803949984593867</v>
      </c>
      <c r="C63" s="45">
        <f>'2021'!L64</f>
        <v>31.285704421530937</v>
      </c>
      <c r="D63" s="45">
        <f>'2020'!L64</f>
        <v>28.93117793921677</v>
      </c>
      <c r="E63" s="45">
        <f>'2019'!L64</f>
        <v>31.522246187884903</v>
      </c>
      <c r="F63" s="45">
        <f>'2018'!L64</f>
        <v>30.981381652384862</v>
      </c>
      <c r="G63" s="45">
        <f>'2017'!L64</f>
        <v>30.879634202467699</v>
      </c>
      <c r="H63" s="45">
        <f>'2016'!L64</f>
        <v>31.046667122591359</v>
      </c>
      <c r="I63" s="45">
        <f>'2015'!L64</f>
        <v>30.063735357671874</v>
      </c>
      <c r="J63" s="46">
        <f>'2014'!L64</f>
        <v>30.516828926984854</v>
      </c>
      <c r="K63" s="46">
        <f>'2013'!L64</f>
        <v>30.413252265431524</v>
      </c>
      <c r="L63" s="46">
        <f>'2012'!L64</f>
        <v>30.482051386084603</v>
      </c>
      <c r="M63" s="46">
        <f>'2011'!L64</f>
        <v>30.14725964324154</v>
      </c>
      <c r="N63" s="46">
        <f>'2010'!L64</f>
        <v>30.382767794767886</v>
      </c>
    </row>
    <row r="64" spans="1:14" x14ac:dyDescent="0.2">
      <c r="A64" s="17">
        <v>56</v>
      </c>
      <c r="B64" s="51">
        <f>'2022'!$L65</f>
        <v>30.868637903619224</v>
      </c>
      <c r="C64" s="51">
        <f>'2021'!L65</f>
        <v>30.356688406423402</v>
      </c>
      <c r="D64" s="51">
        <f>'2020'!L65</f>
        <v>28.008288684368853</v>
      </c>
      <c r="E64" s="51">
        <f>'2019'!L65</f>
        <v>30.576750866399493</v>
      </c>
      <c r="F64" s="51">
        <f>'2018'!L65</f>
        <v>30.073945823816338</v>
      </c>
      <c r="G64" s="51">
        <f>'2017'!L65</f>
        <v>29.98995221623294</v>
      </c>
      <c r="H64" s="51">
        <f>'2016'!L65</f>
        <v>30.121594837687471</v>
      </c>
      <c r="I64" s="51">
        <f>'2015'!L65</f>
        <v>29.144510590889556</v>
      </c>
      <c r="J64" s="6">
        <f>'2014'!L65</f>
        <v>29.600577345288457</v>
      </c>
      <c r="K64" s="6">
        <f>'2013'!L65</f>
        <v>29.506194970845151</v>
      </c>
      <c r="L64" s="6">
        <f>'2012'!L65</f>
        <v>29.557544402290279</v>
      </c>
      <c r="M64" s="6">
        <f>'2011'!L65</f>
        <v>29.218784998231268</v>
      </c>
      <c r="N64" s="6">
        <f>'2010'!L65</f>
        <v>29.475992538313672</v>
      </c>
    </row>
    <row r="65" spans="1:14" x14ac:dyDescent="0.2">
      <c r="A65" s="17">
        <v>57</v>
      </c>
      <c r="B65" s="51">
        <f>'2022'!$L66</f>
        <v>29.909268700623766</v>
      </c>
      <c r="C65" s="51">
        <f>'2021'!L66</f>
        <v>29.455528879595246</v>
      </c>
      <c r="D65" s="51">
        <f>'2020'!L66</f>
        <v>27.116546939573407</v>
      </c>
      <c r="E65" s="51">
        <f>'2019'!L66</f>
        <v>29.692912725625344</v>
      </c>
      <c r="F65" s="51">
        <f>'2018'!L66</f>
        <v>29.14993883235719</v>
      </c>
      <c r="G65" s="51">
        <f>'2017'!L66</f>
        <v>29.04272475123571</v>
      </c>
      <c r="H65" s="51">
        <f>'2016'!L66</f>
        <v>29.223445593576365</v>
      </c>
      <c r="I65" s="51">
        <f>'2015'!L66</f>
        <v>28.265685958841615</v>
      </c>
      <c r="J65" s="6">
        <f>'2014'!L66</f>
        <v>28.699522842030177</v>
      </c>
      <c r="K65" s="6">
        <f>'2013'!L66</f>
        <v>28.595193779244571</v>
      </c>
      <c r="L65" s="6">
        <f>'2012'!L66</f>
        <v>28.65159444486007</v>
      </c>
      <c r="M65" s="6">
        <f>'2011'!L66</f>
        <v>28.300279847828971</v>
      </c>
      <c r="N65" s="6">
        <f>'2010'!L66</f>
        <v>28.559472781869747</v>
      </c>
    </row>
    <row r="66" spans="1:14" x14ac:dyDescent="0.2">
      <c r="A66" s="17">
        <v>58</v>
      </c>
      <c r="B66" s="51">
        <f>'2022'!$L67</f>
        <v>28.995671912024839</v>
      </c>
      <c r="C66" s="51">
        <f>'2021'!L67</f>
        <v>28.524483765516123</v>
      </c>
      <c r="D66" s="51">
        <f>'2020'!L67</f>
        <v>26.176486856198366</v>
      </c>
      <c r="E66" s="51">
        <f>'2019'!L67</f>
        <v>28.799673942434129</v>
      </c>
      <c r="F66" s="51">
        <f>'2018'!L67</f>
        <v>28.233720005413236</v>
      </c>
      <c r="G66" s="51">
        <f>'2017'!L67</f>
        <v>28.135021355120056</v>
      </c>
      <c r="H66" s="51">
        <f>'2016'!L67</f>
        <v>28.312066643230217</v>
      </c>
      <c r="I66" s="51">
        <f>'2015'!L67</f>
        <v>27.361264912228332</v>
      </c>
      <c r="J66" s="6">
        <f>'2014'!L67</f>
        <v>27.772380412995247</v>
      </c>
      <c r="K66" s="6">
        <f>'2013'!L67</f>
        <v>27.694971820258147</v>
      </c>
      <c r="L66" s="6">
        <f>'2012'!L67</f>
        <v>27.780934146544997</v>
      </c>
      <c r="M66" s="6">
        <f>'2011'!L67</f>
        <v>27.340605173979</v>
      </c>
      <c r="N66" s="6">
        <f>'2010'!L67</f>
        <v>27.638258329481342</v>
      </c>
    </row>
    <row r="67" spans="1:14" x14ac:dyDescent="0.2">
      <c r="A67" s="17">
        <v>59</v>
      </c>
      <c r="B67" s="51">
        <f>'2022'!$L68</f>
        <v>28.069948227252493</v>
      </c>
      <c r="C67" s="51">
        <f>'2021'!L68</f>
        <v>27.652851832411461</v>
      </c>
      <c r="D67" s="51">
        <f>'2020'!L68</f>
        <v>25.271464112475794</v>
      </c>
      <c r="E67" s="51">
        <f>'2019'!L68</f>
        <v>27.882974239332498</v>
      </c>
      <c r="F67" s="51">
        <f>'2018'!L68</f>
        <v>27.349801149488911</v>
      </c>
      <c r="G67" s="51">
        <f>'2017'!L68</f>
        <v>27.253796518537477</v>
      </c>
      <c r="H67" s="51">
        <f>'2016'!L68</f>
        <v>27.381199297078666</v>
      </c>
      <c r="I67" s="51">
        <f>'2015'!L68</f>
        <v>26.445623765655903</v>
      </c>
      <c r="J67" s="6">
        <f>'2014'!L68</f>
        <v>26.84762494441474</v>
      </c>
      <c r="K67" s="6">
        <f>'2013'!L68</f>
        <v>26.781404842512647</v>
      </c>
      <c r="L67" s="6">
        <f>'2012'!L68</f>
        <v>26.9003255432476</v>
      </c>
      <c r="M67" s="6">
        <f>'2011'!L68</f>
        <v>26.455210661485317</v>
      </c>
      <c r="N67" s="6">
        <f>'2010'!L68</f>
        <v>26.709331899964489</v>
      </c>
    </row>
    <row r="68" spans="1:14" x14ac:dyDescent="0.2">
      <c r="A68" s="17">
        <v>60</v>
      </c>
      <c r="B68" s="45">
        <f>'2022'!$L69</f>
        <v>27.179924184265133</v>
      </c>
      <c r="C68" s="45">
        <f>'2021'!L69</f>
        <v>26.772828944341597</v>
      </c>
      <c r="D68" s="45">
        <f>'2020'!L69</f>
        <v>24.384826150751664</v>
      </c>
      <c r="E68" s="45">
        <f>'2019'!L69</f>
        <v>27.010752933869746</v>
      </c>
      <c r="F68" s="45">
        <f>'2018'!L69</f>
        <v>26.433315305474881</v>
      </c>
      <c r="G68" s="45">
        <f>'2017'!L69</f>
        <v>26.354500896900856</v>
      </c>
      <c r="H68" s="45">
        <f>'2016'!L69</f>
        <v>26.452135302612586</v>
      </c>
      <c r="I68" s="45">
        <f>'2015'!L69</f>
        <v>25.539212308650775</v>
      </c>
      <c r="J68" s="46">
        <f>'2014'!L69</f>
        <v>25.893794847938832</v>
      </c>
      <c r="K68" s="46">
        <f>'2013'!L69</f>
        <v>25.92140640722565</v>
      </c>
      <c r="L68" s="46">
        <f>'2012'!L69</f>
        <v>26.006290152652834</v>
      </c>
      <c r="M68" s="46">
        <f>'2011'!L69</f>
        <v>25.576923255443045</v>
      </c>
      <c r="N68" s="46">
        <f>'2010'!L69</f>
        <v>25.814314588209612</v>
      </c>
    </row>
    <row r="69" spans="1:14" x14ac:dyDescent="0.2">
      <c r="A69" s="17">
        <v>61</v>
      </c>
      <c r="B69" s="51">
        <f>'2022'!$L70</f>
        <v>26.22725444985273</v>
      </c>
      <c r="C69" s="51">
        <f>'2021'!L70</f>
        <v>25.86378023599784</v>
      </c>
      <c r="D69" s="51">
        <f>'2020'!L70</f>
        <v>23.486096976423738</v>
      </c>
      <c r="E69" s="51">
        <f>'2019'!L70</f>
        <v>26.106621133968119</v>
      </c>
      <c r="F69" s="51">
        <f>'2018'!L70</f>
        <v>25.512460723497693</v>
      </c>
      <c r="G69" s="51">
        <f>'2017'!L70</f>
        <v>25.485636913195869</v>
      </c>
      <c r="H69" s="51">
        <f>'2016'!L70</f>
        <v>25.575079791993783</v>
      </c>
      <c r="I69" s="51">
        <f>'2015'!L70</f>
        <v>24.657321800672712</v>
      </c>
      <c r="J69" s="6">
        <f>'2014'!L70</f>
        <v>25.023006015976829</v>
      </c>
      <c r="K69" s="6">
        <f>'2013'!L70</f>
        <v>25.017211098715414</v>
      </c>
      <c r="L69" s="6">
        <f>'2012'!L70</f>
        <v>25.104217433215293</v>
      </c>
      <c r="M69" s="6">
        <f>'2011'!L70</f>
        <v>24.693523952539032</v>
      </c>
      <c r="N69" s="6">
        <f>'2010'!L70</f>
        <v>24.90893280190172</v>
      </c>
    </row>
    <row r="70" spans="1:14" x14ac:dyDescent="0.2">
      <c r="A70" s="17">
        <v>62</v>
      </c>
      <c r="B70" s="51">
        <f>'2022'!$L71</f>
        <v>25.346722307243347</v>
      </c>
      <c r="C70" s="51">
        <f>'2021'!L71</f>
        <v>24.997562817939553</v>
      </c>
      <c r="D70" s="51">
        <f>'2020'!L71</f>
        <v>22.620745139260478</v>
      </c>
      <c r="E70" s="51">
        <f>'2019'!L71</f>
        <v>25.178604990976464</v>
      </c>
      <c r="F70" s="51">
        <f>'2018'!L71</f>
        <v>24.640470623496739</v>
      </c>
      <c r="G70" s="51">
        <f>'2017'!L71</f>
        <v>24.605000641599506</v>
      </c>
      <c r="H70" s="51">
        <f>'2016'!L71</f>
        <v>24.634315179070693</v>
      </c>
      <c r="I70" s="51">
        <f>'2015'!L71</f>
        <v>23.795592357748411</v>
      </c>
      <c r="J70" s="6">
        <f>'2014'!L71</f>
        <v>24.195753930383475</v>
      </c>
      <c r="K70" s="6">
        <f>'2013'!L71</f>
        <v>24.119609951753006</v>
      </c>
      <c r="L70" s="6">
        <f>'2012'!L71</f>
        <v>24.250464932427274</v>
      </c>
      <c r="M70" s="6">
        <f>'2011'!L71</f>
        <v>23.822637092452126</v>
      </c>
      <c r="N70" s="6">
        <f>'2010'!L71</f>
        <v>23.981730096270653</v>
      </c>
    </row>
    <row r="71" spans="1:14" x14ac:dyDescent="0.2">
      <c r="A71" s="17">
        <v>63</v>
      </c>
      <c r="B71" s="51">
        <f>'2022'!$L72</f>
        <v>24.473057900505296</v>
      </c>
      <c r="C71" s="51">
        <f>'2021'!L72</f>
        <v>24.118060348893469</v>
      </c>
      <c r="D71" s="51">
        <f>'2020'!L72</f>
        <v>21.700291051842374</v>
      </c>
      <c r="E71" s="51">
        <f>'2019'!L72</f>
        <v>24.299266376237249</v>
      </c>
      <c r="F71" s="51">
        <f>'2018'!L72</f>
        <v>23.811995922796843</v>
      </c>
      <c r="G71" s="51">
        <f>'2017'!L72</f>
        <v>23.719683963117674</v>
      </c>
      <c r="H71" s="51">
        <f>'2016'!L72</f>
        <v>23.744416981894918</v>
      </c>
      <c r="I71" s="51">
        <f>'2015'!L72</f>
        <v>22.99713537039003</v>
      </c>
      <c r="J71" s="6">
        <f>'2014'!L72</f>
        <v>23.346248662740365</v>
      </c>
      <c r="K71" s="6">
        <f>'2013'!L72</f>
        <v>23.260777799844636</v>
      </c>
      <c r="L71" s="6">
        <f>'2012'!L72</f>
        <v>23.340272898139936</v>
      </c>
      <c r="M71" s="6">
        <f>'2011'!L72</f>
        <v>22.95602965860402</v>
      </c>
      <c r="N71" s="6">
        <f>'2010'!L72</f>
        <v>23.061934732525572</v>
      </c>
    </row>
    <row r="72" spans="1:14" x14ac:dyDescent="0.2">
      <c r="A72" s="17">
        <v>64</v>
      </c>
      <c r="B72" s="51">
        <f>'2022'!$L73</f>
        <v>23.627425511470822</v>
      </c>
      <c r="C72" s="51">
        <f>'2021'!L73</f>
        <v>23.222843391033891</v>
      </c>
      <c r="D72" s="51">
        <f>'2020'!L73</f>
        <v>20.845769427329344</v>
      </c>
      <c r="E72" s="51">
        <f>'2019'!L73</f>
        <v>23.441553805105855</v>
      </c>
      <c r="F72" s="51">
        <f>'2018'!L73</f>
        <v>22.951881886930042</v>
      </c>
      <c r="G72" s="51">
        <f>'2017'!L73</f>
        <v>22.862245338179022</v>
      </c>
      <c r="H72" s="51">
        <f>'2016'!L73</f>
        <v>22.869761351479738</v>
      </c>
      <c r="I72" s="51">
        <f>'2015'!L73</f>
        <v>22.168607438761903</v>
      </c>
      <c r="J72" s="6">
        <f>'2014'!L73</f>
        <v>22.440549736757074</v>
      </c>
      <c r="K72" s="6">
        <f>'2013'!L73</f>
        <v>22.347678637769594</v>
      </c>
      <c r="L72" s="6">
        <f>'2012'!L73</f>
        <v>22.520746107485518</v>
      </c>
      <c r="M72" s="6">
        <f>'2011'!L73</f>
        <v>22.13245980991298</v>
      </c>
      <c r="N72" s="6">
        <f>'2010'!L73</f>
        <v>22.187018223766184</v>
      </c>
    </row>
    <row r="73" spans="1:14" x14ac:dyDescent="0.2">
      <c r="A73" s="17">
        <v>65</v>
      </c>
      <c r="B73" s="45">
        <f>'2022'!$L74</f>
        <v>22.718695463052708</v>
      </c>
      <c r="C73" s="45">
        <f>'2021'!L74</f>
        <v>22.374383104945192</v>
      </c>
      <c r="D73" s="45">
        <f>'2020'!L74</f>
        <v>20.04019973634243</v>
      </c>
      <c r="E73" s="45">
        <f>'2019'!L74</f>
        <v>22.580677842735366</v>
      </c>
      <c r="F73" s="45">
        <f>'2018'!L74</f>
        <v>22.084423678401741</v>
      </c>
      <c r="G73" s="45">
        <f>'2017'!L74</f>
        <v>21.983797630520023</v>
      </c>
      <c r="H73" s="45">
        <f>'2016'!L74</f>
        <v>22.013069767703371</v>
      </c>
      <c r="I73" s="45">
        <f>'2015'!L74</f>
        <v>21.32806287664113</v>
      </c>
      <c r="J73" s="46">
        <f>'2014'!L74</f>
        <v>21.596407694202554</v>
      </c>
      <c r="K73" s="46">
        <f>'2013'!L74</f>
        <v>21.502388184773505</v>
      </c>
      <c r="L73" s="46">
        <f>'2012'!L74</f>
        <v>21.625623450432744</v>
      </c>
      <c r="M73" s="46">
        <f>'2011'!L74</f>
        <v>21.414589176485691</v>
      </c>
      <c r="N73" s="46">
        <f>'2010'!L74</f>
        <v>21.265494859278274</v>
      </c>
    </row>
    <row r="74" spans="1:14" x14ac:dyDescent="0.2">
      <c r="A74" s="17">
        <v>66</v>
      </c>
      <c r="B74" s="51">
        <f>'2022'!$L75</f>
        <v>21.862112415889197</v>
      </c>
      <c r="C74" s="51">
        <f>'2021'!L75</f>
        <v>21.579192487091941</v>
      </c>
      <c r="D74" s="51">
        <f>'2020'!L75</f>
        <v>19.201964247177507</v>
      </c>
      <c r="E74" s="51">
        <f>'2019'!L75</f>
        <v>21.691340597781181</v>
      </c>
      <c r="F74" s="51">
        <f>'2018'!L75</f>
        <v>21.209303108940606</v>
      </c>
      <c r="G74" s="51">
        <f>'2017'!L75</f>
        <v>21.102474431916178</v>
      </c>
      <c r="H74" s="51">
        <f>'2016'!L75</f>
        <v>21.172348893619088</v>
      </c>
      <c r="I74" s="51">
        <f>'2015'!L75</f>
        <v>20.497810740346438</v>
      </c>
      <c r="J74" s="6">
        <f>'2014'!L75</f>
        <v>20.707648057354366</v>
      </c>
      <c r="K74" s="6">
        <f>'2013'!L75</f>
        <v>20.636246618073528</v>
      </c>
      <c r="L74" s="6">
        <f>'2012'!L75</f>
        <v>20.700140640734094</v>
      </c>
      <c r="M74" s="6">
        <f>'2011'!L75</f>
        <v>20.614876218323122</v>
      </c>
      <c r="N74" s="6">
        <f>'2010'!L75</f>
        <v>20.471643338217273</v>
      </c>
    </row>
    <row r="75" spans="1:14" x14ac:dyDescent="0.2">
      <c r="A75" s="17">
        <v>67</v>
      </c>
      <c r="B75" s="51">
        <f>'2022'!$L76</f>
        <v>21.021892416963297</v>
      </c>
      <c r="C75" s="51">
        <f>'2021'!L76</f>
        <v>20.723819759372535</v>
      </c>
      <c r="D75" s="51">
        <f>'2020'!L76</f>
        <v>18.2964874932599</v>
      </c>
      <c r="E75" s="51">
        <f>'2019'!L76</f>
        <v>20.860455040857396</v>
      </c>
      <c r="F75" s="51">
        <f>'2018'!L76</f>
        <v>20.343903964801871</v>
      </c>
      <c r="G75" s="51">
        <f>'2017'!L76</f>
        <v>20.235910147148797</v>
      </c>
      <c r="H75" s="51">
        <f>'2016'!L76</f>
        <v>20.315410131637211</v>
      </c>
      <c r="I75" s="51">
        <f>'2015'!L76</f>
        <v>19.610721842393563</v>
      </c>
      <c r="J75" s="6">
        <f>'2014'!L76</f>
        <v>19.889933542407821</v>
      </c>
      <c r="K75" s="6">
        <f>'2013'!L76</f>
        <v>19.74358268746624</v>
      </c>
      <c r="L75" s="6">
        <f>'2012'!L76</f>
        <v>19.819911717351378</v>
      </c>
      <c r="M75" s="6">
        <f>'2011'!L76</f>
        <v>19.833219515129887</v>
      </c>
      <c r="N75" s="6">
        <f>'2010'!L76</f>
        <v>19.692731640854365</v>
      </c>
    </row>
    <row r="76" spans="1:14" x14ac:dyDescent="0.2">
      <c r="A76" s="17">
        <v>68</v>
      </c>
      <c r="B76" s="51">
        <f>'2022'!$L77</f>
        <v>20.131531714348746</v>
      </c>
      <c r="C76" s="51">
        <f>'2021'!L77</f>
        <v>19.905867420889599</v>
      </c>
      <c r="D76" s="51">
        <f>'2020'!L77</f>
        <v>17.435478637796926</v>
      </c>
      <c r="E76" s="51">
        <f>'2019'!L77</f>
        <v>20.006704405610588</v>
      </c>
      <c r="F76" s="51">
        <f>'2018'!L77</f>
        <v>19.518997235079535</v>
      </c>
      <c r="G76" s="51">
        <f>'2017'!L77</f>
        <v>19.433499769846765</v>
      </c>
      <c r="H76" s="51">
        <f>'2016'!L77</f>
        <v>19.415725449500272</v>
      </c>
      <c r="I76" s="51">
        <f>'2015'!L77</f>
        <v>18.766118832492715</v>
      </c>
      <c r="J76" s="6">
        <f>'2014'!L77</f>
        <v>19.015955858263876</v>
      </c>
      <c r="K76" s="6">
        <f>'2013'!L77</f>
        <v>18.909320340269733</v>
      </c>
      <c r="L76" s="6">
        <f>'2012'!L77</f>
        <v>18.932739700906087</v>
      </c>
      <c r="M76" s="6">
        <f>'2011'!L77</f>
        <v>19.025989464595249</v>
      </c>
      <c r="N76" s="6">
        <f>'2010'!L77</f>
        <v>18.860191247997058</v>
      </c>
    </row>
    <row r="77" spans="1:14" x14ac:dyDescent="0.2">
      <c r="A77" s="17">
        <v>69</v>
      </c>
      <c r="B77" s="51">
        <f>'2022'!$L78</f>
        <v>19.303604217762995</v>
      </c>
      <c r="C77" s="51">
        <f>'2021'!L78</f>
        <v>19.101617610577279</v>
      </c>
      <c r="D77" s="51">
        <f>'2020'!L78</f>
        <v>16.552933188014766</v>
      </c>
      <c r="E77" s="51">
        <f>'2019'!L78</f>
        <v>19.15477509911852</v>
      </c>
      <c r="F77" s="51">
        <f>'2018'!L78</f>
        <v>18.666158525712618</v>
      </c>
      <c r="G77" s="51">
        <f>'2017'!L78</f>
        <v>18.682464968872978</v>
      </c>
      <c r="H77" s="51">
        <f>'2016'!L78</f>
        <v>18.595934397606548</v>
      </c>
      <c r="I77" s="51">
        <f>'2015'!L78</f>
        <v>17.932932703109085</v>
      </c>
      <c r="J77" s="6">
        <f>'2014'!L78</f>
        <v>18.163661489042049</v>
      </c>
      <c r="K77" s="6">
        <f>'2013'!L78</f>
        <v>18.142211524649504</v>
      </c>
      <c r="L77" s="6">
        <f>'2012'!L78</f>
        <v>18.1340634699561</v>
      </c>
      <c r="M77" s="6">
        <f>'2011'!L78</f>
        <v>18.273002657456519</v>
      </c>
      <c r="N77" s="6">
        <f>'2010'!L78</f>
        <v>18.053852802326947</v>
      </c>
    </row>
    <row r="78" spans="1:14" x14ac:dyDescent="0.2">
      <c r="A78" s="17">
        <v>70</v>
      </c>
      <c r="B78" s="45">
        <f>'2022'!$L79</f>
        <v>18.429608020430088</v>
      </c>
      <c r="C78" s="45">
        <f>'2021'!L79</f>
        <v>18.287386255204716</v>
      </c>
      <c r="D78" s="45">
        <f>'2020'!L79</f>
        <v>15.735816617164295</v>
      </c>
      <c r="E78" s="45">
        <f>'2019'!L79</f>
        <v>18.312866413517828</v>
      </c>
      <c r="F78" s="45">
        <f>'2018'!L79</f>
        <v>17.848172395879743</v>
      </c>
      <c r="G78" s="45">
        <f>'2017'!L79</f>
        <v>17.826722542179738</v>
      </c>
      <c r="H78" s="45">
        <f>'2016'!L79</f>
        <v>17.742460182202553</v>
      </c>
      <c r="I78" s="45">
        <f>'2015'!L79</f>
        <v>17.060572672804298</v>
      </c>
      <c r="J78" s="46">
        <f>'2014'!L79</f>
        <v>17.390073332682885</v>
      </c>
      <c r="K78" s="46">
        <f>'2013'!L79</f>
        <v>17.276685294475335</v>
      </c>
      <c r="L78" s="46">
        <f>'2012'!L79</f>
        <v>17.35339261759237</v>
      </c>
      <c r="M78" s="46">
        <f>'2011'!L79</f>
        <v>17.410042416974271</v>
      </c>
      <c r="N78" s="46">
        <f>'2010'!L79</f>
        <v>17.229147864985411</v>
      </c>
    </row>
    <row r="79" spans="1:14" x14ac:dyDescent="0.2">
      <c r="A79" s="17">
        <v>71</v>
      </c>
      <c r="B79" s="51">
        <f>'2022'!$L80</f>
        <v>17.622141601283083</v>
      </c>
      <c r="C79" s="51">
        <f>'2021'!L80</f>
        <v>17.438926522611133</v>
      </c>
      <c r="D79" s="51">
        <f>'2020'!L80</f>
        <v>14.967310888356144</v>
      </c>
      <c r="E79" s="51">
        <f>'2019'!L80</f>
        <v>17.446014261262683</v>
      </c>
      <c r="F79" s="51">
        <f>'2018'!L80</f>
        <v>16.992572032935513</v>
      </c>
      <c r="G79" s="51">
        <f>'2017'!L80</f>
        <v>17.01334276640377</v>
      </c>
      <c r="H79" s="51">
        <f>'2016'!L80</f>
        <v>16.89683020329662</v>
      </c>
      <c r="I79" s="51">
        <f>'2015'!L80</f>
        <v>16.275122602168562</v>
      </c>
      <c r="J79" s="6">
        <f>'2014'!L80</f>
        <v>16.571025478951181</v>
      </c>
      <c r="K79" s="6">
        <f>'2013'!L80</f>
        <v>16.444956962423934</v>
      </c>
      <c r="L79" s="6">
        <f>'2012'!L80</f>
        <v>16.525159808539055</v>
      </c>
      <c r="M79" s="6">
        <f>'2011'!L80</f>
        <v>16.542707361685757</v>
      </c>
      <c r="N79" s="6">
        <f>'2010'!L80</f>
        <v>16.472442459291241</v>
      </c>
    </row>
    <row r="80" spans="1:14" x14ac:dyDescent="0.2">
      <c r="A80" s="17">
        <v>72</v>
      </c>
      <c r="B80" s="51">
        <f>'2022'!$L81</f>
        <v>16.816762707106893</v>
      </c>
      <c r="C80" s="51">
        <f>'2021'!L81</f>
        <v>16.640555412000396</v>
      </c>
      <c r="D80" s="51">
        <f>'2020'!L81</f>
        <v>14.177466205483061</v>
      </c>
      <c r="E80" s="51">
        <f>'2019'!L81</f>
        <v>16.651247739279654</v>
      </c>
      <c r="F80" s="51">
        <f>'2018'!L81</f>
        <v>16.177985996206289</v>
      </c>
      <c r="G80" s="51">
        <f>'2017'!L81</f>
        <v>16.136166611603095</v>
      </c>
      <c r="H80" s="51">
        <f>'2016'!L81</f>
        <v>16.064213116764329</v>
      </c>
      <c r="I80" s="51">
        <f>'2015'!L81</f>
        <v>15.51460613766017</v>
      </c>
      <c r="J80" s="6">
        <f>'2014'!L81</f>
        <v>15.790231181366783</v>
      </c>
      <c r="K80" s="6">
        <f>'2013'!L81</f>
        <v>15.646670273394356</v>
      </c>
      <c r="L80" s="6">
        <f>'2012'!L81</f>
        <v>15.724680756919282</v>
      </c>
      <c r="M80" s="6">
        <f>'2011'!L81</f>
        <v>15.747922678112822</v>
      </c>
      <c r="N80" s="6">
        <f>'2010'!L81</f>
        <v>15.784770235186649</v>
      </c>
    </row>
    <row r="81" spans="1:14" x14ac:dyDescent="0.2">
      <c r="A81" s="17">
        <v>73</v>
      </c>
      <c r="B81" s="51">
        <f>'2022'!$L82</f>
        <v>15.996305077094826</v>
      </c>
      <c r="C81" s="51">
        <f>'2021'!L82</f>
        <v>15.879795112497124</v>
      </c>
      <c r="D81" s="51">
        <f>'2020'!L82</f>
        <v>13.383997702649649</v>
      </c>
      <c r="E81" s="51">
        <f>'2019'!L82</f>
        <v>15.847131736875617</v>
      </c>
      <c r="F81" s="51">
        <f>'2018'!L82</f>
        <v>15.383048833255362</v>
      </c>
      <c r="G81" s="51">
        <f>'2017'!L82</f>
        <v>15.375479192628664</v>
      </c>
      <c r="H81" s="51">
        <f>'2016'!L82</f>
        <v>15.302980357214363</v>
      </c>
      <c r="I81" s="51">
        <f>'2015'!L82</f>
        <v>14.730145215770646</v>
      </c>
      <c r="J81" s="6">
        <f>'2014'!L82</f>
        <v>14.99774819925085</v>
      </c>
      <c r="K81" s="6">
        <f>'2013'!L82</f>
        <v>14.828742440389938</v>
      </c>
      <c r="L81" s="6">
        <f>'2012'!L82</f>
        <v>14.999441350663233</v>
      </c>
      <c r="M81" s="6">
        <f>'2011'!L82</f>
        <v>15.072858678356742</v>
      </c>
      <c r="N81" s="6">
        <f>'2010'!L82</f>
        <v>15.018720800010932</v>
      </c>
    </row>
    <row r="82" spans="1:14" x14ac:dyDescent="0.2">
      <c r="A82" s="17">
        <v>74</v>
      </c>
      <c r="B82" s="51">
        <f>'2022'!$L83</f>
        <v>15.213608528299165</v>
      </c>
      <c r="C82" s="51">
        <f>'2021'!L83</f>
        <v>15.100800009883017</v>
      </c>
      <c r="D82" s="51">
        <f>'2020'!L83</f>
        <v>12.619912035279688</v>
      </c>
      <c r="E82" s="51">
        <f>'2019'!L83</f>
        <v>15.032297211279907</v>
      </c>
      <c r="F82" s="51">
        <f>'2018'!L83</f>
        <v>14.644865817966036</v>
      </c>
      <c r="G82" s="51">
        <f>'2017'!L83</f>
        <v>14.612538621993263</v>
      </c>
      <c r="H82" s="51">
        <f>'2016'!L83</f>
        <v>14.540748435490862</v>
      </c>
      <c r="I82" s="51">
        <f>'2015'!L83</f>
        <v>13.9334961570336</v>
      </c>
      <c r="J82" s="6">
        <f>'2014'!L83</f>
        <v>14.217219205469496</v>
      </c>
      <c r="K82" s="6">
        <f>'2013'!L83</f>
        <v>14.111360634480469</v>
      </c>
      <c r="L82" s="6">
        <f>'2012'!L83</f>
        <v>14.219392955982673</v>
      </c>
      <c r="M82" s="6">
        <f>'2011'!L83</f>
        <v>14.278186312682868</v>
      </c>
      <c r="N82" s="6">
        <f>'2010'!L83</f>
        <v>14.220148835936604</v>
      </c>
    </row>
    <row r="83" spans="1:14" x14ac:dyDescent="0.2">
      <c r="A83" s="17">
        <v>75</v>
      </c>
      <c r="B83" s="45">
        <f>'2022'!$L84</f>
        <v>14.412854632052287</v>
      </c>
      <c r="C83" s="45">
        <f>'2021'!L84</f>
        <v>14.299298959941083</v>
      </c>
      <c r="D83" s="45">
        <f>'2020'!L84</f>
        <v>11.901355557512337</v>
      </c>
      <c r="E83" s="45">
        <f>'2019'!L84</f>
        <v>14.228970296820595</v>
      </c>
      <c r="F83" s="45">
        <f>'2018'!L84</f>
        <v>13.880136681200353</v>
      </c>
      <c r="G83" s="45">
        <f>'2017'!L84</f>
        <v>13.805403801584234</v>
      </c>
      <c r="H83" s="45">
        <f>'2016'!L84</f>
        <v>13.770562385332074</v>
      </c>
      <c r="I83" s="45">
        <f>'2015'!L84</f>
        <v>13.100520087938103</v>
      </c>
      <c r="J83" s="46">
        <f>'2014'!L84</f>
        <v>13.513807728830995</v>
      </c>
      <c r="K83" s="46">
        <f>'2013'!L84</f>
        <v>13.389370451361199</v>
      </c>
      <c r="L83" s="46">
        <f>'2012'!L84</f>
        <v>13.497802283161578</v>
      </c>
      <c r="M83" s="46">
        <f>'2011'!L84</f>
        <v>13.564273978055592</v>
      </c>
      <c r="N83" s="46">
        <f>'2010'!L84</f>
        <v>13.475359937795542</v>
      </c>
    </row>
    <row r="84" spans="1:14" x14ac:dyDescent="0.2">
      <c r="A84" s="17">
        <v>76</v>
      </c>
      <c r="B84" s="51">
        <f>'2022'!$L85</f>
        <v>13.613498022024965</v>
      </c>
      <c r="C84" s="51">
        <f>'2021'!L85</f>
        <v>13.570838571607242</v>
      </c>
      <c r="D84" s="51">
        <f>'2020'!L85</f>
        <v>11.17717800466426</v>
      </c>
      <c r="E84" s="51">
        <f>'2019'!L85</f>
        <v>13.435232996476904</v>
      </c>
      <c r="F84" s="51">
        <f>'2018'!L85</f>
        <v>13.159113067496431</v>
      </c>
      <c r="G84" s="51">
        <f>'2017'!L85</f>
        <v>12.940312838862654</v>
      </c>
      <c r="H84" s="51">
        <f>'2016'!L85</f>
        <v>12.952459247586326</v>
      </c>
      <c r="I84" s="51">
        <f>'2015'!L85</f>
        <v>12.305337210938792</v>
      </c>
      <c r="J84" s="6">
        <f>'2014'!L85</f>
        <v>12.749837217729826</v>
      </c>
      <c r="K84" s="6">
        <f>'2013'!L85</f>
        <v>12.655842887951364</v>
      </c>
      <c r="L84" s="6">
        <f>'2012'!L85</f>
        <v>12.704038662418391</v>
      </c>
      <c r="M84" s="6">
        <f>'2011'!L85</f>
        <v>12.822284706068844</v>
      </c>
      <c r="N84" s="6">
        <f>'2010'!L85</f>
        <v>12.752633161634467</v>
      </c>
    </row>
    <row r="85" spans="1:14" x14ac:dyDescent="0.2">
      <c r="A85" s="17">
        <v>77</v>
      </c>
      <c r="B85" s="51">
        <f>'2022'!$L86</f>
        <v>12.875752957861822</v>
      </c>
      <c r="C85" s="51">
        <f>'2021'!L86</f>
        <v>12.848503061708993</v>
      </c>
      <c r="D85" s="51">
        <f>'2020'!L86</f>
        <v>10.50292062702446</v>
      </c>
      <c r="E85" s="51">
        <f>'2019'!L86</f>
        <v>12.653104348224138</v>
      </c>
      <c r="F85" s="51">
        <f>'2018'!L86</f>
        <v>12.371802527758083</v>
      </c>
      <c r="G85" s="51">
        <f>'2017'!L86</f>
        <v>12.219277429794728</v>
      </c>
      <c r="H85" s="51">
        <f>'2016'!L86</f>
        <v>12.269555594565468</v>
      </c>
      <c r="I85" s="51">
        <f>'2015'!L86</f>
        <v>11.551692328028498</v>
      </c>
      <c r="J85" s="6">
        <f>'2014'!L86</f>
        <v>11.99769384625977</v>
      </c>
      <c r="K85" s="6">
        <f>'2013'!L86</f>
        <v>11.907535953882872</v>
      </c>
      <c r="L85" s="6">
        <f>'2012'!L86</f>
        <v>11.938461226045328</v>
      </c>
      <c r="M85" s="6">
        <f>'2011'!L86</f>
        <v>12.019757217384049</v>
      </c>
      <c r="N85" s="6">
        <f>'2010'!L86</f>
        <v>11.971696899591361</v>
      </c>
    </row>
    <row r="86" spans="1:14" x14ac:dyDescent="0.2">
      <c r="A86" s="17">
        <v>78</v>
      </c>
      <c r="B86" s="51">
        <f>'2022'!$L87</f>
        <v>12.106950302419929</v>
      </c>
      <c r="C86" s="51">
        <f>'2021'!L87</f>
        <v>12.186692698836691</v>
      </c>
      <c r="D86" s="51">
        <f>'2020'!L87</f>
        <v>9.7929613973926664</v>
      </c>
      <c r="E86" s="51">
        <f>'2019'!L87</f>
        <v>11.892338685787603</v>
      </c>
      <c r="F86" s="51">
        <f>'2018'!L87</f>
        <v>11.663941624104023</v>
      </c>
      <c r="G86" s="51">
        <f>'2017'!L87</f>
        <v>11.489156114500398</v>
      </c>
      <c r="H86" s="51">
        <f>'2016'!L87</f>
        <v>11.577841376932623</v>
      </c>
      <c r="I86" s="51">
        <f>'2015'!L87</f>
        <v>10.877648977001837</v>
      </c>
      <c r="J86" s="6">
        <f>'2014'!L87</f>
        <v>11.416288161200766</v>
      </c>
      <c r="K86" s="6">
        <f>'2013'!L87</f>
        <v>11.112195335270789</v>
      </c>
      <c r="L86" s="6">
        <f>'2012'!L87</f>
        <v>11.247229504539805</v>
      </c>
      <c r="M86" s="6">
        <f>'2011'!L87</f>
        <v>11.2689366580263</v>
      </c>
      <c r="N86" s="6">
        <f>'2010'!L87</f>
        <v>11.401275336682442</v>
      </c>
    </row>
    <row r="87" spans="1:14" x14ac:dyDescent="0.2">
      <c r="A87" s="17">
        <v>79</v>
      </c>
      <c r="B87" s="51">
        <f>'2022'!$L88</f>
        <v>11.43339012465534</v>
      </c>
      <c r="C87" s="51">
        <f>'2021'!L88</f>
        <v>11.469030137216524</v>
      </c>
      <c r="D87" s="51">
        <f>'2020'!L88</f>
        <v>9.1680584815549171</v>
      </c>
      <c r="E87" s="51">
        <f>'2019'!L88</f>
        <v>11.150684633937749</v>
      </c>
      <c r="F87" s="51">
        <f>'2018'!L88</f>
        <v>10.983025343263838</v>
      </c>
      <c r="G87" s="51">
        <f>'2017'!L88</f>
        <v>10.6295029358861</v>
      </c>
      <c r="H87" s="51">
        <f>'2016'!L88</f>
        <v>10.791647724376437</v>
      </c>
      <c r="I87" s="51">
        <f>'2015'!L88</f>
        <v>10.186805991614612</v>
      </c>
      <c r="J87" s="6">
        <f>'2014'!L88</f>
        <v>10.722434063157518</v>
      </c>
      <c r="K87" s="6">
        <f>'2013'!L88</f>
        <v>10.387145653192556</v>
      </c>
      <c r="L87" s="6">
        <f>'2012'!L88</f>
        <v>10.568042325570843</v>
      </c>
      <c r="M87" s="6">
        <f>'2011'!L88</f>
        <v>10.574767045044258</v>
      </c>
      <c r="N87" s="6">
        <f>'2010'!L88</f>
        <v>10.623956912733524</v>
      </c>
    </row>
    <row r="88" spans="1:14" x14ac:dyDescent="0.2">
      <c r="A88" s="17">
        <v>80</v>
      </c>
      <c r="B88" s="45">
        <f>'2022'!$L89</f>
        <v>10.742606277695515</v>
      </c>
      <c r="C88" s="45">
        <f>'2021'!L89</f>
        <v>10.815121767198857</v>
      </c>
      <c r="D88" s="45">
        <f>'2020'!L89</f>
        <v>8.4992793094858907</v>
      </c>
      <c r="E88" s="45">
        <f>'2019'!L89</f>
        <v>10.39900660718803</v>
      </c>
      <c r="F88" s="45">
        <f>'2018'!L89</f>
        <v>10.343552669884023</v>
      </c>
      <c r="G88" s="45">
        <f>'2017'!L89</f>
        <v>9.8531305558933955</v>
      </c>
      <c r="H88" s="45">
        <f>'2016'!L89</f>
        <v>10.122951282982033</v>
      </c>
      <c r="I88" s="45">
        <f>'2015'!L89</f>
        <v>9.5159887895061992</v>
      </c>
      <c r="J88" s="46">
        <f>'2014'!L89</f>
        <v>10.011500322012873</v>
      </c>
      <c r="K88" s="46">
        <f>'2013'!L89</f>
        <v>9.7587778761709476</v>
      </c>
      <c r="L88" s="46">
        <f>'2012'!L89</f>
        <v>9.815110848897735</v>
      </c>
      <c r="M88" s="46">
        <f>'2011'!L89</f>
        <v>9.9464944951452274</v>
      </c>
      <c r="N88" s="46">
        <f>'2010'!L89</f>
        <v>9.9406498131318468</v>
      </c>
    </row>
    <row r="89" spans="1:14" x14ac:dyDescent="0.2">
      <c r="A89" s="17">
        <v>81</v>
      </c>
      <c r="B89" s="51">
        <f>'2022'!$L90</f>
        <v>9.9947047518855445</v>
      </c>
      <c r="C89" s="51">
        <f>'2021'!L90</f>
        <v>10.153033522543442</v>
      </c>
      <c r="D89" s="51">
        <f>'2020'!L90</f>
        <v>7.9069364123499284</v>
      </c>
      <c r="E89" s="51">
        <f>'2019'!L90</f>
        <v>9.7194780441113817</v>
      </c>
      <c r="F89" s="51">
        <f>'2018'!L90</f>
        <v>9.6918502369734316</v>
      </c>
      <c r="G89" s="51">
        <f>'2017'!L90</f>
        <v>9.275375802454171</v>
      </c>
      <c r="H89" s="51">
        <f>'2016'!L90</f>
        <v>9.433237365929271</v>
      </c>
      <c r="I89" s="51">
        <f>'2015'!L90</f>
        <v>8.8728221189061802</v>
      </c>
      <c r="J89" s="6">
        <f>'2014'!L90</f>
        <v>9.3516523228001009</v>
      </c>
      <c r="K89" s="6">
        <f>'2013'!L90</f>
        <v>9.0700680001312612</v>
      </c>
      <c r="L89" s="6">
        <f>'2012'!L90</f>
        <v>9.13179747319246</v>
      </c>
      <c r="M89" s="6">
        <f>'2011'!L90</f>
        <v>9.329460488191657</v>
      </c>
      <c r="N89" s="6">
        <f>'2010'!L90</f>
        <v>9.330166309221978</v>
      </c>
    </row>
    <row r="90" spans="1:14" x14ac:dyDescent="0.2">
      <c r="A90" s="17">
        <v>82</v>
      </c>
      <c r="B90" s="51">
        <f>'2022'!$L91</f>
        <v>9.3111419786641783</v>
      </c>
      <c r="C90" s="51">
        <f>'2021'!L91</f>
        <v>9.5870562185678896</v>
      </c>
      <c r="D90" s="51">
        <f>'2020'!L91</f>
        <v>7.2846729571953226</v>
      </c>
      <c r="E90" s="51">
        <f>'2019'!L91</f>
        <v>9.1051294132768241</v>
      </c>
      <c r="F90" s="51">
        <f>'2018'!L91</f>
        <v>9.0911486834101574</v>
      </c>
      <c r="G90" s="51">
        <f>'2017'!L91</f>
        <v>8.5965660279034743</v>
      </c>
      <c r="H90" s="51">
        <f>'2016'!L91</f>
        <v>8.8135472900222727</v>
      </c>
      <c r="I90" s="51">
        <f>'2015'!L91</f>
        <v>8.2108075989354177</v>
      </c>
      <c r="J90" s="6">
        <f>'2014'!L91</f>
        <v>8.7075392324592009</v>
      </c>
      <c r="K90" s="6">
        <f>'2013'!L91</f>
        <v>8.4417401373028635</v>
      </c>
      <c r="L90" s="6">
        <f>'2012'!L91</f>
        <v>8.5252163488018837</v>
      </c>
      <c r="M90" s="6">
        <f>'2011'!L91</f>
        <v>8.7385089401869784</v>
      </c>
      <c r="N90" s="6">
        <f>'2010'!L91</f>
        <v>8.6421863201485483</v>
      </c>
    </row>
    <row r="91" spans="1:14" x14ac:dyDescent="0.2">
      <c r="A91" s="17">
        <v>83</v>
      </c>
      <c r="B91" s="51">
        <f>'2022'!$L92</f>
        <v>8.7294544731122929</v>
      </c>
      <c r="C91" s="51">
        <f>'2021'!L92</f>
        <v>9.0273552696565051</v>
      </c>
      <c r="D91" s="51">
        <f>'2020'!L92</f>
        <v>6.7368201318274004</v>
      </c>
      <c r="E91" s="51">
        <f>'2019'!L92</f>
        <v>8.4747457102229422</v>
      </c>
      <c r="F91" s="51">
        <f>'2018'!L92</f>
        <v>8.447017967009316</v>
      </c>
      <c r="G91" s="51">
        <f>'2017'!L92</f>
        <v>8.0183406302872839</v>
      </c>
      <c r="H91" s="51">
        <f>'2016'!L92</f>
        <v>8.1617586948399587</v>
      </c>
      <c r="I91" s="51">
        <f>'2015'!L92</f>
        <v>7.7238554626610627</v>
      </c>
      <c r="J91" s="6">
        <f>'2014'!L92</f>
        <v>8.1433377757756187</v>
      </c>
      <c r="K91" s="6">
        <f>'2013'!L92</f>
        <v>7.8965730929485067</v>
      </c>
      <c r="L91" s="6">
        <f>'2012'!L92</f>
        <v>8.0147310117200039</v>
      </c>
      <c r="M91" s="6">
        <f>'2011'!L92</f>
        <v>8.204935292492948</v>
      </c>
      <c r="N91" s="6">
        <f>'2010'!L92</f>
        <v>8.0910504377977635</v>
      </c>
    </row>
    <row r="92" spans="1:14" x14ac:dyDescent="0.2">
      <c r="A92" s="17">
        <v>84</v>
      </c>
      <c r="B92" s="51">
        <f>'2022'!$L93</f>
        <v>8.0985945875406156</v>
      </c>
      <c r="C92" s="51">
        <f>'2021'!L93</f>
        <v>8.4605557682181836</v>
      </c>
      <c r="D92" s="51">
        <f>'2020'!L93</f>
        <v>6.2348903778621478</v>
      </c>
      <c r="E92" s="51">
        <f>'2019'!L93</f>
        <v>8.0403305123664133</v>
      </c>
      <c r="F92" s="51">
        <f>'2018'!L93</f>
        <v>7.8592552102547559</v>
      </c>
      <c r="G92" s="51">
        <f>'2017'!L93</f>
        <v>7.4592771086043301</v>
      </c>
      <c r="H92" s="51">
        <f>'2016'!L93</f>
        <v>7.583999905477433</v>
      </c>
      <c r="I92" s="51">
        <f>'2015'!L93</f>
        <v>7.0955007597754571</v>
      </c>
      <c r="J92" s="6">
        <f>'2014'!L93</f>
        <v>7.5446798993577691</v>
      </c>
      <c r="K92" s="6">
        <f>'2013'!L93</f>
        <v>7.459602597875219</v>
      </c>
      <c r="L92" s="6">
        <f>'2012'!L93</f>
        <v>7.3743780878476617</v>
      </c>
      <c r="M92" s="6">
        <f>'2011'!L93</f>
        <v>7.6411594104352751</v>
      </c>
      <c r="N92" s="6">
        <f>'2010'!L93</f>
        <v>7.5206336923867321</v>
      </c>
    </row>
    <row r="93" spans="1:14" x14ac:dyDescent="0.2">
      <c r="A93" s="17">
        <v>85</v>
      </c>
      <c r="B93" s="45">
        <f>'2022'!$L94</f>
        <v>7.486219727970485</v>
      </c>
      <c r="C93" s="45">
        <f>'2021'!L94</f>
        <v>8.0013401011175684</v>
      </c>
      <c r="D93" s="45">
        <f>'2020'!L94</f>
        <v>5.7084913503170513</v>
      </c>
      <c r="E93" s="45">
        <f>'2019'!L94</f>
        <v>7.5948798452472932</v>
      </c>
      <c r="F93" s="45">
        <f>'2018'!L94</f>
        <v>7.305958973017133</v>
      </c>
      <c r="G93" s="45">
        <f>'2017'!L94</f>
        <v>6.8718395581003735</v>
      </c>
      <c r="H93" s="45">
        <f>'2016'!L94</f>
        <v>7.0030311498862545</v>
      </c>
      <c r="I93" s="45">
        <f>'2015'!L94</f>
        <v>6.5194686679235465</v>
      </c>
      <c r="J93" s="46">
        <f>'2014'!L94</f>
        <v>6.9648575075681949</v>
      </c>
      <c r="K93" s="46">
        <f>'2013'!L94</f>
        <v>6.8676272671710343</v>
      </c>
      <c r="L93" s="46">
        <f>'2012'!L94</f>
        <v>6.9227889360034585</v>
      </c>
      <c r="M93" s="46">
        <f>'2011'!L94</f>
        <v>7.1716752588434316</v>
      </c>
      <c r="N93" s="46">
        <f>'2010'!L94</f>
        <v>7.0731835663245768</v>
      </c>
    </row>
    <row r="94" spans="1:14" x14ac:dyDescent="0.2">
      <c r="A94" s="17">
        <v>86</v>
      </c>
      <c r="B94" s="51">
        <f>'2022'!$L95</f>
        <v>6.9805709087248671</v>
      </c>
      <c r="C94" s="51">
        <f>'2021'!L95</f>
        <v>7.3853363817182878</v>
      </c>
      <c r="D94" s="51">
        <f>'2020'!L95</f>
        <v>5.1574048368821597</v>
      </c>
      <c r="E94" s="51">
        <f>'2019'!L95</f>
        <v>7.1218407810083946</v>
      </c>
      <c r="F94" s="51">
        <f>'2018'!L95</f>
        <v>6.7609326687475937</v>
      </c>
      <c r="G94" s="51">
        <f>'2017'!L95</f>
        <v>6.3996389932851585</v>
      </c>
      <c r="H94" s="51">
        <f>'2016'!L95</f>
        <v>6.5949845705521035</v>
      </c>
      <c r="I94" s="51">
        <f>'2015'!L95</f>
        <v>6.0305556302944145</v>
      </c>
      <c r="J94" s="6">
        <f>'2014'!L95</f>
        <v>6.4625086913296812</v>
      </c>
      <c r="K94" s="6">
        <f>'2013'!L95</f>
        <v>6.5288255838524494</v>
      </c>
      <c r="L94" s="6">
        <f>'2012'!L95</f>
        <v>6.5576283057397067</v>
      </c>
      <c r="M94" s="6">
        <f>'2011'!L95</f>
        <v>6.7262888500431304</v>
      </c>
      <c r="N94" s="6">
        <f>'2010'!L95</f>
        <v>6.4402723518784804</v>
      </c>
    </row>
    <row r="95" spans="1:14" x14ac:dyDescent="0.2">
      <c r="A95" s="17">
        <v>87</v>
      </c>
      <c r="B95" s="51">
        <f>'2022'!$L96</f>
        <v>6.3374935621450668</v>
      </c>
      <c r="C95" s="51">
        <f>'2021'!L96</f>
        <v>6.8365017685074081</v>
      </c>
      <c r="D95" s="51">
        <f>'2020'!L96</f>
        <v>4.7255753793900102</v>
      </c>
      <c r="E95" s="51">
        <f>'2019'!L96</f>
        <v>6.5254722489709538</v>
      </c>
      <c r="F95" s="51">
        <f>'2018'!L96</f>
        <v>6.2783651207102045</v>
      </c>
      <c r="G95" s="51">
        <f>'2017'!L96</f>
        <v>5.9033170598917302</v>
      </c>
      <c r="H95" s="51">
        <f>'2016'!L96</f>
        <v>6.1219782754474652</v>
      </c>
      <c r="I95" s="51">
        <f>'2015'!L96</f>
        <v>5.4863482944540722</v>
      </c>
      <c r="J95" s="6">
        <f>'2014'!L96</f>
        <v>6.0222350442150461</v>
      </c>
      <c r="K95" s="6">
        <f>'2013'!L96</f>
        <v>6.0543646561290618</v>
      </c>
      <c r="L95" s="6">
        <f>'2012'!L96</f>
        <v>6.031121767190899</v>
      </c>
      <c r="M95" s="6">
        <f>'2011'!L96</f>
        <v>6.2576604402137885</v>
      </c>
      <c r="N95" s="6">
        <f>'2010'!L96</f>
        <v>6.0104454081802334</v>
      </c>
    </row>
    <row r="96" spans="1:14" x14ac:dyDescent="0.2">
      <c r="A96" s="17">
        <v>88</v>
      </c>
      <c r="B96" s="51">
        <f>'2022'!$L97</f>
        <v>5.8668144086782528</v>
      </c>
      <c r="C96" s="51">
        <f>'2021'!L97</f>
        <v>6.3168627227484917</v>
      </c>
      <c r="D96" s="51">
        <f>'2020'!L97</f>
        <v>4.3748443740480001</v>
      </c>
      <c r="E96" s="51">
        <f>'2019'!L97</f>
        <v>6.0625163656921996</v>
      </c>
      <c r="F96" s="51">
        <f>'2018'!L97</f>
        <v>5.9479424183696263</v>
      </c>
      <c r="G96" s="51">
        <f>'2017'!L97</f>
        <v>5.4533553234735219</v>
      </c>
      <c r="H96" s="51">
        <f>'2016'!L97</f>
        <v>5.5517931283104218</v>
      </c>
      <c r="I96" s="51">
        <f>'2015'!L97</f>
        <v>5.0680186787606338</v>
      </c>
      <c r="J96" s="6">
        <f>'2014'!L97</f>
        <v>5.5555501055527579</v>
      </c>
      <c r="K96" s="6">
        <f>'2013'!L97</f>
        <v>5.589486317914913</v>
      </c>
      <c r="L96" s="6">
        <f>'2012'!L97</f>
        <v>5.6083735645258139</v>
      </c>
      <c r="M96" s="6">
        <f>'2011'!L97</f>
        <v>5.9085778589429943</v>
      </c>
      <c r="N96" s="6">
        <f>'2010'!L97</f>
        <v>5.6432809588488189</v>
      </c>
    </row>
    <row r="97" spans="1:14" x14ac:dyDescent="0.2">
      <c r="A97" s="17">
        <v>89</v>
      </c>
      <c r="B97" s="51">
        <f>'2022'!$L98</f>
        <v>5.4723652223980492</v>
      </c>
      <c r="C97" s="51">
        <f>'2021'!L98</f>
        <v>5.9629666956305627</v>
      </c>
      <c r="D97" s="51">
        <f>'2020'!L98</f>
        <v>4.0432990034722049</v>
      </c>
      <c r="E97" s="51">
        <f>'2019'!L98</f>
        <v>5.6908992805118439</v>
      </c>
      <c r="F97" s="51">
        <f>'2018'!L98</f>
        <v>5.4510963359897504</v>
      </c>
      <c r="G97" s="51">
        <f>'2017'!L98</f>
        <v>5.0472630391939104</v>
      </c>
      <c r="H97" s="51">
        <f>'2016'!L98</f>
        <v>5.0290570067426001</v>
      </c>
      <c r="I97" s="51">
        <f>'2015'!L98</f>
        <v>4.6563241146616239</v>
      </c>
      <c r="J97" s="6">
        <f>'2014'!L98</f>
        <v>5.2309285320448016</v>
      </c>
      <c r="K97" s="6">
        <f>'2013'!L98</f>
        <v>5.2191134912652117</v>
      </c>
      <c r="L97" s="6">
        <f>'2012'!L98</f>
        <v>5.2067513790255839</v>
      </c>
      <c r="M97" s="6">
        <f>'2011'!L98</f>
        <v>5.5157263471175799</v>
      </c>
      <c r="N97" s="6">
        <f>'2010'!L98</f>
        <v>5.1450644670291918</v>
      </c>
    </row>
    <row r="98" spans="1:14" x14ac:dyDescent="0.2">
      <c r="A98" s="17">
        <v>90</v>
      </c>
      <c r="B98" s="45">
        <f>'2022'!$L99</f>
        <v>4.9474105287068211</v>
      </c>
      <c r="C98" s="45">
        <f>'2021'!L99</f>
        <v>5.5662045738838426</v>
      </c>
      <c r="D98" s="45">
        <f>'2020'!L99</f>
        <v>3.704033554054504</v>
      </c>
      <c r="E98" s="45">
        <f>'2019'!L99</f>
        <v>5.1982122992006108</v>
      </c>
      <c r="F98" s="45">
        <f>'2018'!L99</f>
        <v>5.0934999384351309</v>
      </c>
      <c r="G98" s="45">
        <f>'2017'!L99</f>
        <v>4.6845171187606249</v>
      </c>
      <c r="H98" s="45">
        <f>'2016'!L99</f>
        <v>4.6404561872997521</v>
      </c>
      <c r="I98" s="45">
        <f>'2015'!L99</f>
        <v>4.3224016971394477</v>
      </c>
      <c r="J98" s="46">
        <f>'2014'!L99</f>
        <v>4.5779653607169131</v>
      </c>
      <c r="K98" s="46">
        <f>'2013'!L99</f>
        <v>4.8132061635622572</v>
      </c>
      <c r="L98" s="46">
        <f>'2012'!L99</f>
        <v>4.8696741084658068</v>
      </c>
      <c r="M98" s="46">
        <f>'2011'!L99</f>
        <v>5.0962814828539349</v>
      </c>
      <c r="N98" s="46">
        <f>'2010'!L99</f>
        <v>4.7967600788213467</v>
      </c>
    </row>
    <row r="99" spans="1:14" x14ac:dyDescent="0.2">
      <c r="A99" s="17">
        <v>91</v>
      </c>
      <c r="B99" s="51">
        <f>'2022'!$L100</f>
        <v>4.4959399754645535</v>
      </c>
      <c r="C99" s="51">
        <f>'2021'!L100</f>
        <v>5.1596304038007874</v>
      </c>
      <c r="D99" s="51">
        <f>'2020'!L100</f>
        <v>3.3212255454671102</v>
      </c>
      <c r="E99" s="51">
        <f>'2019'!L100</f>
        <v>4.696721311928604</v>
      </c>
      <c r="F99" s="51">
        <f>'2018'!L100</f>
        <v>4.8669219986039574</v>
      </c>
      <c r="G99" s="51">
        <f>'2017'!L100</f>
        <v>4.3179531963711781</v>
      </c>
      <c r="H99" s="51">
        <f>'2016'!L100</f>
        <v>4.2781927295676256</v>
      </c>
      <c r="I99" s="51">
        <f>'2015'!L100</f>
        <v>3.9487229390803695</v>
      </c>
      <c r="J99" s="6">
        <f>'2014'!L100</f>
        <v>4.1161739870044238</v>
      </c>
      <c r="K99" s="6">
        <f>'2013'!L100</f>
        <v>4.3810512327147118</v>
      </c>
      <c r="L99" s="6">
        <f>'2012'!L100</f>
        <v>4.5329282142150804</v>
      </c>
      <c r="M99" s="6">
        <f>'2011'!L100</f>
        <v>4.7171959500599039</v>
      </c>
      <c r="N99" s="6">
        <f>'2010'!L100</f>
        <v>4.5211180997720719</v>
      </c>
    </row>
    <row r="100" spans="1:14" x14ac:dyDescent="0.2">
      <c r="A100" s="17">
        <v>92</v>
      </c>
      <c r="B100" s="51">
        <f>'2022'!$L101</f>
        <v>4.0341986273479558</v>
      </c>
      <c r="C100" s="51">
        <f>'2021'!L101</f>
        <v>4.8869827901917615</v>
      </c>
      <c r="D100" s="51">
        <f>'2020'!L101</f>
        <v>3.0883826387159679</v>
      </c>
      <c r="E100" s="51">
        <f>'2019'!L101</f>
        <v>4.3638923922864841</v>
      </c>
      <c r="F100" s="51">
        <f>'2018'!L101</f>
        <v>4.7788896448987606</v>
      </c>
      <c r="G100" s="51">
        <f>'2017'!L101</f>
        <v>3.873475486848466</v>
      </c>
      <c r="H100" s="51">
        <f>'2016'!L101</f>
        <v>4.051004878797368</v>
      </c>
      <c r="I100" s="51">
        <f>'2015'!L101</f>
        <v>3.7009789411531995</v>
      </c>
      <c r="J100" s="6">
        <f>'2014'!L101</f>
        <v>3.7306872135541953</v>
      </c>
      <c r="K100" s="6">
        <f>'2013'!L101</f>
        <v>4.0640111789115476</v>
      </c>
      <c r="L100" s="6">
        <f>'2012'!L101</f>
        <v>4.1143855168191035</v>
      </c>
      <c r="M100" s="6">
        <f>'2011'!L101</f>
        <v>4.3577826766512819</v>
      </c>
      <c r="N100" s="6">
        <f>'2010'!L101</f>
        <v>4.2522304815488114</v>
      </c>
    </row>
    <row r="101" spans="1:14" x14ac:dyDescent="0.2">
      <c r="A101" s="17">
        <v>93</v>
      </c>
      <c r="B101" s="51">
        <f>'2022'!$L102</f>
        <v>3.811259039459796</v>
      </c>
      <c r="C101" s="51">
        <f>'2021'!L102</f>
        <v>4.5742845032782506</v>
      </c>
      <c r="D101" s="51">
        <f>'2020'!L102</f>
        <v>2.8068338725619522</v>
      </c>
      <c r="E101" s="51">
        <f>'2019'!L102</f>
        <v>4.0924779747578146</v>
      </c>
      <c r="F101" s="51">
        <f>'2018'!L102</f>
        <v>4.6924359427107412</v>
      </c>
      <c r="G101" s="51">
        <f>'2017'!L102</f>
        <v>3.4649289812959236</v>
      </c>
      <c r="H101" s="51">
        <f>'2016'!L102</f>
        <v>3.7918620117838691</v>
      </c>
      <c r="I101" s="51">
        <f>'2015'!L102</f>
        <v>3.3124719942389951</v>
      </c>
      <c r="J101" s="6">
        <f>'2014'!L102</f>
        <v>3.4977316626475452</v>
      </c>
      <c r="K101" s="6">
        <f>'2013'!L102</f>
        <v>3.8243335637460119</v>
      </c>
      <c r="L101" s="6">
        <f>'2012'!L102</f>
        <v>4.0364226384566289</v>
      </c>
      <c r="M101" s="6">
        <f>'2011'!L102</f>
        <v>3.9816828399911119</v>
      </c>
      <c r="N101" s="6">
        <f>'2010'!L102</f>
        <v>4.0470955056775315</v>
      </c>
    </row>
    <row r="102" spans="1:14" x14ac:dyDescent="0.2">
      <c r="A102" s="17">
        <v>94</v>
      </c>
      <c r="B102" s="51">
        <f>'2022'!$L103</f>
        <v>3.4557645837096258</v>
      </c>
      <c r="C102" s="51">
        <f>'2021'!L103</f>
        <v>4.1986564036740113</v>
      </c>
      <c r="D102" s="51">
        <f>'2020'!L103</f>
        <v>2.5351618820918946</v>
      </c>
      <c r="E102" s="51">
        <f>'2019'!L103</f>
        <v>3.8227094324218349</v>
      </c>
      <c r="F102" s="51">
        <f>'2018'!L103</f>
        <v>4.5851219229077058</v>
      </c>
      <c r="G102" s="51">
        <f>'2017'!L103</f>
        <v>3.1170925861430927</v>
      </c>
      <c r="H102" s="51">
        <f>'2016'!L103</f>
        <v>3.5281995670513129</v>
      </c>
      <c r="I102" s="51">
        <f>'2015'!L103</f>
        <v>3.0676728075068733</v>
      </c>
      <c r="J102" s="6">
        <f>'2014'!L103</f>
        <v>3.310125067159075</v>
      </c>
      <c r="K102" s="6">
        <f>'2013'!L103</f>
        <v>3.4556610061191413</v>
      </c>
      <c r="L102" s="6">
        <f>'2012'!L103</f>
        <v>3.7845120427455319</v>
      </c>
      <c r="M102" s="6">
        <f>'2011'!L103</f>
        <v>3.6780194079893342</v>
      </c>
      <c r="N102" s="6">
        <f>'2010'!L103</f>
        <v>3.7848913708584582</v>
      </c>
    </row>
    <row r="103" spans="1:14" x14ac:dyDescent="0.2">
      <c r="A103" s="17">
        <v>95</v>
      </c>
      <c r="B103" s="45">
        <f>'2022'!$L104</f>
        <v>3.2710373529202323</v>
      </c>
      <c r="C103" s="45">
        <f>'2021'!L104</f>
        <v>3.9933909509470187</v>
      </c>
      <c r="D103" s="45">
        <f>'2020'!L104</f>
        <v>2.2873901722476297</v>
      </c>
      <c r="E103" s="45">
        <f>'2019'!L104</f>
        <v>3.491613738292314</v>
      </c>
      <c r="F103" s="45">
        <f>'2018'!L104</f>
        <v>4.530938328704071</v>
      </c>
      <c r="G103" s="45">
        <f>'2017'!L104</f>
        <v>2.9627269593815297</v>
      </c>
      <c r="H103" s="45">
        <f>'2016'!L104</f>
        <v>3.2237524087829872</v>
      </c>
      <c r="I103" s="45">
        <f>'2015'!L104</f>
        <v>2.7890257032613133</v>
      </c>
      <c r="J103" s="46">
        <f>'2014'!L104</f>
        <v>3.2573582358643813</v>
      </c>
      <c r="K103" s="46">
        <f>'2013'!L104</f>
        <v>3.1694810226913117</v>
      </c>
      <c r="L103" s="46">
        <f>'2012'!L104</f>
        <v>3.7349240380931747</v>
      </c>
      <c r="M103" s="46">
        <f>'2011'!L104</f>
        <v>3.490663640169255</v>
      </c>
      <c r="N103" s="46">
        <f>'2010'!L104</f>
        <v>3.4076195928221469</v>
      </c>
    </row>
    <row r="104" spans="1:14" x14ac:dyDescent="0.2">
      <c r="A104" s="17">
        <v>96</v>
      </c>
      <c r="B104" s="51">
        <f>'2022'!$L105</f>
        <v>2.9883939454737187</v>
      </c>
      <c r="C104" s="51">
        <f>'2021'!L105</f>
        <v>3.8854085247263046</v>
      </c>
      <c r="D104" s="51">
        <f>'2020'!L105</f>
        <v>2.3682914344660464</v>
      </c>
      <c r="E104" s="51">
        <f>'2019'!L105</f>
        <v>3.1833163367414041</v>
      </c>
      <c r="F104" s="51">
        <f>'2018'!L105</f>
        <v>4.4060762553306132</v>
      </c>
      <c r="G104" s="51">
        <f>'2017'!L105</f>
        <v>2.7190700705024486</v>
      </c>
      <c r="H104" s="51">
        <f>'2016'!L105</f>
        <v>3.2602245643375749</v>
      </c>
      <c r="I104" s="51">
        <f>'2015'!L105</f>
        <v>2.6528089875108649</v>
      </c>
      <c r="J104" s="6">
        <f>'2014'!L105</f>
        <v>2.9405974447511301</v>
      </c>
      <c r="K104" s="6">
        <f>'2013'!L105</f>
        <v>2.8111831916074923</v>
      </c>
      <c r="L104" s="6">
        <f>'2012'!L105</f>
        <v>3.6694576490978696</v>
      </c>
      <c r="M104" s="6">
        <f>'2011'!L105</f>
        <v>2.9947080739056466</v>
      </c>
      <c r="N104" s="6">
        <f>'2010'!L105</f>
        <v>3.2649946009620106</v>
      </c>
    </row>
    <row r="105" spans="1:14" x14ac:dyDescent="0.2">
      <c r="A105" s="17">
        <v>97</v>
      </c>
      <c r="B105" s="51">
        <f>'2022'!$L106</f>
        <v>2.6049749011180161</v>
      </c>
      <c r="C105" s="51">
        <f>'2021'!L106</f>
        <v>3.6597987199966511</v>
      </c>
      <c r="D105" s="51">
        <f>'2020'!L106</f>
        <v>2.1287428536331756</v>
      </c>
      <c r="E105" s="51">
        <f>'2019'!L106</f>
        <v>2.9830498331819792</v>
      </c>
      <c r="F105" s="51">
        <f>'2018'!L106</f>
        <v>4.1516343787547134</v>
      </c>
      <c r="G105" s="51">
        <f>'2017'!L106</f>
        <v>2.8218806509945749</v>
      </c>
      <c r="H105" s="51">
        <f>'2016'!L106</f>
        <v>3.2997896599971814</v>
      </c>
      <c r="I105" s="51">
        <f>'2015'!L106</f>
        <v>2.5645869116331137</v>
      </c>
      <c r="J105" s="6">
        <f>'2014'!L106</f>
        <v>2.4369901453784784</v>
      </c>
      <c r="K105" s="6">
        <f>'2013'!L106</f>
        <v>2.5427807486631018</v>
      </c>
      <c r="L105" s="6">
        <f>'2012'!L106</f>
        <v>3.5485772889936285</v>
      </c>
      <c r="M105" s="6">
        <f>'2011'!L106</f>
        <v>2.8132841606559369</v>
      </c>
      <c r="N105" s="6">
        <f>'2010'!L106</f>
        <v>3.2540983606557372</v>
      </c>
    </row>
    <row r="106" spans="1:14" x14ac:dyDescent="0.2">
      <c r="A106" s="17">
        <v>98</v>
      </c>
      <c r="B106" s="51">
        <f>'2022'!$L107</f>
        <v>2.3638922576561541</v>
      </c>
      <c r="C106" s="51">
        <f>'2021'!L107</f>
        <v>3.5596301092986851</v>
      </c>
      <c r="D106" s="51">
        <f>'2020'!L107</f>
        <v>2.1657294944583967</v>
      </c>
      <c r="E106" s="51">
        <f>'2019'!L107</f>
        <v>2.6451964553638407</v>
      </c>
      <c r="F106" s="51">
        <f>'2018'!L107</f>
        <v>4.3604512765493775</v>
      </c>
      <c r="G106" s="51">
        <f>'2017'!L107</f>
        <v>2.3660714285714284</v>
      </c>
      <c r="H106" s="51">
        <f>'2016'!L107</f>
        <v>3.0878786013297215</v>
      </c>
      <c r="I106" s="51">
        <f>'2015'!L107</f>
        <v>2.1823373261375103</v>
      </c>
      <c r="J106" s="6">
        <f>'2014'!L107</f>
        <v>2.3141177583800534</v>
      </c>
      <c r="K106" s="6">
        <f>'2013'!L107</f>
        <v>1.8949843260188086</v>
      </c>
      <c r="L106" s="6">
        <f>'2012'!L107</f>
        <v>3.4195993715632369</v>
      </c>
      <c r="M106" s="6">
        <f>'2011'!L107</f>
        <v>3.0651791181873853</v>
      </c>
      <c r="N106" s="6">
        <f>'2010'!L107</f>
        <v>2.9999999999999996</v>
      </c>
    </row>
    <row r="107" spans="1:14" x14ac:dyDescent="0.2">
      <c r="A107" s="17">
        <v>99</v>
      </c>
      <c r="B107" s="51">
        <f>'2022'!$L108</f>
        <v>2.1547209936921483</v>
      </c>
      <c r="C107" s="51">
        <f>'2021'!L108</f>
        <v>3.2915428542533296</v>
      </c>
      <c r="D107" s="51">
        <f>'2020'!L108</f>
        <v>2.3051897667819454</v>
      </c>
      <c r="E107" s="51">
        <f>'2019'!L108</f>
        <v>2.5505087209302326</v>
      </c>
      <c r="F107" s="51">
        <f>'2018'!L108</f>
        <v>4.7484787018255581</v>
      </c>
      <c r="G107" s="51">
        <f>'2017'!L108</f>
        <v>2.7232142857142856</v>
      </c>
      <c r="H107" s="51">
        <f>'2016'!L108</f>
        <v>3.0685483870967736</v>
      </c>
      <c r="I107" s="51">
        <f>'2015'!L108</f>
        <v>1.8377934272300471</v>
      </c>
      <c r="J107" s="6">
        <f>'2014'!L108</f>
        <v>2.3430203676105315</v>
      </c>
      <c r="K107" s="6">
        <f>'2013'!L108</f>
        <v>2.1969696969696968</v>
      </c>
      <c r="L107" s="6">
        <f>'2012'!L108</f>
        <v>3.0604870384917517</v>
      </c>
      <c r="M107" s="6">
        <f>'2011'!L108</f>
        <v>2.7777288732394361</v>
      </c>
      <c r="N107" s="6">
        <f>'2010'!L108</f>
        <v>2.9230769230769229</v>
      </c>
    </row>
    <row r="108" spans="1:14" x14ac:dyDescent="0.2">
      <c r="A108" s="17" t="s">
        <v>21</v>
      </c>
      <c r="B108" s="45">
        <f>'2022'!$L109</f>
        <v>1.8888888888888888</v>
      </c>
      <c r="C108" s="45">
        <f>'2021'!L109</f>
        <v>3.4130434782608701</v>
      </c>
      <c r="D108" s="45">
        <f>'2020'!L109</f>
        <v>1.9047619047619047</v>
      </c>
      <c r="E108" s="45">
        <f>'2019'!L109</f>
        <v>2.765625</v>
      </c>
      <c r="F108" s="45">
        <f>'2018'!L109</f>
        <v>4.7058823529411766</v>
      </c>
      <c r="G108" s="45">
        <f>'2017'!L109</f>
        <v>2.958333333333333</v>
      </c>
      <c r="H108" s="45">
        <f>'2016'!L109</f>
        <v>2.5625</v>
      </c>
      <c r="I108" s="45">
        <f>'2015'!L109</f>
        <v>1.8166666666666667</v>
      </c>
      <c r="J108" s="46">
        <f>'2014'!L109</f>
        <v>1.6212121212121213</v>
      </c>
      <c r="K108" s="46">
        <f>'2013'!L109</f>
        <v>2.1666666666666665</v>
      </c>
      <c r="L108" s="46">
        <f>'2012'!L109</f>
        <v>2.736842105263158</v>
      </c>
      <c r="M108" s="46">
        <f>'2011'!L109</f>
        <v>3.0937499999999996</v>
      </c>
      <c r="N108" s="46">
        <f>'2010'!L109</f>
        <v>3</v>
      </c>
    </row>
    <row r="109" spans="1:14" x14ac:dyDescent="0.2">
      <c r="A109" s="26"/>
      <c r="B109" s="26"/>
      <c r="C109" s="26"/>
      <c r="D109" s="26"/>
      <c r="E109" s="26"/>
      <c r="F109" s="26"/>
      <c r="G109" s="26"/>
      <c r="H109" s="26"/>
      <c r="I109" s="26"/>
      <c r="J109" s="35"/>
      <c r="K109" s="35"/>
      <c r="L109" s="35"/>
      <c r="M109" s="35"/>
      <c r="N109" s="35"/>
    </row>
    <row r="110" spans="1:14" x14ac:dyDescent="0.2">
      <c r="A110" s="14"/>
      <c r="B110" s="14"/>
      <c r="C110" s="14"/>
      <c r="D110" s="14"/>
    </row>
    <row r="111" spans="1:14" ht="14.25" x14ac:dyDescent="0.2">
      <c r="A111" s="7"/>
      <c r="B111" s="7"/>
      <c r="C111" s="7"/>
      <c r="D111" s="7"/>
    </row>
    <row r="112" spans="1:14" x14ac:dyDescent="0.2">
      <c r="A112" s="14"/>
      <c r="B112" s="14"/>
      <c r="C112" s="14"/>
      <c r="D112" s="14"/>
    </row>
    <row r="113" spans="1:4" x14ac:dyDescent="0.2">
      <c r="A113" s="4" t="s">
        <v>46</v>
      </c>
      <c r="B113" s="4"/>
      <c r="C113" s="4"/>
      <c r="D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ColWidth="10.140625" defaultRowHeight="12.75" x14ac:dyDescent="0.2"/>
  <cols>
    <col min="1" max="1" width="10.140625" style="10"/>
    <col min="2" max="4" width="14.28515625" style="10" customWidth="1"/>
    <col min="5" max="7" width="14.28515625" style="11" customWidth="1"/>
    <col min="8" max="11" width="14.28515625" style="10" customWidth="1"/>
    <col min="12" max="12" width="14.28515625" style="11" customWidth="1"/>
    <col min="13" max="16384" width="10.1406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6" customFormat="1" ht="15" customHeight="1" x14ac:dyDescent="0.2">
      <c r="A7" s="38"/>
      <c r="B7" s="39"/>
      <c r="C7" s="40">
        <v>41640</v>
      </c>
      <c r="D7" s="41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10</v>
      </c>
      <c r="C9" s="9">
        <v>3481</v>
      </c>
      <c r="D9" s="9">
        <v>3501</v>
      </c>
      <c r="E9" s="18">
        <v>0.5</v>
      </c>
      <c r="F9" s="19">
        <f>B9/((C9+D9)/2)</f>
        <v>2.8645087367516471E-3</v>
      </c>
      <c r="G9" s="19">
        <f t="shared" ref="G9:G72" si="0">F9/((1+(1-E9)*F9))</f>
        <v>2.860411899313501E-3</v>
      </c>
      <c r="H9" s="14">
        <v>100000</v>
      </c>
      <c r="I9" s="14">
        <f>H9*G9</f>
        <v>286.04118993135012</v>
      </c>
      <c r="J9" s="14">
        <f t="shared" ref="J9:J72" si="1">H10+I9*E9</f>
        <v>99856.979405034333</v>
      </c>
      <c r="K9" s="14">
        <f t="shared" ref="K9:K72" si="2">K10+J9</f>
        <v>8426343.6107146144</v>
      </c>
      <c r="L9" s="20">
        <f>K9/H9</f>
        <v>84.263436107146148</v>
      </c>
    </row>
    <row r="10" spans="1:13" x14ac:dyDescent="0.2">
      <c r="A10" s="17">
        <v>1</v>
      </c>
      <c r="B10" s="9">
        <v>0</v>
      </c>
      <c r="C10" s="9">
        <v>3753</v>
      </c>
      <c r="D10" s="9">
        <v>3708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99713.958810068652</v>
      </c>
      <c r="I10" s="14">
        <f t="shared" ref="I10:I73" si="4">H10*G10</f>
        <v>0</v>
      </c>
      <c r="J10" s="14">
        <f t="shared" si="1"/>
        <v>99713.958810068652</v>
      </c>
      <c r="K10" s="14">
        <f t="shared" si="2"/>
        <v>8326486.631309581</v>
      </c>
      <c r="L10" s="21">
        <f t="shared" ref="L10:L73" si="5">K10/H10</f>
        <v>83.503721351285989</v>
      </c>
    </row>
    <row r="11" spans="1:13" x14ac:dyDescent="0.2">
      <c r="A11" s="17">
        <v>2</v>
      </c>
      <c r="B11" s="9">
        <v>0</v>
      </c>
      <c r="C11" s="9">
        <v>3865</v>
      </c>
      <c r="D11" s="9">
        <v>3784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99713.958810068652</v>
      </c>
      <c r="I11" s="14">
        <f t="shared" si="4"/>
        <v>0</v>
      </c>
      <c r="J11" s="14">
        <f t="shared" si="1"/>
        <v>99713.958810068652</v>
      </c>
      <c r="K11" s="14">
        <f t="shared" si="2"/>
        <v>8226772.6724995123</v>
      </c>
      <c r="L11" s="21">
        <f t="shared" si="5"/>
        <v>82.503721351285989</v>
      </c>
    </row>
    <row r="12" spans="1:13" x14ac:dyDescent="0.2">
      <c r="A12" s="17">
        <v>3</v>
      </c>
      <c r="B12" s="9">
        <v>0</v>
      </c>
      <c r="C12" s="9">
        <v>3971</v>
      </c>
      <c r="D12" s="9">
        <v>3915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99713.958810068652</v>
      </c>
      <c r="I12" s="14">
        <f t="shared" si="4"/>
        <v>0</v>
      </c>
      <c r="J12" s="14">
        <f t="shared" si="1"/>
        <v>99713.958810068652</v>
      </c>
      <c r="K12" s="14">
        <f t="shared" si="2"/>
        <v>8127058.7136894437</v>
      </c>
      <c r="L12" s="21">
        <f t="shared" si="5"/>
        <v>81.503721351285989</v>
      </c>
    </row>
    <row r="13" spans="1:13" x14ac:dyDescent="0.2">
      <c r="A13" s="17">
        <v>4</v>
      </c>
      <c r="B13" s="9">
        <v>1</v>
      </c>
      <c r="C13" s="9">
        <v>4000</v>
      </c>
      <c r="D13" s="9">
        <v>4015</v>
      </c>
      <c r="E13" s="18">
        <v>0.5</v>
      </c>
      <c r="F13" s="19">
        <f t="shared" si="3"/>
        <v>2.4953212726138492E-4</v>
      </c>
      <c r="G13" s="19">
        <f t="shared" si="0"/>
        <v>2.4950099800399199E-4</v>
      </c>
      <c r="H13" s="14">
        <f t="shared" si="6"/>
        <v>99713.958810068652</v>
      </c>
      <c r="I13" s="14">
        <f t="shared" si="4"/>
        <v>24.878732238041078</v>
      </c>
      <c r="J13" s="14">
        <f t="shared" si="1"/>
        <v>99701.519443949641</v>
      </c>
      <c r="K13" s="14">
        <f t="shared" si="2"/>
        <v>8027344.754879375</v>
      </c>
      <c r="L13" s="21">
        <f t="shared" si="5"/>
        <v>80.503721351285989</v>
      </c>
    </row>
    <row r="14" spans="1:13" x14ac:dyDescent="0.2">
      <c r="A14" s="17">
        <v>5</v>
      </c>
      <c r="B14" s="9">
        <v>0</v>
      </c>
      <c r="C14" s="9">
        <v>4043</v>
      </c>
      <c r="D14" s="9">
        <v>4047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99689.080077830615</v>
      </c>
      <c r="I14" s="14">
        <f t="shared" si="4"/>
        <v>0</v>
      </c>
      <c r="J14" s="14">
        <f t="shared" si="1"/>
        <v>99689.080077830615</v>
      </c>
      <c r="K14" s="14">
        <f t="shared" si="2"/>
        <v>7927643.2354354253</v>
      </c>
      <c r="L14" s="21">
        <f t="shared" si="5"/>
        <v>79.523687341141553</v>
      </c>
    </row>
    <row r="15" spans="1:13" x14ac:dyDescent="0.2">
      <c r="A15" s="17">
        <v>6</v>
      </c>
      <c r="B15" s="9">
        <v>0</v>
      </c>
      <c r="C15" s="9">
        <v>3950</v>
      </c>
      <c r="D15" s="9">
        <v>4097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99689.080077830615</v>
      </c>
      <c r="I15" s="14">
        <f t="shared" si="4"/>
        <v>0</v>
      </c>
      <c r="J15" s="14">
        <f t="shared" si="1"/>
        <v>99689.080077830615</v>
      </c>
      <c r="K15" s="14">
        <f t="shared" si="2"/>
        <v>7827954.1553575946</v>
      </c>
      <c r="L15" s="21">
        <f t="shared" si="5"/>
        <v>78.523687341141553</v>
      </c>
    </row>
    <row r="16" spans="1:13" x14ac:dyDescent="0.2">
      <c r="A16" s="17">
        <v>7</v>
      </c>
      <c r="B16" s="9">
        <v>0</v>
      </c>
      <c r="C16" s="9">
        <v>3991</v>
      </c>
      <c r="D16" s="9">
        <v>3982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99689.080077830615</v>
      </c>
      <c r="I16" s="14">
        <f t="shared" si="4"/>
        <v>0</v>
      </c>
      <c r="J16" s="14">
        <f t="shared" si="1"/>
        <v>99689.080077830615</v>
      </c>
      <c r="K16" s="14">
        <f t="shared" si="2"/>
        <v>7728265.0752797639</v>
      </c>
      <c r="L16" s="21">
        <f t="shared" si="5"/>
        <v>77.523687341141553</v>
      </c>
    </row>
    <row r="17" spans="1:12" x14ac:dyDescent="0.2">
      <c r="A17" s="17">
        <v>8</v>
      </c>
      <c r="B17" s="9">
        <v>0</v>
      </c>
      <c r="C17" s="9">
        <v>3941</v>
      </c>
      <c r="D17" s="9">
        <v>4060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99689.080077830615</v>
      </c>
      <c r="I17" s="14">
        <f t="shared" si="4"/>
        <v>0</v>
      </c>
      <c r="J17" s="14">
        <f t="shared" si="1"/>
        <v>99689.080077830615</v>
      </c>
      <c r="K17" s="14">
        <f t="shared" si="2"/>
        <v>7628575.9952019332</v>
      </c>
      <c r="L17" s="21">
        <f t="shared" si="5"/>
        <v>76.523687341141553</v>
      </c>
    </row>
    <row r="18" spans="1:12" x14ac:dyDescent="0.2">
      <c r="A18" s="17">
        <v>9</v>
      </c>
      <c r="B18" s="9">
        <v>0</v>
      </c>
      <c r="C18" s="9">
        <v>3984</v>
      </c>
      <c r="D18" s="9">
        <v>3941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99689.080077830615</v>
      </c>
      <c r="I18" s="14">
        <f t="shared" si="4"/>
        <v>0</v>
      </c>
      <c r="J18" s="14">
        <f t="shared" si="1"/>
        <v>99689.080077830615</v>
      </c>
      <c r="K18" s="14">
        <f t="shared" si="2"/>
        <v>7528886.9151241025</v>
      </c>
      <c r="L18" s="21">
        <f t="shared" si="5"/>
        <v>75.523687341141553</v>
      </c>
    </row>
    <row r="19" spans="1:12" x14ac:dyDescent="0.2">
      <c r="A19" s="17">
        <v>10</v>
      </c>
      <c r="B19" s="9">
        <v>0</v>
      </c>
      <c r="C19" s="9">
        <v>3880</v>
      </c>
      <c r="D19" s="9">
        <v>4030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99689.080077830615</v>
      </c>
      <c r="I19" s="14">
        <f t="shared" si="4"/>
        <v>0</v>
      </c>
      <c r="J19" s="14">
        <f t="shared" si="1"/>
        <v>99689.080077830615</v>
      </c>
      <c r="K19" s="14">
        <f t="shared" si="2"/>
        <v>7429197.8350462718</v>
      </c>
      <c r="L19" s="21">
        <f t="shared" si="5"/>
        <v>74.523687341141553</v>
      </c>
    </row>
    <row r="20" spans="1:12" x14ac:dyDescent="0.2">
      <c r="A20" s="17">
        <v>11</v>
      </c>
      <c r="B20" s="9">
        <v>0</v>
      </c>
      <c r="C20" s="9">
        <v>3848</v>
      </c>
      <c r="D20" s="9">
        <v>3905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99689.080077830615</v>
      </c>
      <c r="I20" s="14">
        <f t="shared" si="4"/>
        <v>0</v>
      </c>
      <c r="J20" s="14">
        <f t="shared" si="1"/>
        <v>99689.080077830615</v>
      </c>
      <c r="K20" s="14">
        <f t="shared" si="2"/>
        <v>7329508.7549684411</v>
      </c>
      <c r="L20" s="21">
        <f t="shared" si="5"/>
        <v>73.523687341141553</v>
      </c>
    </row>
    <row r="21" spans="1:12" x14ac:dyDescent="0.2">
      <c r="A21" s="17">
        <v>12</v>
      </c>
      <c r="B21" s="9">
        <v>0</v>
      </c>
      <c r="C21" s="9">
        <v>3703</v>
      </c>
      <c r="D21" s="9">
        <v>3904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99689.080077830615</v>
      </c>
      <c r="I21" s="14">
        <f t="shared" si="4"/>
        <v>0</v>
      </c>
      <c r="J21" s="14">
        <f t="shared" si="1"/>
        <v>99689.080077830615</v>
      </c>
      <c r="K21" s="14">
        <f t="shared" si="2"/>
        <v>7229819.6748906104</v>
      </c>
      <c r="L21" s="21">
        <f t="shared" si="5"/>
        <v>72.523687341141553</v>
      </c>
    </row>
    <row r="22" spans="1:12" x14ac:dyDescent="0.2">
      <c r="A22" s="17">
        <v>13</v>
      </c>
      <c r="B22" s="9">
        <v>0</v>
      </c>
      <c r="C22" s="9">
        <v>3751</v>
      </c>
      <c r="D22" s="9">
        <v>3745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99689.080077830615</v>
      </c>
      <c r="I22" s="14">
        <f t="shared" si="4"/>
        <v>0</v>
      </c>
      <c r="J22" s="14">
        <f t="shared" si="1"/>
        <v>99689.080077830615</v>
      </c>
      <c r="K22" s="14">
        <f t="shared" si="2"/>
        <v>7130130.5948127797</v>
      </c>
      <c r="L22" s="21">
        <f t="shared" si="5"/>
        <v>71.523687341141553</v>
      </c>
    </row>
    <row r="23" spans="1:12" x14ac:dyDescent="0.2">
      <c r="A23" s="17">
        <v>14</v>
      </c>
      <c r="B23" s="9">
        <v>0</v>
      </c>
      <c r="C23" s="9">
        <v>3738</v>
      </c>
      <c r="D23" s="9">
        <v>3791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99689.080077830615</v>
      </c>
      <c r="I23" s="14">
        <f t="shared" si="4"/>
        <v>0</v>
      </c>
      <c r="J23" s="14">
        <f t="shared" si="1"/>
        <v>99689.080077830615</v>
      </c>
      <c r="K23" s="14">
        <f t="shared" si="2"/>
        <v>7030441.514734949</v>
      </c>
      <c r="L23" s="21">
        <f t="shared" si="5"/>
        <v>70.523687341141553</v>
      </c>
    </row>
    <row r="24" spans="1:12" x14ac:dyDescent="0.2">
      <c r="A24" s="17">
        <v>15</v>
      </c>
      <c r="B24" s="9">
        <v>1</v>
      </c>
      <c r="C24" s="9">
        <v>3547</v>
      </c>
      <c r="D24" s="9">
        <v>3803</v>
      </c>
      <c r="E24" s="18">
        <v>0.5</v>
      </c>
      <c r="F24" s="19">
        <f t="shared" si="3"/>
        <v>2.7210884353741496E-4</v>
      </c>
      <c r="G24" s="19">
        <f t="shared" si="0"/>
        <v>2.7207182696231805E-4</v>
      </c>
      <c r="H24" s="14">
        <f t="shared" si="6"/>
        <v>99689.080077830615</v>
      </c>
      <c r="I24" s="14">
        <f t="shared" si="4"/>
        <v>27.1225901449682</v>
      </c>
      <c r="J24" s="14">
        <f t="shared" si="1"/>
        <v>99675.518782758139</v>
      </c>
      <c r="K24" s="14">
        <f t="shared" si="2"/>
        <v>6930752.4346571183</v>
      </c>
      <c r="L24" s="21">
        <f t="shared" si="5"/>
        <v>69.523687341141553</v>
      </c>
    </row>
    <row r="25" spans="1:12" x14ac:dyDescent="0.2">
      <c r="A25" s="17">
        <v>16</v>
      </c>
      <c r="B25" s="9">
        <v>1</v>
      </c>
      <c r="C25" s="9">
        <v>3578</v>
      </c>
      <c r="D25" s="9">
        <v>3558</v>
      </c>
      <c r="E25" s="18">
        <v>0.5</v>
      </c>
      <c r="F25" s="19">
        <f t="shared" si="3"/>
        <v>2.8026905829596412E-4</v>
      </c>
      <c r="G25" s="19">
        <f t="shared" si="0"/>
        <v>2.8022978842650968E-4</v>
      </c>
      <c r="H25" s="14">
        <f t="shared" si="6"/>
        <v>99661.95748768565</v>
      </c>
      <c r="I25" s="14">
        <f t="shared" si="4"/>
        <v>27.928249260945954</v>
      </c>
      <c r="J25" s="14">
        <f t="shared" si="1"/>
        <v>99647.993363055168</v>
      </c>
      <c r="K25" s="14">
        <f t="shared" si="2"/>
        <v>6831076.9158743601</v>
      </c>
      <c r="L25" s="21">
        <f t="shared" si="5"/>
        <v>68.542471852596478</v>
      </c>
    </row>
    <row r="26" spans="1:12" x14ac:dyDescent="0.2">
      <c r="A26" s="17">
        <v>17</v>
      </c>
      <c r="B26" s="9">
        <v>0</v>
      </c>
      <c r="C26" s="9">
        <v>3549</v>
      </c>
      <c r="D26" s="9">
        <v>3592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99634.0292384247</v>
      </c>
      <c r="I26" s="14">
        <f t="shared" si="4"/>
        <v>0</v>
      </c>
      <c r="J26" s="14">
        <f t="shared" si="1"/>
        <v>99634.0292384247</v>
      </c>
      <c r="K26" s="14">
        <f t="shared" si="2"/>
        <v>6731428.9225113047</v>
      </c>
      <c r="L26" s="21">
        <f t="shared" si="5"/>
        <v>67.561544724874707</v>
      </c>
    </row>
    <row r="27" spans="1:12" x14ac:dyDescent="0.2">
      <c r="A27" s="17">
        <v>18</v>
      </c>
      <c r="B27" s="9">
        <v>0</v>
      </c>
      <c r="C27" s="9">
        <v>3495</v>
      </c>
      <c r="D27" s="9">
        <v>3568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99634.0292384247</v>
      </c>
      <c r="I27" s="14">
        <f t="shared" si="4"/>
        <v>0</v>
      </c>
      <c r="J27" s="14">
        <f t="shared" si="1"/>
        <v>99634.0292384247</v>
      </c>
      <c r="K27" s="14">
        <f t="shared" si="2"/>
        <v>6631794.8932728805</v>
      </c>
      <c r="L27" s="21">
        <f t="shared" si="5"/>
        <v>66.561544724874707</v>
      </c>
    </row>
    <row r="28" spans="1:12" x14ac:dyDescent="0.2">
      <c r="A28" s="17">
        <v>19</v>
      </c>
      <c r="B28" s="9">
        <v>0</v>
      </c>
      <c r="C28" s="9">
        <v>3349</v>
      </c>
      <c r="D28" s="9">
        <v>3521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99634.0292384247</v>
      </c>
      <c r="I28" s="14">
        <f t="shared" si="4"/>
        <v>0</v>
      </c>
      <c r="J28" s="14">
        <f t="shared" si="1"/>
        <v>99634.0292384247</v>
      </c>
      <c r="K28" s="14">
        <f t="shared" si="2"/>
        <v>6532160.8640344562</v>
      </c>
      <c r="L28" s="21">
        <f t="shared" si="5"/>
        <v>65.561544724874722</v>
      </c>
    </row>
    <row r="29" spans="1:12" x14ac:dyDescent="0.2">
      <c r="A29" s="17">
        <v>20</v>
      </c>
      <c r="B29" s="9">
        <v>1</v>
      </c>
      <c r="C29" s="9">
        <v>3572</v>
      </c>
      <c r="D29" s="9">
        <v>3411</v>
      </c>
      <c r="E29" s="18">
        <v>0.5</v>
      </c>
      <c r="F29" s="19">
        <f t="shared" si="3"/>
        <v>2.8640985249892595E-4</v>
      </c>
      <c r="G29" s="19">
        <f t="shared" si="0"/>
        <v>2.8636884306987396E-4</v>
      </c>
      <c r="H29" s="14">
        <f t="shared" si="6"/>
        <v>99634.0292384247</v>
      </c>
      <c r="I29" s="14">
        <f t="shared" si="4"/>
        <v>28.532081683397678</v>
      </c>
      <c r="J29" s="14">
        <f t="shared" si="1"/>
        <v>99619.763197583001</v>
      </c>
      <c r="K29" s="14">
        <f t="shared" si="2"/>
        <v>6432526.8347960319</v>
      </c>
      <c r="L29" s="21">
        <f t="shared" si="5"/>
        <v>64.561544724874722</v>
      </c>
    </row>
    <row r="30" spans="1:12" x14ac:dyDescent="0.2">
      <c r="A30" s="17">
        <v>21</v>
      </c>
      <c r="B30" s="9">
        <v>2</v>
      </c>
      <c r="C30" s="9">
        <v>3572</v>
      </c>
      <c r="D30" s="9">
        <v>3598</v>
      </c>
      <c r="E30" s="18">
        <v>0.5</v>
      </c>
      <c r="F30" s="19">
        <f t="shared" si="3"/>
        <v>5.5788005578800558E-4</v>
      </c>
      <c r="G30" s="19">
        <f t="shared" si="0"/>
        <v>5.5772448410485224E-4</v>
      </c>
      <c r="H30" s="14">
        <f t="shared" si="6"/>
        <v>99605.497156741301</v>
      </c>
      <c r="I30" s="14">
        <f t="shared" si="4"/>
        <v>55.552424515750872</v>
      </c>
      <c r="J30" s="14">
        <f t="shared" si="1"/>
        <v>99577.720944483415</v>
      </c>
      <c r="K30" s="14">
        <f t="shared" si="2"/>
        <v>6332907.0715984488</v>
      </c>
      <c r="L30" s="21">
        <f t="shared" si="5"/>
        <v>63.579895210330143</v>
      </c>
    </row>
    <row r="31" spans="1:12" x14ac:dyDescent="0.2">
      <c r="A31" s="17">
        <v>22</v>
      </c>
      <c r="B31" s="9">
        <v>1</v>
      </c>
      <c r="C31" s="9">
        <v>3617</v>
      </c>
      <c r="D31" s="9">
        <v>3600</v>
      </c>
      <c r="E31" s="18">
        <v>0.5</v>
      </c>
      <c r="F31" s="19">
        <f t="shared" si="3"/>
        <v>2.7712345850076209E-4</v>
      </c>
      <c r="G31" s="19">
        <f t="shared" si="0"/>
        <v>2.7708506511499027E-4</v>
      </c>
      <c r="H31" s="14">
        <f t="shared" si="6"/>
        <v>99549.944732225544</v>
      </c>
      <c r="I31" s="14">
        <f t="shared" si="4"/>
        <v>27.583802918322398</v>
      </c>
      <c r="J31" s="14">
        <f t="shared" si="1"/>
        <v>99536.152830766383</v>
      </c>
      <c r="K31" s="14">
        <f t="shared" si="2"/>
        <v>6233329.350653965</v>
      </c>
      <c r="L31" s="21">
        <f t="shared" si="5"/>
        <v>62.61509604471091</v>
      </c>
    </row>
    <row r="32" spans="1:12" x14ac:dyDescent="0.2">
      <c r="A32" s="17">
        <v>23</v>
      </c>
      <c r="B32" s="9">
        <v>0</v>
      </c>
      <c r="C32" s="9">
        <v>3643</v>
      </c>
      <c r="D32" s="9">
        <v>3632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99522.360929307222</v>
      </c>
      <c r="I32" s="14">
        <f t="shared" si="4"/>
        <v>0</v>
      </c>
      <c r="J32" s="14">
        <f t="shared" si="1"/>
        <v>99522.360929307222</v>
      </c>
      <c r="K32" s="14">
        <f t="shared" si="2"/>
        <v>6133793.1978231985</v>
      </c>
      <c r="L32" s="21">
        <f t="shared" si="5"/>
        <v>61.632311980421747</v>
      </c>
    </row>
    <row r="33" spans="1:12" x14ac:dyDescent="0.2">
      <c r="A33" s="17">
        <v>24</v>
      </c>
      <c r="B33" s="9">
        <v>0</v>
      </c>
      <c r="C33" s="9">
        <v>3554</v>
      </c>
      <c r="D33" s="9">
        <v>3641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99522.360929307222</v>
      </c>
      <c r="I33" s="14">
        <f t="shared" si="4"/>
        <v>0</v>
      </c>
      <c r="J33" s="14">
        <f t="shared" si="1"/>
        <v>99522.360929307222</v>
      </c>
      <c r="K33" s="14">
        <f t="shared" si="2"/>
        <v>6034270.836893891</v>
      </c>
      <c r="L33" s="21">
        <f t="shared" si="5"/>
        <v>60.63231198042174</v>
      </c>
    </row>
    <row r="34" spans="1:12" x14ac:dyDescent="0.2">
      <c r="A34" s="17">
        <v>25</v>
      </c>
      <c r="B34" s="9">
        <v>0</v>
      </c>
      <c r="C34" s="9">
        <v>3701</v>
      </c>
      <c r="D34" s="9">
        <v>3597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99522.360929307222</v>
      </c>
      <c r="I34" s="14">
        <f t="shared" si="4"/>
        <v>0</v>
      </c>
      <c r="J34" s="14">
        <f t="shared" si="1"/>
        <v>99522.360929307222</v>
      </c>
      <c r="K34" s="14">
        <f t="shared" si="2"/>
        <v>5934748.4759645835</v>
      </c>
      <c r="L34" s="21">
        <f t="shared" si="5"/>
        <v>59.63231198042174</v>
      </c>
    </row>
    <row r="35" spans="1:12" x14ac:dyDescent="0.2">
      <c r="A35" s="17">
        <v>26</v>
      </c>
      <c r="B35" s="9">
        <v>1</v>
      </c>
      <c r="C35" s="9">
        <v>3893</v>
      </c>
      <c r="D35" s="9">
        <v>3747</v>
      </c>
      <c r="E35" s="18">
        <v>0.5</v>
      </c>
      <c r="F35" s="19">
        <f t="shared" si="3"/>
        <v>2.6178010471204191E-4</v>
      </c>
      <c r="G35" s="19">
        <f t="shared" si="0"/>
        <v>2.6174584478471405E-4</v>
      </c>
      <c r="H35" s="14">
        <f t="shared" si="6"/>
        <v>99522.360929307222</v>
      </c>
      <c r="I35" s="14">
        <f t="shared" si="4"/>
        <v>26.049564436410737</v>
      </c>
      <c r="J35" s="14">
        <f t="shared" si="1"/>
        <v>99509.336147089009</v>
      </c>
      <c r="K35" s="14">
        <f t="shared" si="2"/>
        <v>5835226.1150352759</v>
      </c>
      <c r="L35" s="21">
        <f t="shared" si="5"/>
        <v>58.632311980421733</v>
      </c>
    </row>
    <row r="36" spans="1:12" x14ac:dyDescent="0.2">
      <c r="A36" s="17">
        <v>27</v>
      </c>
      <c r="B36" s="9">
        <v>1</v>
      </c>
      <c r="C36" s="9">
        <v>4133</v>
      </c>
      <c r="D36" s="9">
        <v>3920</v>
      </c>
      <c r="E36" s="18">
        <v>0.5</v>
      </c>
      <c r="F36" s="19">
        <f t="shared" si="3"/>
        <v>2.4835465044082951E-4</v>
      </c>
      <c r="G36" s="19">
        <f t="shared" si="0"/>
        <v>2.483238142537869E-4</v>
      </c>
      <c r="H36" s="14">
        <f t="shared" si="6"/>
        <v>99496.311364870809</v>
      </c>
      <c r="I36" s="14">
        <f t="shared" si="4"/>
        <v>24.707303542307127</v>
      </c>
      <c r="J36" s="14">
        <f t="shared" si="1"/>
        <v>99483.957713099648</v>
      </c>
      <c r="K36" s="14">
        <f t="shared" si="2"/>
        <v>5735716.7788881874</v>
      </c>
      <c r="L36" s="21">
        <f t="shared" si="5"/>
        <v>57.647531855269342</v>
      </c>
    </row>
    <row r="37" spans="1:12" x14ac:dyDescent="0.2">
      <c r="A37" s="17">
        <v>28</v>
      </c>
      <c r="B37" s="9">
        <v>1</v>
      </c>
      <c r="C37" s="9">
        <v>4182</v>
      </c>
      <c r="D37" s="9">
        <v>4190</v>
      </c>
      <c r="E37" s="18">
        <v>0.5</v>
      </c>
      <c r="F37" s="19">
        <f t="shared" si="3"/>
        <v>2.3889154323936931E-4</v>
      </c>
      <c r="G37" s="19">
        <f t="shared" si="0"/>
        <v>2.3886301206258213E-4</v>
      </c>
      <c r="H37" s="14">
        <f t="shared" si="6"/>
        <v>99471.6040613285</v>
      </c>
      <c r="I37" s="14">
        <f t="shared" si="4"/>
        <v>23.760086960785504</v>
      </c>
      <c r="J37" s="14">
        <f t="shared" si="1"/>
        <v>99459.724017848115</v>
      </c>
      <c r="K37" s="14">
        <f t="shared" si="2"/>
        <v>5636232.8211750882</v>
      </c>
      <c r="L37" s="21">
        <f t="shared" si="5"/>
        <v>56.661726473216511</v>
      </c>
    </row>
    <row r="38" spans="1:12" x14ac:dyDescent="0.2">
      <c r="A38" s="17">
        <v>29</v>
      </c>
      <c r="B38" s="9">
        <v>1</v>
      </c>
      <c r="C38" s="9">
        <v>4587</v>
      </c>
      <c r="D38" s="9">
        <v>4370</v>
      </c>
      <c r="E38" s="18">
        <v>0.5</v>
      </c>
      <c r="F38" s="19">
        <f t="shared" si="3"/>
        <v>2.2328904767221169E-4</v>
      </c>
      <c r="G38" s="19">
        <f t="shared" si="0"/>
        <v>2.2326412145568208E-4</v>
      </c>
      <c r="H38" s="14">
        <f t="shared" si="6"/>
        <v>99447.843974367715</v>
      </c>
      <c r="I38" s="14">
        <f t="shared" si="4"/>
        <v>22.203135515598955</v>
      </c>
      <c r="J38" s="14">
        <f t="shared" si="1"/>
        <v>99436.742406609919</v>
      </c>
      <c r="K38" s="14">
        <f t="shared" si="2"/>
        <v>5536773.0971572399</v>
      </c>
      <c r="L38" s="21">
        <f t="shared" si="5"/>
        <v>55.675144637467668</v>
      </c>
    </row>
    <row r="39" spans="1:12" x14ac:dyDescent="0.2">
      <c r="A39" s="17">
        <v>30</v>
      </c>
      <c r="B39" s="9">
        <v>2</v>
      </c>
      <c r="C39" s="9">
        <v>4709</v>
      </c>
      <c r="D39" s="9">
        <v>4683</v>
      </c>
      <c r="E39" s="18">
        <v>0.5</v>
      </c>
      <c r="F39" s="19">
        <f t="shared" si="3"/>
        <v>4.2589437819420784E-4</v>
      </c>
      <c r="G39" s="19">
        <f t="shared" si="0"/>
        <v>4.2580370449222914E-4</v>
      </c>
      <c r="H39" s="14">
        <f t="shared" si="6"/>
        <v>99425.640838852123</v>
      </c>
      <c r="I39" s="14">
        <f t="shared" si="4"/>
        <v>42.335806190697099</v>
      </c>
      <c r="J39" s="14">
        <f t="shared" si="1"/>
        <v>99404.472935756785</v>
      </c>
      <c r="K39" s="14">
        <f t="shared" si="2"/>
        <v>5437336.3547506304</v>
      </c>
      <c r="L39" s="21">
        <f t="shared" si="5"/>
        <v>54.68746601858367</v>
      </c>
    </row>
    <row r="40" spans="1:12" x14ac:dyDescent="0.2">
      <c r="A40" s="17">
        <v>31</v>
      </c>
      <c r="B40" s="9">
        <v>1</v>
      </c>
      <c r="C40" s="9">
        <v>5044</v>
      </c>
      <c r="D40" s="9">
        <v>4745</v>
      </c>
      <c r="E40" s="18">
        <v>0.5</v>
      </c>
      <c r="F40" s="19">
        <f t="shared" si="3"/>
        <v>2.0431096128307284E-4</v>
      </c>
      <c r="G40" s="19">
        <f t="shared" si="0"/>
        <v>2.0429009193054137E-4</v>
      </c>
      <c r="H40" s="14">
        <f t="shared" si="6"/>
        <v>99383.305032661432</v>
      </c>
      <c r="I40" s="14">
        <f t="shared" si="4"/>
        <v>20.30302452148344</v>
      </c>
      <c r="J40" s="14">
        <f t="shared" si="1"/>
        <v>99373.15352040068</v>
      </c>
      <c r="K40" s="14">
        <f t="shared" si="2"/>
        <v>5337931.8818148738</v>
      </c>
      <c r="L40" s="21">
        <f t="shared" si="5"/>
        <v>53.710549071200745</v>
      </c>
    </row>
    <row r="41" spans="1:12" x14ac:dyDescent="0.2">
      <c r="A41" s="17">
        <v>32</v>
      </c>
      <c r="B41" s="9">
        <v>2</v>
      </c>
      <c r="C41" s="9">
        <v>5323</v>
      </c>
      <c r="D41" s="9">
        <v>5045</v>
      </c>
      <c r="E41" s="18">
        <v>0.5</v>
      </c>
      <c r="F41" s="19">
        <f t="shared" si="3"/>
        <v>3.8580246913580245E-4</v>
      </c>
      <c r="G41" s="19">
        <f t="shared" si="0"/>
        <v>3.8572806171648989E-4</v>
      </c>
      <c r="H41" s="14">
        <f t="shared" si="6"/>
        <v>99363.002008139942</v>
      </c>
      <c r="I41" s="14">
        <f t="shared" si="4"/>
        <v>38.327098170931514</v>
      </c>
      <c r="J41" s="14">
        <f t="shared" si="1"/>
        <v>99343.838459054474</v>
      </c>
      <c r="K41" s="14">
        <f t="shared" si="2"/>
        <v>5238558.7282944731</v>
      </c>
      <c r="L41" s="21">
        <f t="shared" si="5"/>
        <v>52.721421680328497</v>
      </c>
    </row>
    <row r="42" spans="1:12" x14ac:dyDescent="0.2">
      <c r="A42" s="17">
        <v>33</v>
      </c>
      <c r="B42" s="9">
        <v>1</v>
      </c>
      <c r="C42" s="9">
        <v>5389</v>
      </c>
      <c r="D42" s="9">
        <v>5379</v>
      </c>
      <c r="E42" s="18">
        <v>0.5</v>
      </c>
      <c r="F42" s="19">
        <f t="shared" si="3"/>
        <v>1.8573551263001485E-4</v>
      </c>
      <c r="G42" s="19">
        <f t="shared" si="0"/>
        <v>1.8571826539140124E-4</v>
      </c>
      <c r="H42" s="14">
        <f t="shared" si="6"/>
        <v>99324.674909969006</v>
      </c>
      <c r="I42" s="14">
        <f t="shared" si="4"/>
        <v>18.446406334844276</v>
      </c>
      <c r="J42" s="14">
        <f t="shared" si="1"/>
        <v>99315.451706801585</v>
      </c>
      <c r="K42" s="14">
        <f t="shared" si="2"/>
        <v>5139214.8898354191</v>
      </c>
      <c r="L42" s="21">
        <f t="shared" si="5"/>
        <v>51.741572720915165</v>
      </c>
    </row>
    <row r="43" spans="1:12" x14ac:dyDescent="0.2">
      <c r="A43" s="17">
        <v>34</v>
      </c>
      <c r="B43" s="9">
        <v>0</v>
      </c>
      <c r="C43" s="9">
        <v>5750</v>
      </c>
      <c r="D43" s="9">
        <v>5415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99306.228503634164</v>
      </c>
      <c r="I43" s="14">
        <f t="shared" si="4"/>
        <v>0</v>
      </c>
      <c r="J43" s="14">
        <f t="shared" si="1"/>
        <v>99306.228503634164</v>
      </c>
      <c r="K43" s="14">
        <f t="shared" si="2"/>
        <v>5039899.4381286176</v>
      </c>
      <c r="L43" s="21">
        <f t="shared" si="5"/>
        <v>50.751090984632249</v>
      </c>
    </row>
    <row r="44" spans="1:12" x14ac:dyDescent="0.2">
      <c r="A44" s="17">
        <v>35</v>
      </c>
      <c r="B44" s="9">
        <v>3</v>
      </c>
      <c r="C44" s="9">
        <v>6038</v>
      </c>
      <c r="D44" s="9">
        <v>5736</v>
      </c>
      <c r="E44" s="18">
        <v>0.5</v>
      </c>
      <c r="F44" s="19">
        <f t="shared" si="3"/>
        <v>5.0959741803974863E-4</v>
      </c>
      <c r="G44" s="19">
        <f t="shared" si="0"/>
        <v>5.0946760635136288E-4</v>
      </c>
      <c r="H44" s="14">
        <f t="shared" si="6"/>
        <v>99306.228503634164</v>
      </c>
      <c r="I44" s="14">
        <f t="shared" si="4"/>
        <v>50.593306531527979</v>
      </c>
      <c r="J44" s="14">
        <f t="shared" si="1"/>
        <v>99280.93185036839</v>
      </c>
      <c r="K44" s="14">
        <f t="shared" si="2"/>
        <v>4940593.2096249834</v>
      </c>
      <c r="L44" s="21">
        <f t="shared" si="5"/>
        <v>49.751090984632242</v>
      </c>
    </row>
    <row r="45" spans="1:12" x14ac:dyDescent="0.2">
      <c r="A45" s="17">
        <v>36</v>
      </c>
      <c r="B45" s="9">
        <v>2</v>
      </c>
      <c r="C45" s="9">
        <v>6097</v>
      </c>
      <c r="D45" s="9">
        <v>6086</v>
      </c>
      <c r="E45" s="18">
        <v>0.5</v>
      </c>
      <c r="F45" s="19">
        <f t="shared" si="3"/>
        <v>3.2832635639825985E-4</v>
      </c>
      <c r="G45" s="19">
        <f t="shared" si="0"/>
        <v>3.282724661469019E-4</v>
      </c>
      <c r="H45" s="14">
        <f t="shared" si="6"/>
        <v>99255.635197102631</v>
      </c>
      <c r="I45" s="14">
        <f t="shared" si="4"/>
        <v>32.582892145130117</v>
      </c>
      <c r="J45" s="14">
        <f t="shared" si="1"/>
        <v>99239.343751030057</v>
      </c>
      <c r="K45" s="14">
        <f t="shared" si="2"/>
        <v>4841312.2777746152</v>
      </c>
      <c r="L45" s="21">
        <f t="shared" si="5"/>
        <v>48.776195610059808</v>
      </c>
    </row>
    <row r="46" spans="1:12" x14ac:dyDescent="0.2">
      <c r="A46" s="17">
        <v>37</v>
      </c>
      <c r="B46" s="9">
        <v>0</v>
      </c>
      <c r="C46" s="9">
        <v>6335</v>
      </c>
      <c r="D46" s="9">
        <v>6131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99223.052304957499</v>
      </c>
      <c r="I46" s="14">
        <f t="shared" si="4"/>
        <v>0</v>
      </c>
      <c r="J46" s="14">
        <f t="shared" si="1"/>
        <v>99223.052304957499</v>
      </c>
      <c r="K46" s="14">
        <f t="shared" si="2"/>
        <v>4742072.9340235852</v>
      </c>
      <c r="L46" s="21">
        <f t="shared" si="5"/>
        <v>47.792048559935864</v>
      </c>
    </row>
    <row r="47" spans="1:12" x14ac:dyDescent="0.2">
      <c r="A47" s="17">
        <v>38</v>
      </c>
      <c r="B47" s="9">
        <v>3</v>
      </c>
      <c r="C47" s="9">
        <v>6166</v>
      </c>
      <c r="D47" s="9">
        <v>6398</v>
      </c>
      <c r="E47" s="18">
        <v>0.5</v>
      </c>
      <c r="F47" s="19">
        <f t="shared" si="3"/>
        <v>4.7755491881566379E-4</v>
      </c>
      <c r="G47" s="19">
        <f t="shared" si="0"/>
        <v>4.7744091668655998E-4</v>
      </c>
      <c r="H47" s="14">
        <f t="shared" si="6"/>
        <v>99223.052304957499</v>
      </c>
      <c r="I47" s="14">
        <f t="shared" si="4"/>
        <v>47.373145048917394</v>
      </c>
      <c r="J47" s="14">
        <f t="shared" si="1"/>
        <v>99199.365732433042</v>
      </c>
      <c r="K47" s="14">
        <f t="shared" si="2"/>
        <v>4642849.8817186281</v>
      </c>
      <c r="L47" s="21">
        <f t="shared" si="5"/>
        <v>46.792048559935871</v>
      </c>
    </row>
    <row r="48" spans="1:12" x14ac:dyDescent="0.2">
      <c r="A48" s="17">
        <v>39</v>
      </c>
      <c r="B48" s="9">
        <v>4</v>
      </c>
      <c r="C48" s="9">
        <v>6320</v>
      </c>
      <c r="D48" s="9">
        <v>6221</v>
      </c>
      <c r="E48" s="18">
        <v>0.5</v>
      </c>
      <c r="F48" s="19">
        <f t="shared" si="3"/>
        <v>6.3790766286580018E-4</v>
      </c>
      <c r="G48" s="19">
        <f t="shared" si="0"/>
        <v>6.3770426464726982E-4</v>
      </c>
      <c r="H48" s="14">
        <f t="shared" si="6"/>
        <v>99175.679159908585</v>
      </c>
      <c r="I48" s="14">
        <f t="shared" si="4"/>
        <v>63.244753549563065</v>
      </c>
      <c r="J48" s="14">
        <f t="shared" si="1"/>
        <v>99144.056783133812</v>
      </c>
      <c r="K48" s="14">
        <f t="shared" si="2"/>
        <v>4543650.5159861948</v>
      </c>
      <c r="L48" s="21">
        <f t="shared" si="5"/>
        <v>45.814160835340658</v>
      </c>
    </row>
    <row r="49" spans="1:12" x14ac:dyDescent="0.2">
      <c r="A49" s="17">
        <v>40</v>
      </c>
      <c r="B49" s="9">
        <v>4</v>
      </c>
      <c r="C49" s="9">
        <v>6108</v>
      </c>
      <c r="D49" s="9">
        <v>6368</v>
      </c>
      <c r="E49" s="18">
        <v>0.5</v>
      </c>
      <c r="F49" s="19">
        <f t="shared" si="3"/>
        <v>6.4123116383456237E-4</v>
      </c>
      <c r="G49" s="19">
        <f t="shared" si="0"/>
        <v>6.4102564102564103E-4</v>
      </c>
      <c r="H49" s="14">
        <f t="shared" si="6"/>
        <v>99112.434406359025</v>
      </c>
      <c r="I49" s="14">
        <f t="shared" si="4"/>
        <v>63.533611798948094</v>
      </c>
      <c r="J49" s="14">
        <f t="shared" si="1"/>
        <v>99080.66760045955</v>
      </c>
      <c r="K49" s="14">
        <f t="shared" si="2"/>
        <v>4444506.4592030607</v>
      </c>
      <c r="L49" s="21">
        <f t="shared" si="5"/>
        <v>44.843076308474799</v>
      </c>
    </row>
    <row r="50" spans="1:12" x14ac:dyDescent="0.2">
      <c r="A50" s="17">
        <v>41</v>
      </c>
      <c r="B50" s="9">
        <v>1</v>
      </c>
      <c r="C50" s="9">
        <v>5934</v>
      </c>
      <c r="D50" s="9">
        <v>6153</v>
      </c>
      <c r="E50" s="18">
        <v>0.5</v>
      </c>
      <c r="F50" s="19">
        <f t="shared" si="3"/>
        <v>1.654670306941342E-4</v>
      </c>
      <c r="G50" s="19">
        <f t="shared" si="0"/>
        <v>1.6545334215751158E-4</v>
      </c>
      <c r="H50" s="14">
        <f t="shared" si="6"/>
        <v>99048.900794560075</v>
      </c>
      <c r="I50" s="14">
        <f t="shared" si="4"/>
        <v>16.387971673487769</v>
      </c>
      <c r="J50" s="14">
        <f t="shared" si="1"/>
        <v>99040.706808723335</v>
      </c>
      <c r="K50" s="14">
        <f t="shared" si="2"/>
        <v>4345425.7916026013</v>
      </c>
      <c r="L50" s="21">
        <f t="shared" si="5"/>
        <v>43.871519590263432</v>
      </c>
    </row>
    <row r="51" spans="1:12" x14ac:dyDescent="0.2">
      <c r="A51" s="17">
        <v>42</v>
      </c>
      <c r="B51" s="9">
        <v>7</v>
      </c>
      <c r="C51" s="9">
        <v>5941</v>
      </c>
      <c r="D51" s="9">
        <v>5952</v>
      </c>
      <c r="E51" s="18">
        <v>0.5</v>
      </c>
      <c r="F51" s="19">
        <f t="shared" si="3"/>
        <v>1.1771630370806356E-3</v>
      </c>
      <c r="G51" s="19">
        <f t="shared" si="0"/>
        <v>1.1764705882352942E-3</v>
      </c>
      <c r="H51" s="14">
        <f t="shared" si="6"/>
        <v>99032.512822886594</v>
      </c>
      <c r="I51" s="14">
        <f t="shared" si="4"/>
        <v>116.50883861516071</v>
      </c>
      <c r="J51" s="14">
        <f t="shared" si="1"/>
        <v>98974.258403579006</v>
      </c>
      <c r="K51" s="14">
        <f t="shared" si="2"/>
        <v>4246385.0847938778</v>
      </c>
      <c r="L51" s="21">
        <f t="shared" si="5"/>
        <v>42.878696740617599</v>
      </c>
    </row>
    <row r="52" spans="1:12" x14ac:dyDescent="0.2">
      <c r="A52" s="17">
        <v>43</v>
      </c>
      <c r="B52" s="9">
        <v>5</v>
      </c>
      <c r="C52" s="9">
        <v>5823</v>
      </c>
      <c r="D52" s="9">
        <v>5960</v>
      </c>
      <c r="E52" s="18">
        <v>0.5</v>
      </c>
      <c r="F52" s="19">
        <f t="shared" si="3"/>
        <v>8.4868030213018761E-4</v>
      </c>
      <c r="G52" s="19">
        <f t="shared" si="0"/>
        <v>8.4832032575500517E-4</v>
      </c>
      <c r="H52" s="14">
        <f t="shared" si="6"/>
        <v>98916.003984271432</v>
      </c>
      <c r="I52" s="14">
        <f t="shared" si="4"/>
        <v>83.912456722320528</v>
      </c>
      <c r="J52" s="14">
        <f t="shared" si="1"/>
        <v>98874.047755910273</v>
      </c>
      <c r="K52" s="14">
        <f t="shared" si="2"/>
        <v>4147410.826390299</v>
      </c>
      <c r="L52" s="21">
        <f t="shared" si="5"/>
        <v>41.928612755624215</v>
      </c>
    </row>
    <row r="53" spans="1:12" x14ac:dyDescent="0.2">
      <c r="A53" s="17">
        <v>44</v>
      </c>
      <c r="B53" s="9">
        <v>3</v>
      </c>
      <c r="C53" s="9">
        <v>5613</v>
      </c>
      <c r="D53" s="9">
        <v>5808</v>
      </c>
      <c r="E53" s="18">
        <v>0.5</v>
      </c>
      <c r="F53" s="19">
        <f t="shared" si="3"/>
        <v>5.2534804307853957E-4</v>
      </c>
      <c r="G53" s="19">
        <f t="shared" si="0"/>
        <v>5.2521008403361353E-4</v>
      </c>
      <c r="H53" s="14">
        <f t="shared" si="6"/>
        <v>98832.091527549113</v>
      </c>
      <c r="I53" s="14">
        <f t="shared" si="4"/>
        <v>51.907611096401851</v>
      </c>
      <c r="J53" s="14">
        <f t="shared" si="1"/>
        <v>98806.137722000902</v>
      </c>
      <c r="K53" s="14">
        <f t="shared" si="2"/>
        <v>4048536.7786343889</v>
      </c>
      <c r="L53" s="21">
        <f t="shared" si="5"/>
        <v>40.963787329198361</v>
      </c>
    </row>
    <row r="54" spans="1:12" x14ac:dyDescent="0.2">
      <c r="A54" s="17">
        <v>45</v>
      </c>
      <c r="B54" s="9">
        <v>4</v>
      </c>
      <c r="C54" s="9">
        <v>5658</v>
      </c>
      <c r="D54" s="9">
        <v>5603</v>
      </c>
      <c r="E54" s="18">
        <v>0.5</v>
      </c>
      <c r="F54" s="19">
        <f t="shared" si="3"/>
        <v>7.1041648166237455E-4</v>
      </c>
      <c r="G54" s="19">
        <f t="shared" si="0"/>
        <v>7.1016422547714162E-4</v>
      </c>
      <c r="H54" s="14">
        <f t="shared" si="6"/>
        <v>98780.183916452705</v>
      </c>
      <c r="I54" s="14">
        <f t="shared" si="4"/>
        <v>70.15015280351723</v>
      </c>
      <c r="J54" s="14">
        <f t="shared" si="1"/>
        <v>98745.108840050947</v>
      </c>
      <c r="K54" s="14">
        <f t="shared" si="2"/>
        <v>3949730.640912388</v>
      </c>
      <c r="L54" s="21">
        <f t="shared" si="5"/>
        <v>39.985050485966198</v>
      </c>
    </row>
    <row r="55" spans="1:12" x14ac:dyDescent="0.2">
      <c r="A55" s="17">
        <v>46</v>
      </c>
      <c r="B55" s="9">
        <v>7</v>
      </c>
      <c r="C55" s="9">
        <v>5561</v>
      </c>
      <c r="D55" s="9">
        <v>5626</v>
      </c>
      <c r="E55" s="18">
        <v>0.5</v>
      </c>
      <c r="F55" s="19">
        <f t="shared" si="3"/>
        <v>1.2514525788862071E-3</v>
      </c>
      <c r="G55" s="19">
        <f t="shared" si="0"/>
        <v>1.2506700017866712E-3</v>
      </c>
      <c r="H55" s="14">
        <f t="shared" si="6"/>
        <v>98710.033763649189</v>
      </c>
      <c r="I55" s="14">
        <f t="shared" si="4"/>
        <v>123.45367810354551</v>
      </c>
      <c r="J55" s="14">
        <f t="shared" si="1"/>
        <v>98648.306924597418</v>
      </c>
      <c r="K55" s="14">
        <f t="shared" si="2"/>
        <v>3850985.5320723369</v>
      </c>
      <c r="L55" s="21">
        <f t="shared" si="5"/>
        <v>39.013111284037421</v>
      </c>
    </row>
    <row r="56" spans="1:12" x14ac:dyDescent="0.2">
      <c r="A56" s="17">
        <v>47</v>
      </c>
      <c r="B56" s="9">
        <v>6</v>
      </c>
      <c r="C56" s="9">
        <v>5528</v>
      </c>
      <c r="D56" s="9">
        <v>5545</v>
      </c>
      <c r="E56" s="18">
        <v>0.5</v>
      </c>
      <c r="F56" s="19">
        <f t="shared" si="3"/>
        <v>1.083717149823896E-3</v>
      </c>
      <c r="G56" s="19">
        <f t="shared" si="0"/>
        <v>1.083130246412131E-3</v>
      </c>
      <c r="H56" s="14">
        <f t="shared" si="6"/>
        <v>98586.580085545647</v>
      </c>
      <c r="I56" s="14">
        <f t="shared" si="4"/>
        <v>106.78210678098634</v>
      </c>
      <c r="J56" s="14">
        <f t="shared" si="1"/>
        <v>98533.189032155162</v>
      </c>
      <c r="K56" s="14">
        <f t="shared" si="2"/>
        <v>3752337.2251477395</v>
      </c>
      <c r="L56" s="21">
        <f t="shared" si="5"/>
        <v>38.061338793695427</v>
      </c>
    </row>
    <row r="57" spans="1:12" x14ac:dyDescent="0.2">
      <c r="A57" s="17">
        <v>48</v>
      </c>
      <c r="B57" s="9">
        <v>9</v>
      </c>
      <c r="C57" s="9">
        <v>5392</v>
      </c>
      <c r="D57" s="9">
        <v>5470</v>
      </c>
      <c r="E57" s="18">
        <v>0.5</v>
      </c>
      <c r="F57" s="19">
        <f t="shared" si="3"/>
        <v>1.6571533787516112E-3</v>
      </c>
      <c r="G57" s="19">
        <f t="shared" si="0"/>
        <v>1.6557814368503357E-3</v>
      </c>
      <c r="H57" s="14">
        <f t="shared" si="6"/>
        <v>98479.797978764662</v>
      </c>
      <c r="I57" s="14">
        <f t="shared" si="4"/>
        <v>163.06102139800973</v>
      </c>
      <c r="J57" s="14">
        <f t="shared" si="1"/>
        <v>98398.267468065649</v>
      </c>
      <c r="K57" s="14">
        <f t="shared" si="2"/>
        <v>3653804.0361155844</v>
      </c>
      <c r="L57" s="21">
        <f t="shared" si="5"/>
        <v>37.10206672949775</v>
      </c>
    </row>
    <row r="58" spans="1:12" x14ac:dyDescent="0.2">
      <c r="A58" s="17">
        <v>49</v>
      </c>
      <c r="B58" s="9">
        <v>4</v>
      </c>
      <c r="C58" s="9">
        <v>5390</v>
      </c>
      <c r="D58" s="9">
        <v>5339</v>
      </c>
      <c r="E58" s="18">
        <v>0.5</v>
      </c>
      <c r="F58" s="19">
        <f t="shared" si="3"/>
        <v>7.4564265075962341E-4</v>
      </c>
      <c r="G58" s="19">
        <f t="shared" si="0"/>
        <v>7.4536476288083477E-4</v>
      </c>
      <c r="H58" s="14">
        <f t="shared" si="6"/>
        <v>98316.736957366651</v>
      </c>
      <c r="I58" s="14">
        <f t="shared" si="4"/>
        <v>73.281831329444998</v>
      </c>
      <c r="J58" s="14">
        <f t="shared" si="1"/>
        <v>98280.096041701938</v>
      </c>
      <c r="K58" s="14">
        <f t="shared" si="2"/>
        <v>3555405.7686475189</v>
      </c>
      <c r="L58" s="21">
        <f t="shared" si="5"/>
        <v>36.162772267241323</v>
      </c>
    </row>
    <row r="59" spans="1:12" x14ac:dyDescent="0.2">
      <c r="A59" s="17">
        <v>50</v>
      </c>
      <c r="B59" s="9">
        <v>11</v>
      </c>
      <c r="C59" s="9">
        <v>5265</v>
      </c>
      <c r="D59" s="9">
        <v>5325</v>
      </c>
      <c r="E59" s="18">
        <v>0.5</v>
      </c>
      <c r="F59" s="19">
        <f t="shared" si="3"/>
        <v>2.0774315391879133E-3</v>
      </c>
      <c r="G59" s="19">
        <f t="shared" si="0"/>
        <v>2.0752759173662864E-3</v>
      </c>
      <c r="H59" s="14">
        <f t="shared" si="6"/>
        <v>98243.45512603721</v>
      </c>
      <c r="I59" s="14">
        <f t="shared" si="4"/>
        <v>203.88227646192047</v>
      </c>
      <c r="J59" s="14">
        <f t="shared" si="1"/>
        <v>98141.513987806247</v>
      </c>
      <c r="K59" s="14">
        <f t="shared" si="2"/>
        <v>3457125.6726058172</v>
      </c>
      <c r="L59" s="21">
        <f t="shared" si="5"/>
        <v>35.189373868932506</v>
      </c>
    </row>
    <row r="60" spans="1:12" x14ac:dyDescent="0.2">
      <c r="A60" s="17">
        <v>51</v>
      </c>
      <c r="B60" s="9">
        <v>9</v>
      </c>
      <c r="C60" s="9">
        <v>4988</v>
      </c>
      <c r="D60" s="9">
        <v>5221</v>
      </c>
      <c r="E60" s="18">
        <v>0.5</v>
      </c>
      <c r="F60" s="19">
        <f t="shared" si="3"/>
        <v>1.7631501616220981E-3</v>
      </c>
      <c r="G60" s="19">
        <f t="shared" si="0"/>
        <v>1.7615971814445095E-3</v>
      </c>
      <c r="H60" s="14">
        <f t="shared" si="6"/>
        <v>98039.572849575285</v>
      </c>
      <c r="I60" s="14">
        <f t="shared" si="4"/>
        <v>172.70623520183548</v>
      </c>
      <c r="J60" s="14">
        <f t="shared" si="1"/>
        <v>97953.219731974357</v>
      </c>
      <c r="K60" s="14">
        <f t="shared" si="2"/>
        <v>3358984.158618011</v>
      </c>
      <c r="L60" s="21">
        <f t="shared" si="5"/>
        <v>34.26151360095978</v>
      </c>
    </row>
    <row r="61" spans="1:12" x14ac:dyDescent="0.2">
      <c r="A61" s="17">
        <v>52</v>
      </c>
      <c r="B61" s="9">
        <v>4</v>
      </c>
      <c r="C61" s="9">
        <v>4639</v>
      </c>
      <c r="D61" s="9">
        <v>4946</v>
      </c>
      <c r="E61" s="18">
        <v>0.5</v>
      </c>
      <c r="F61" s="19">
        <f t="shared" si="3"/>
        <v>8.3463745435576422E-4</v>
      </c>
      <c r="G61" s="19">
        <f t="shared" si="0"/>
        <v>8.3428928981124206E-4</v>
      </c>
      <c r="H61" s="14">
        <f t="shared" si="6"/>
        <v>97866.866614373444</v>
      </c>
      <c r="I61" s="14">
        <f t="shared" si="4"/>
        <v>81.649278643757171</v>
      </c>
      <c r="J61" s="14">
        <f t="shared" si="1"/>
        <v>97826.041975051558</v>
      </c>
      <c r="K61" s="14">
        <f t="shared" si="2"/>
        <v>3261030.9388860366</v>
      </c>
      <c r="L61" s="21">
        <f t="shared" si="5"/>
        <v>33.321092742608535</v>
      </c>
    </row>
    <row r="62" spans="1:12" x14ac:dyDescent="0.2">
      <c r="A62" s="17">
        <v>53</v>
      </c>
      <c r="B62" s="9">
        <v>13</v>
      </c>
      <c r="C62" s="9">
        <v>4498</v>
      </c>
      <c r="D62" s="9">
        <v>4598</v>
      </c>
      <c r="E62" s="18">
        <v>0.5</v>
      </c>
      <c r="F62" s="19">
        <f t="shared" si="3"/>
        <v>2.8583992963940193E-3</v>
      </c>
      <c r="G62" s="19">
        <f t="shared" si="0"/>
        <v>2.8543199033922496E-3</v>
      </c>
      <c r="H62" s="14">
        <f t="shared" si="6"/>
        <v>97785.217335729685</v>
      </c>
      <c r="I62" s="14">
        <f t="shared" si="4"/>
        <v>279.11029209891007</v>
      </c>
      <c r="J62" s="14">
        <f t="shared" si="1"/>
        <v>97645.662189680239</v>
      </c>
      <c r="K62" s="14">
        <f t="shared" si="2"/>
        <v>3163204.896910985</v>
      </c>
      <c r="L62" s="21">
        <f t="shared" si="5"/>
        <v>32.348497892586707</v>
      </c>
    </row>
    <row r="63" spans="1:12" x14ac:dyDescent="0.2">
      <c r="A63" s="17">
        <v>54</v>
      </c>
      <c r="B63" s="9">
        <v>11</v>
      </c>
      <c r="C63" s="9">
        <v>4387</v>
      </c>
      <c r="D63" s="9">
        <v>4445</v>
      </c>
      <c r="E63" s="18">
        <v>0.5</v>
      </c>
      <c r="F63" s="19">
        <f t="shared" si="3"/>
        <v>2.490942028985507E-3</v>
      </c>
      <c r="G63" s="19">
        <f t="shared" si="0"/>
        <v>2.4878434920275923E-3</v>
      </c>
      <c r="H63" s="14">
        <f t="shared" si="6"/>
        <v>97506.107043630778</v>
      </c>
      <c r="I63" s="14">
        <f t="shared" si="4"/>
        <v>242.5799338414426</v>
      </c>
      <c r="J63" s="14">
        <f t="shared" si="1"/>
        <v>97384.817076710067</v>
      </c>
      <c r="K63" s="14">
        <f t="shared" si="2"/>
        <v>3065559.2347213048</v>
      </c>
      <c r="L63" s="21">
        <f t="shared" si="5"/>
        <v>31.43966391099552</v>
      </c>
    </row>
    <row r="64" spans="1:12" x14ac:dyDescent="0.2">
      <c r="A64" s="17">
        <v>55</v>
      </c>
      <c r="B64" s="9">
        <v>12</v>
      </c>
      <c r="C64" s="9">
        <v>4249</v>
      </c>
      <c r="D64" s="9">
        <v>4365</v>
      </c>
      <c r="E64" s="18">
        <v>0.5</v>
      </c>
      <c r="F64" s="19">
        <f t="shared" si="3"/>
        <v>2.7861620617599257E-3</v>
      </c>
      <c r="G64" s="19">
        <f t="shared" si="0"/>
        <v>2.7822861117551586E-3</v>
      </c>
      <c r="H64" s="14">
        <f t="shared" si="6"/>
        <v>97263.527109789342</v>
      </c>
      <c r="I64" s="14">
        <f t="shared" si="4"/>
        <v>270.61496065788828</v>
      </c>
      <c r="J64" s="14">
        <f t="shared" si="1"/>
        <v>97128.219629460407</v>
      </c>
      <c r="K64" s="14">
        <f t="shared" si="2"/>
        <v>2968174.4176445948</v>
      </c>
      <c r="L64" s="21">
        <f t="shared" si="5"/>
        <v>30.516828926984854</v>
      </c>
    </row>
    <row r="65" spans="1:12" x14ac:dyDescent="0.2">
      <c r="A65" s="17">
        <v>56</v>
      </c>
      <c r="B65" s="9">
        <v>14</v>
      </c>
      <c r="C65" s="9">
        <v>4055</v>
      </c>
      <c r="D65" s="9">
        <v>4194</v>
      </c>
      <c r="E65" s="18">
        <v>0.5</v>
      </c>
      <c r="F65" s="19">
        <f t="shared" si="3"/>
        <v>3.3943508304036855E-3</v>
      </c>
      <c r="G65" s="19">
        <f t="shared" si="0"/>
        <v>3.3885997821614432E-3</v>
      </c>
      <c r="H65" s="14">
        <f t="shared" si="6"/>
        <v>96992.912149131458</v>
      </c>
      <c r="I65" s="14">
        <f t="shared" si="4"/>
        <v>328.67016097975085</v>
      </c>
      <c r="J65" s="14">
        <f t="shared" si="1"/>
        <v>96828.577068641593</v>
      </c>
      <c r="K65" s="14">
        <f t="shared" si="2"/>
        <v>2871046.1980151343</v>
      </c>
      <c r="L65" s="21">
        <f t="shared" si="5"/>
        <v>29.600577345288457</v>
      </c>
    </row>
    <row r="66" spans="1:12" x14ac:dyDescent="0.2">
      <c r="A66" s="17">
        <v>57</v>
      </c>
      <c r="B66" s="9">
        <v>10</v>
      </c>
      <c r="C66" s="9">
        <v>3744</v>
      </c>
      <c r="D66" s="9">
        <v>4007</v>
      </c>
      <c r="E66" s="18">
        <v>0.5</v>
      </c>
      <c r="F66" s="19">
        <f t="shared" si="3"/>
        <v>2.5803122177783513E-3</v>
      </c>
      <c r="G66" s="19">
        <f t="shared" si="0"/>
        <v>2.5769875016106174E-3</v>
      </c>
      <c r="H66" s="14">
        <f t="shared" si="6"/>
        <v>96664.241988151713</v>
      </c>
      <c r="I66" s="14">
        <f t="shared" si="4"/>
        <v>249.10254345613123</v>
      </c>
      <c r="J66" s="14">
        <f t="shared" si="1"/>
        <v>96539.690716423647</v>
      </c>
      <c r="K66" s="14">
        <f t="shared" si="2"/>
        <v>2774217.6209464925</v>
      </c>
      <c r="L66" s="21">
        <f t="shared" si="5"/>
        <v>28.699522842030177</v>
      </c>
    </row>
    <row r="67" spans="1:12" x14ac:dyDescent="0.2">
      <c r="A67" s="17">
        <v>58</v>
      </c>
      <c r="B67" s="9">
        <v>10</v>
      </c>
      <c r="C67" s="9">
        <v>3552</v>
      </c>
      <c r="D67" s="9">
        <v>3707</v>
      </c>
      <c r="E67" s="18">
        <v>0.5</v>
      </c>
      <c r="F67" s="19">
        <f t="shared" si="3"/>
        <v>2.7552004408320707E-3</v>
      </c>
      <c r="G67" s="19">
        <f t="shared" si="0"/>
        <v>2.7514100976750587E-3</v>
      </c>
      <c r="H67" s="14">
        <f t="shared" si="6"/>
        <v>96415.139444695582</v>
      </c>
      <c r="I67" s="14">
        <f t="shared" si="4"/>
        <v>265.2775882368843</v>
      </c>
      <c r="J67" s="14">
        <f t="shared" si="1"/>
        <v>96282.500650577131</v>
      </c>
      <c r="K67" s="14">
        <f t="shared" si="2"/>
        <v>2677677.930230069</v>
      </c>
      <c r="L67" s="21">
        <f t="shared" si="5"/>
        <v>27.772380412995247</v>
      </c>
    </row>
    <row r="68" spans="1:12" x14ac:dyDescent="0.2">
      <c r="A68" s="17">
        <v>59</v>
      </c>
      <c r="B68" s="9">
        <v>6</v>
      </c>
      <c r="C68" s="9">
        <v>3325</v>
      </c>
      <c r="D68" s="9">
        <v>3529</v>
      </c>
      <c r="E68" s="18">
        <v>0.5</v>
      </c>
      <c r="F68" s="19">
        <f t="shared" si="3"/>
        <v>1.7508024511234317E-3</v>
      </c>
      <c r="G68" s="19">
        <f t="shared" si="0"/>
        <v>1.7492711370262393E-3</v>
      </c>
      <c r="H68" s="14">
        <f t="shared" si="6"/>
        <v>96149.861856458694</v>
      </c>
      <c r="I68" s="14">
        <f t="shared" si="4"/>
        <v>168.19217817456334</v>
      </c>
      <c r="J68" s="14">
        <f t="shared" si="1"/>
        <v>96065.765767371413</v>
      </c>
      <c r="K68" s="14">
        <f t="shared" si="2"/>
        <v>2581395.4295794917</v>
      </c>
      <c r="L68" s="21">
        <f t="shared" si="5"/>
        <v>26.84762494441474</v>
      </c>
    </row>
    <row r="69" spans="1:12" x14ac:dyDescent="0.2">
      <c r="A69" s="17">
        <v>60</v>
      </c>
      <c r="B69" s="9">
        <v>17</v>
      </c>
      <c r="C69" s="9">
        <v>3410</v>
      </c>
      <c r="D69" s="9">
        <v>3289</v>
      </c>
      <c r="E69" s="18">
        <v>0.5</v>
      </c>
      <c r="F69" s="19">
        <f t="shared" si="3"/>
        <v>5.075384385729213E-3</v>
      </c>
      <c r="G69" s="19">
        <f t="shared" si="0"/>
        <v>5.0625372245384154E-3</v>
      </c>
      <c r="H69" s="14">
        <f t="shared" si="6"/>
        <v>95981.669678284132</v>
      </c>
      <c r="I69" s="14">
        <f t="shared" si="4"/>
        <v>485.91077561966353</v>
      </c>
      <c r="J69" s="14">
        <f t="shared" si="1"/>
        <v>95738.714290474309</v>
      </c>
      <c r="K69" s="14">
        <f t="shared" si="2"/>
        <v>2485329.6638121204</v>
      </c>
      <c r="L69" s="21">
        <f t="shared" si="5"/>
        <v>25.893794847938832</v>
      </c>
    </row>
    <row r="70" spans="1:12" x14ac:dyDescent="0.2">
      <c r="A70" s="17">
        <v>61</v>
      </c>
      <c r="B70" s="9">
        <v>24</v>
      </c>
      <c r="C70" s="9">
        <v>3475</v>
      </c>
      <c r="D70" s="9">
        <v>3363</v>
      </c>
      <c r="E70" s="18">
        <v>0.5</v>
      </c>
      <c r="F70" s="19">
        <f t="shared" si="3"/>
        <v>7.0195963732085408E-3</v>
      </c>
      <c r="G70" s="19">
        <f t="shared" si="0"/>
        <v>6.9950451763334306E-3</v>
      </c>
      <c r="H70" s="14">
        <f t="shared" si="6"/>
        <v>95495.758902664471</v>
      </c>
      <c r="I70" s="14">
        <f t="shared" si="4"/>
        <v>667.99714767238333</v>
      </c>
      <c r="J70" s="14">
        <f t="shared" si="1"/>
        <v>95161.76032882827</v>
      </c>
      <c r="K70" s="14">
        <f t="shared" si="2"/>
        <v>2389590.9495216459</v>
      </c>
      <c r="L70" s="21">
        <f t="shared" si="5"/>
        <v>25.023006015976829</v>
      </c>
    </row>
    <row r="71" spans="1:12" x14ac:dyDescent="0.2">
      <c r="A71" s="17">
        <v>62</v>
      </c>
      <c r="B71" s="9">
        <v>21</v>
      </c>
      <c r="C71" s="9">
        <v>3213</v>
      </c>
      <c r="D71" s="9">
        <v>3421</v>
      </c>
      <c r="E71" s="18">
        <v>0.5</v>
      </c>
      <c r="F71" s="19">
        <f t="shared" si="3"/>
        <v>6.3310220078384083E-3</v>
      </c>
      <c r="G71" s="19">
        <f t="shared" si="0"/>
        <v>6.3110443275732533E-3</v>
      </c>
      <c r="H71" s="14">
        <f t="shared" si="6"/>
        <v>94827.761754992083</v>
      </c>
      <c r="I71" s="14">
        <f t="shared" si="4"/>
        <v>598.46220792031068</v>
      </c>
      <c r="J71" s="14">
        <f t="shared" si="1"/>
        <v>94528.530651031921</v>
      </c>
      <c r="K71" s="14">
        <f t="shared" si="2"/>
        <v>2294429.1891928175</v>
      </c>
      <c r="L71" s="21">
        <f t="shared" si="5"/>
        <v>24.195753930383475</v>
      </c>
    </row>
    <row r="72" spans="1:12" x14ac:dyDescent="0.2">
      <c r="A72" s="17">
        <v>63</v>
      </c>
      <c r="B72" s="9">
        <v>13</v>
      </c>
      <c r="C72" s="9">
        <v>3127</v>
      </c>
      <c r="D72" s="9">
        <v>3185</v>
      </c>
      <c r="E72" s="18">
        <v>0.5</v>
      </c>
      <c r="F72" s="19">
        <f t="shared" si="3"/>
        <v>4.1191381495564007E-3</v>
      </c>
      <c r="G72" s="19">
        <f t="shared" si="0"/>
        <v>4.1106719367588933E-3</v>
      </c>
      <c r="H72" s="14">
        <f t="shared" si="6"/>
        <v>94229.299547071772</v>
      </c>
      <c r="I72" s="14">
        <f t="shared" si="4"/>
        <v>387.34573726859543</v>
      </c>
      <c r="J72" s="14">
        <f t="shared" si="1"/>
        <v>94035.626678437475</v>
      </c>
      <c r="K72" s="14">
        <f t="shared" si="2"/>
        <v>2199900.6585417856</v>
      </c>
      <c r="L72" s="21">
        <f t="shared" si="5"/>
        <v>23.346248662740365</v>
      </c>
    </row>
    <row r="73" spans="1:12" x14ac:dyDescent="0.2">
      <c r="A73" s="17">
        <v>64</v>
      </c>
      <c r="B73" s="9">
        <v>22</v>
      </c>
      <c r="C73" s="9">
        <v>3121</v>
      </c>
      <c r="D73" s="9">
        <v>3095</v>
      </c>
      <c r="E73" s="18">
        <v>0.5</v>
      </c>
      <c r="F73" s="19">
        <f t="shared" si="3"/>
        <v>7.0785070785070788E-3</v>
      </c>
      <c r="G73" s="19">
        <f t="shared" ref="G73:G108" si="7">F73/((1+(1-E73)*F73))</f>
        <v>7.0535428021801863E-3</v>
      </c>
      <c r="H73" s="14">
        <f t="shared" si="6"/>
        <v>93841.953809803177</v>
      </c>
      <c r="I73" s="14">
        <f t="shared" si="4"/>
        <v>661.91823783766267</v>
      </c>
      <c r="J73" s="14">
        <f t="shared" ref="J73:J108" si="8">H74+I73*E73</f>
        <v>93510.994690884356</v>
      </c>
      <c r="K73" s="14">
        <f t="shared" ref="K73:K97" si="9">K74+J73</f>
        <v>2105865.0318633481</v>
      </c>
      <c r="L73" s="21">
        <f t="shared" si="5"/>
        <v>22.440549736757074</v>
      </c>
    </row>
    <row r="74" spans="1:12" x14ac:dyDescent="0.2">
      <c r="A74" s="17">
        <v>65</v>
      </c>
      <c r="B74" s="9">
        <v>17</v>
      </c>
      <c r="C74" s="9">
        <v>3377</v>
      </c>
      <c r="D74" s="9">
        <v>3088</v>
      </c>
      <c r="E74" s="18">
        <v>0.5</v>
      </c>
      <c r="F74" s="19">
        <f t="shared" ref="F74:F108" si="10">B74/((C74+D74)/2)</f>
        <v>5.259087393658159E-3</v>
      </c>
      <c r="G74" s="19">
        <f t="shared" si="7"/>
        <v>5.2452946621413142E-3</v>
      </c>
      <c r="H74" s="14">
        <f t="shared" si="6"/>
        <v>93180.03557196552</v>
      </c>
      <c r="I74" s="14">
        <f t="shared" ref="I74:I108" si="11">H74*G74</f>
        <v>488.75674320376851</v>
      </c>
      <c r="J74" s="14">
        <f t="shared" si="8"/>
        <v>92935.657200363639</v>
      </c>
      <c r="K74" s="14">
        <f t="shared" si="9"/>
        <v>2012354.037172464</v>
      </c>
      <c r="L74" s="21">
        <f t="shared" ref="L74:L108" si="12">K74/H74</f>
        <v>21.596407694202554</v>
      </c>
    </row>
    <row r="75" spans="1:12" x14ac:dyDescent="0.2">
      <c r="A75" s="17">
        <v>66</v>
      </c>
      <c r="B75" s="9">
        <v>28</v>
      </c>
      <c r="C75" s="9">
        <v>2894</v>
      </c>
      <c r="D75" s="9">
        <v>3342</v>
      </c>
      <c r="E75" s="18">
        <v>0.5</v>
      </c>
      <c r="F75" s="19">
        <f t="shared" si="10"/>
        <v>8.9801154586273257E-3</v>
      </c>
      <c r="G75" s="19">
        <f t="shared" si="7"/>
        <v>8.9399744572158362E-3</v>
      </c>
      <c r="H75" s="14">
        <f t="shared" ref="H75:H108" si="13">H74-I74</f>
        <v>92691.278828761759</v>
      </c>
      <c r="I75" s="14">
        <f t="shared" si="11"/>
        <v>828.65766513580115</v>
      </c>
      <c r="J75" s="14">
        <f t="shared" si="8"/>
        <v>92276.949996193856</v>
      </c>
      <c r="K75" s="14">
        <f t="shared" si="9"/>
        <v>1919418.3799721003</v>
      </c>
      <c r="L75" s="21">
        <f t="shared" si="12"/>
        <v>20.707648057354366</v>
      </c>
    </row>
    <row r="76" spans="1:12" x14ac:dyDescent="0.2">
      <c r="A76" s="17">
        <v>67</v>
      </c>
      <c r="B76" s="9">
        <v>18</v>
      </c>
      <c r="C76" s="9">
        <v>2707</v>
      </c>
      <c r="D76" s="9">
        <v>2850</v>
      </c>
      <c r="E76" s="18">
        <v>0.5</v>
      </c>
      <c r="F76" s="19">
        <f t="shared" si="10"/>
        <v>6.4783156379341371E-3</v>
      </c>
      <c r="G76" s="19">
        <f t="shared" si="7"/>
        <v>6.4573991031390138E-3</v>
      </c>
      <c r="H76" s="14">
        <f t="shared" si="13"/>
        <v>91862.621163625954</v>
      </c>
      <c r="I76" s="14">
        <f t="shared" si="11"/>
        <v>593.19360751399722</v>
      </c>
      <c r="J76" s="14">
        <f t="shared" si="8"/>
        <v>91566.024359868956</v>
      </c>
      <c r="K76" s="14">
        <f t="shared" si="9"/>
        <v>1827141.4299759064</v>
      </c>
      <c r="L76" s="21">
        <f t="shared" si="12"/>
        <v>19.889933542407821</v>
      </c>
    </row>
    <row r="77" spans="1:12" x14ac:dyDescent="0.2">
      <c r="A77" s="17">
        <v>68</v>
      </c>
      <c r="B77" s="9">
        <v>21</v>
      </c>
      <c r="C77" s="9">
        <v>2617</v>
      </c>
      <c r="D77" s="9">
        <v>2669</v>
      </c>
      <c r="E77" s="18">
        <v>0.5</v>
      </c>
      <c r="F77" s="19">
        <f t="shared" si="10"/>
        <v>7.9455164585698068E-3</v>
      </c>
      <c r="G77" s="19">
        <f t="shared" si="7"/>
        <v>7.9140757490107402E-3</v>
      </c>
      <c r="H77" s="14">
        <f t="shared" si="13"/>
        <v>91269.427556111958</v>
      </c>
      <c r="I77" s="14">
        <f t="shared" si="11"/>
        <v>722.31316324791828</v>
      </c>
      <c r="J77" s="14">
        <f t="shared" si="8"/>
        <v>90908.270974487998</v>
      </c>
      <c r="K77" s="14">
        <f t="shared" si="9"/>
        <v>1735575.4056160375</v>
      </c>
      <c r="L77" s="21">
        <f t="shared" si="12"/>
        <v>19.015955858263876</v>
      </c>
    </row>
    <row r="78" spans="1:12" x14ac:dyDescent="0.2">
      <c r="A78" s="17">
        <v>69</v>
      </c>
      <c r="B78" s="9">
        <v>32</v>
      </c>
      <c r="C78" s="9">
        <v>2452</v>
      </c>
      <c r="D78" s="9">
        <v>2573</v>
      </c>
      <c r="E78" s="18">
        <v>0.5</v>
      </c>
      <c r="F78" s="19">
        <f t="shared" si="10"/>
        <v>1.2736318407960199E-2</v>
      </c>
      <c r="G78" s="19">
        <f t="shared" si="7"/>
        <v>1.2655724737986948E-2</v>
      </c>
      <c r="H78" s="14">
        <f t="shared" si="13"/>
        <v>90547.114392864038</v>
      </c>
      <c r="I78" s="14">
        <f t="shared" si="11"/>
        <v>1145.9393555751035</v>
      </c>
      <c r="J78" s="14">
        <f t="shared" si="8"/>
        <v>89974.144715076487</v>
      </c>
      <c r="K78" s="14">
        <f t="shared" si="9"/>
        <v>1644667.1346415495</v>
      </c>
      <c r="L78" s="21">
        <f t="shared" si="12"/>
        <v>18.163661489042049</v>
      </c>
    </row>
    <row r="79" spans="1:12" x14ac:dyDescent="0.2">
      <c r="A79" s="17">
        <v>70</v>
      </c>
      <c r="B79" s="9">
        <v>25</v>
      </c>
      <c r="C79" s="9">
        <v>2266</v>
      </c>
      <c r="D79" s="9">
        <v>2426</v>
      </c>
      <c r="E79" s="18">
        <v>0.5</v>
      </c>
      <c r="F79" s="19">
        <f t="shared" si="10"/>
        <v>1.0656436487638534E-2</v>
      </c>
      <c r="G79" s="19">
        <f t="shared" si="7"/>
        <v>1.05999576001696E-2</v>
      </c>
      <c r="H79" s="14">
        <f t="shared" si="13"/>
        <v>89401.175037288936</v>
      </c>
      <c r="I79" s="14">
        <f t="shared" si="11"/>
        <v>947.64866480060357</v>
      </c>
      <c r="J79" s="14">
        <f t="shared" si="8"/>
        <v>88927.350704888624</v>
      </c>
      <c r="K79" s="14">
        <f t="shared" si="9"/>
        <v>1554692.989926473</v>
      </c>
      <c r="L79" s="21">
        <f t="shared" si="12"/>
        <v>17.390073332682885</v>
      </c>
    </row>
    <row r="80" spans="1:12" x14ac:dyDescent="0.2">
      <c r="A80" s="17">
        <v>71</v>
      </c>
      <c r="B80" s="9">
        <v>27</v>
      </c>
      <c r="C80" s="9">
        <v>1736</v>
      </c>
      <c r="D80" s="9">
        <v>2250</v>
      </c>
      <c r="E80" s="18">
        <v>0.5</v>
      </c>
      <c r="F80" s="19">
        <f t="shared" si="10"/>
        <v>1.3547415955845458E-2</v>
      </c>
      <c r="G80" s="19">
        <f t="shared" si="7"/>
        <v>1.3456267131821581E-2</v>
      </c>
      <c r="H80" s="14">
        <f t="shared" si="13"/>
        <v>88453.526372488326</v>
      </c>
      <c r="I80" s="14">
        <f t="shared" si="11"/>
        <v>1190.2542796198281</v>
      </c>
      <c r="J80" s="14">
        <f t="shared" si="8"/>
        <v>87858.399232678421</v>
      </c>
      <c r="K80" s="14">
        <f t="shared" si="9"/>
        <v>1465765.6392215844</v>
      </c>
      <c r="L80" s="21">
        <f t="shared" si="12"/>
        <v>16.571025478951181</v>
      </c>
    </row>
    <row r="81" spans="1:12" x14ac:dyDescent="0.2">
      <c r="A81" s="17">
        <v>72</v>
      </c>
      <c r="B81" s="9">
        <v>22</v>
      </c>
      <c r="C81" s="9">
        <v>1571</v>
      </c>
      <c r="D81" s="9">
        <v>1693</v>
      </c>
      <c r="E81" s="18">
        <v>0.5</v>
      </c>
      <c r="F81" s="19">
        <f t="shared" si="10"/>
        <v>1.3480392156862746E-2</v>
      </c>
      <c r="G81" s="19">
        <f t="shared" si="7"/>
        <v>1.3390139987827145E-2</v>
      </c>
      <c r="H81" s="14">
        <f t="shared" si="13"/>
        <v>87263.272092868501</v>
      </c>
      <c r="I81" s="14">
        <f t="shared" si="11"/>
        <v>1168.4674291193592</v>
      </c>
      <c r="J81" s="14">
        <f t="shared" si="8"/>
        <v>86679.038378308818</v>
      </c>
      <c r="K81" s="14">
        <f t="shared" si="9"/>
        <v>1377907.2399889061</v>
      </c>
      <c r="L81" s="21">
        <f t="shared" si="12"/>
        <v>15.790231181366783</v>
      </c>
    </row>
    <row r="82" spans="1:12" x14ac:dyDescent="0.2">
      <c r="A82" s="17">
        <v>73</v>
      </c>
      <c r="B82" s="9">
        <v>26</v>
      </c>
      <c r="C82" s="9">
        <v>1897</v>
      </c>
      <c r="D82" s="9">
        <v>1564</v>
      </c>
      <c r="E82" s="18">
        <v>0.5</v>
      </c>
      <c r="F82" s="19">
        <f t="shared" si="10"/>
        <v>1.5024559375902918E-2</v>
      </c>
      <c r="G82" s="19">
        <f t="shared" si="7"/>
        <v>1.4912532262689992E-2</v>
      </c>
      <c r="H82" s="14">
        <f t="shared" si="13"/>
        <v>86094.804663749135</v>
      </c>
      <c r="I82" s="14">
        <f t="shared" si="11"/>
        <v>1283.8915521981519</v>
      </c>
      <c r="J82" s="14">
        <f t="shared" si="8"/>
        <v>85452.858887650058</v>
      </c>
      <c r="K82" s="14">
        <f t="shared" si="9"/>
        <v>1291228.2016105973</v>
      </c>
      <c r="L82" s="21">
        <f t="shared" si="12"/>
        <v>14.99774819925085</v>
      </c>
    </row>
    <row r="83" spans="1:12" x14ac:dyDescent="0.2">
      <c r="A83" s="17">
        <v>74</v>
      </c>
      <c r="B83" s="9">
        <v>32</v>
      </c>
      <c r="C83" s="9">
        <v>1144</v>
      </c>
      <c r="D83" s="9">
        <v>1848</v>
      </c>
      <c r="E83" s="18">
        <v>0.5</v>
      </c>
      <c r="F83" s="19">
        <f t="shared" si="10"/>
        <v>2.1390374331550801E-2</v>
      </c>
      <c r="G83" s="19">
        <f t="shared" si="7"/>
        <v>2.1164021164021163E-2</v>
      </c>
      <c r="H83" s="14">
        <f t="shared" si="13"/>
        <v>84810.913111550981</v>
      </c>
      <c r="I83" s="14">
        <f t="shared" si="11"/>
        <v>1794.939960032825</v>
      </c>
      <c r="J83" s="14">
        <f t="shared" si="8"/>
        <v>83913.443131534572</v>
      </c>
      <c r="K83" s="14">
        <f t="shared" si="9"/>
        <v>1205775.3427229472</v>
      </c>
      <c r="L83" s="21">
        <f t="shared" si="12"/>
        <v>14.217219205469496</v>
      </c>
    </row>
    <row r="84" spans="1:12" x14ac:dyDescent="0.2">
      <c r="A84" s="17">
        <v>75</v>
      </c>
      <c r="B84" s="9">
        <v>22</v>
      </c>
      <c r="C84" s="9">
        <v>1315</v>
      </c>
      <c r="D84" s="9">
        <v>1133</v>
      </c>
      <c r="E84" s="18">
        <v>0.5</v>
      </c>
      <c r="F84" s="19">
        <f t="shared" si="10"/>
        <v>1.7973856209150325E-2</v>
      </c>
      <c r="G84" s="19">
        <f t="shared" si="7"/>
        <v>1.7813765182186234E-2</v>
      </c>
      <c r="H84" s="14">
        <f t="shared" si="13"/>
        <v>83015.973151518163</v>
      </c>
      <c r="I84" s="14">
        <f t="shared" si="11"/>
        <v>1478.8270520918213</v>
      </c>
      <c r="J84" s="14">
        <f t="shared" si="8"/>
        <v>82276.559625472262</v>
      </c>
      <c r="K84" s="14">
        <f t="shared" si="9"/>
        <v>1121861.8995914126</v>
      </c>
      <c r="L84" s="21">
        <f t="shared" si="12"/>
        <v>13.513807728830995</v>
      </c>
    </row>
    <row r="85" spans="1:12" x14ac:dyDescent="0.2">
      <c r="A85" s="17">
        <v>76</v>
      </c>
      <c r="B85" s="9">
        <v>26</v>
      </c>
      <c r="C85" s="9">
        <v>1299</v>
      </c>
      <c r="D85" s="9">
        <v>1297</v>
      </c>
      <c r="E85" s="18">
        <v>0.5</v>
      </c>
      <c r="F85" s="19">
        <f t="shared" si="10"/>
        <v>2.0030816640986132E-2</v>
      </c>
      <c r="G85" s="19">
        <f t="shared" si="7"/>
        <v>1.9832189168573607E-2</v>
      </c>
      <c r="H85" s="14">
        <f t="shared" si="13"/>
        <v>81537.146099426347</v>
      </c>
      <c r="I85" s="14">
        <f t="shared" si="11"/>
        <v>1617.0601057094468</v>
      </c>
      <c r="J85" s="14">
        <f t="shared" si="8"/>
        <v>80728.616046571624</v>
      </c>
      <c r="K85" s="14">
        <f t="shared" si="9"/>
        <v>1039585.3399659405</v>
      </c>
      <c r="L85" s="21">
        <f t="shared" si="12"/>
        <v>12.749837217729826</v>
      </c>
    </row>
    <row r="86" spans="1:12" x14ac:dyDescent="0.2">
      <c r="A86" s="17">
        <v>77</v>
      </c>
      <c r="B86" s="9">
        <v>46</v>
      </c>
      <c r="C86" s="9">
        <v>1313</v>
      </c>
      <c r="D86" s="9">
        <v>1260</v>
      </c>
      <c r="E86" s="18">
        <v>0.5</v>
      </c>
      <c r="F86" s="19">
        <f t="shared" si="10"/>
        <v>3.5755926933540613E-2</v>
      </c>
      <c r="G86" s="19">
        <f t="shared" si="7"/>
        <v>3.5127911416571213E-2</v>
      </c>
      <c r="H86" s="14">
        <f t="shared" si="13"/>
        <v>79920.085993716901</v>
      </c>
      <c r="I86" s="14">
        <f t="shared" si="11"/>
        <v>2807.4257011920408</v>
      </c>
      <c r="J86" s="14">
        <f t="shared" si="8"/>
        <v>78516.373143120873</v>
      </c>
      <c r="K86" s="14">
        <f t="shared" si="9"/>
        <v>958856.72391936881</v>
      </c>
      <c r="L86" s="21">
        <f t="shared" si="12"/>
        <v>11.99769384625977</v>
      </c>
    </row>
    <row r="87" spans="1:12" x14ac:dyDescent="0.2">
      <c r="A87" s="17">
        <v>78</v>
      </c>
      <c r="B87" s="9">
        <v>35</v>
      </c>
      <c r="C87" s="9">
        <v>1251</v>
      </c>
      <c r="D87" s="9">
        <v>1280</v>
      </c>
      <c r="E87" s="18">
        <v>0.5</v>
      </c>
      <c r="F87" s="19">
        <f t="shared" si="10"/>
        <v>2.7657052548399841E-2</v>
      </c>
      <c r="G87" s="19">
        <f t="shared" si="7"/>
        <v>2.7279812938425563E-2</v>
      </c>
      <c r="H87" s="14">
        <f t="shared" si="13"/>
        <v>77112.660292524859</v>
      </c>
      <c r="I87" s="14">
        <f t="shared" si="11"/>
        <v>2103.6189479644349</v>
      </c>
      <c r="J87" s="14">
        <f t="shared" si="8"/>
        <v>76060.850818542633</v>
      </c>
      <c r="K87" s="14">
        <f t="shared" si="9"/>
        <v>880340.35077624791</v>
      </c>
      <c r="L87" s="21">
        <f t="shared" si="12"/>
        <v>11.416288161200766</v>
      </c>
    </row>
    <row r="88" spans="1:12" x14ac:dyDescent="0.2">
      <c r="A88" s="17">
        <v>79</v>
      </c>
      <c r="B88" s="9">
        <v>33</v>
      </c>
      <c r="C88" s="9">
        <v>1151</v>
      </c>
      <c r="D88" s="9">
        <v>1216</v>
      </c>
      <c r="E88" s="18">
        <v>0.5</v>
      </c>
      <c r="F88" s="19">
        <f t="shared" si="10"/>
        <v>2.7883396704689482E-2</v>
      </c>
      <c r="G88" s="19">
        <f t="shared" si="7"/>
        <v>2.75E-2</v>
      </c>
      <c r="H88" s="14">
        <f t="shared" si="13"/>
        <v>75009.041344560421</v>
      </c>
      <c r="I88" s="14">
        <f t="shared" si="11"/>
        <v>2062.7486369754115</v>
      </c>
      <c r="J88" s="14">
        <f t="shared" si="8"/>
        <v>73977.667026072711</v>
      </c>
      <c r="K88" s="14">
        <f t="shared" si="9"/>
        <v>804279.49995770527</v>
      </c>
      <c r="L88" s="21">
        <f t="shared" si="12"/>
        <v>10.722434063157518</v>
      </c>
    </row>
    <row r="89" spans="1:12" x14ac:dyDescent="0.2">
      <c r="A89" s="17">
        <v>80</v>
      </c>
      <c r="B89" s="9">
        <v>40</v>
      </c>
      <c r="C89" s="9">
        <v>1142</v>
      </c>
      <c r="D89" s="9">
        <v>1135</v>
      </c>
      <c r="E89" s="18">
        <v>0.5</v>
      </c>
      <c r="F89" s="19">
        <f t="shared" si="10"/>
        <v>3.513394817742644E-2</v>
      </c>
      <c r="G89" s="19">
        <f t="shared" si="7"/>
        <v>3.4527406128614588E-2</v>
      </c>
      <c r="H89" s="14">
        <f t="shared" si="13"/>
        <v>72946.292707585002</v>
      </c>
      <c r="I89" s="14">
        <f t="shared" si="11"/>
        <v>2518.6462738915839</v>
      </c>
      <c r="J89" s="14">
        <f t="shared" si="8"/>
        <v>71686.969570639209</v>
      </c>
      <c r="K89" s="14">
        <f t="shared" si="9"/>
        <v>730301.83293163253</v>
      </c>
      <c r="L89" s="21">
        <f t="shared" si="12"/>
        <v>10.011500322012873</v>
      </c>
    </row>
    <row r="90" spans="1:12" x14ac:dyDescent="0.2">
      <c r="A90" s="17">
        <v>81</v>
      </c>
      <c r="B90" s="9">
        <v>43</v>
      </c>
      <c r="C90" s="9">
        <v>1064</v>
      </c>
      <c r="D90" s="9">
        <v>1118</v>
      </c>
      <c r="E90" s="18">
        <v>0.5</v>
      </c>
      <c r="F90" s="19">
        <f t="shared" si="10"/>
        <v>3.9413382218148489E-2</v>
      </c>
      <c r="G90" s="19">
        <f t="shared" si="7"/>
        <v>3.8651685393258431E-2</v>
      </c>
      <c r="H90" s="14">
        <f t="shared" si="13"/>
        <v>70427.646433693415</v>
      </c>
      <c r="I90" s="14">
        <f t="shared" si="11"/>
        <v>2722.147232942757</v>
      </c>
      <c r="J90" s="14">
        <f t="shared" si="8"/>
        <v>69066.572817222026</v>
      </c>
      <c r="K90" s="14">
        <f t="shared" si="9"/>
        <v>658614.86336099333</v>
      </c>
      <c r="L90" s="21">
        <f t="shared" si="12"/>
        <v>9.3516523228001009</v>
      </c>
    </row>
    <row r="91" spans="1:12" x14ac:dyDescent="0.2">
      <c r="A91" s="17">
        <v>82</v>
      </c>
      <c r="B91" s="9">
        <v>51</v>
      </c>
      <c r="C91" s="9">
        <v>927</v>
      </c>
      <c r="D91" s="9">
        <v>1045</v>
      </c>
      <c r="E91" s="18">
        <v>0.5</v>
      </c>
      <c r="F91" s="19">
        <f t="shared" si="10"/>
        <v>5.1724137931034482E-2</v>
      </c>
      <c r="G91" s="19">
        <f t="shared" si="7"/>
        <v>5.0420168067226885E-2</v>
      </c>
      <c r="H91" s="14">
        <f t="shared" si="13"/>
        <v>67705.499200750652</v>
      </c>
      <c r="I91" s="14">
        <f t="shared" si="11"/>
        <v>3413.7226487773432</v>
      </c>
      <c r="J91" s="14">
        <f t="shared" si="8"/>
        <v>65998.637876361972</v>
      </c>
      <c r="K91" s="14">
        <f t="shared" si="9"/>
        <v>589548.29054377135</v>
      </c>
      <c r="L91" s="21">
        <f t="shared" si="12"/>
        <v>8.7075392324592009</v>
      </c>
    </row>
    <row r="92" spans="1:12" x14ac:dyDescent="0.2">
      <c r="A92" s="17">
        <v>83</v>
      </c>
      <c r="B92" s="9">
        <v>45</v>
      </c>
      <c r="C92" s="9">
        <v>867</v>
      </c>
      <c r="D92" s="9">
        <v>892</v>
      </c>
      <c r="E92" s="18">
        <v>0.5</v>
      </c>
      <c r="F92" s="19">
        <f t="shared" si="10"/>
        <v>5.1165434906196704E-2</v>
      </c>
      <c r="G92" s="19">
        <f t="shared" si="7"/>
        <v>4.988913525498892E-2</v>
      </c>
      <c r="H92" s="14">
        <f t="shared" si="13"/>
        <v>64291.776551973308</v>
      </c>
      <c r="I92" s="14">
        <f t="shared" si="11"/>
        <v>3207.4611361849215</v>
      </c>
      <c r="J92" s="14">
        <f t="shared" si="8"/>
        <v>62688.045983880846</v>
      </c>
      <c r="K92" s="14">
        <f t="shared" si="9"/>
        <v>523549.65266740939</v>
      </c>
      <c r="L92" s="21">
        <f t="shared" si="12"/>
        <v>8.1433377757756187</v>
      </c>
    </row>
    <row r="93" spans="1:12" x14ac:dyDescent="0.2">
      <c r="A93" s="17">
        <v>84</v>
      </c>
      <c r="B93" s="9">
        <v>47</v>
      </c>
      <c r="C93" s="9">
        <v>784</v>
      </c>
      <c r="D93" s="9">
        <v>839</v>
      </c>
      <c r="E93" s="18">
        <v>0.5</v>
      </c>
      <c r="F93" s="19">
        <f t="shared" si="10"/>
        <v>5.7917436845348121E-2</v>
      </c>
      <c r="G93" s="19">
        <f t="shared" si="7"/>
        <v>5.6287425149700601E-2</v>
      </c>
      <c r="H93" s="14">
        <f t="shared" si="13"/>
        <v>61084.315415788384</v>
      </c>
      <c r="I93" s="14">
        <f t="shared" si="11"/>
        <v>3438.2788317868913</v>
      </c>
      <c r="J93" s="14">
        <f t="shared" si="8"/>
        <v>59365.175999894942</v>
      </c>
      <c r="K93" s="14">
        <f t="shared" si="9"/>
        <v>460861.60668352852</v>
      </c>
      <c r="L93" s="21">
        <f t="shared" si="12"/>
        <v>7.5446798993577691</v>
      </c>
    </row>
    <row r="94" spans="1:12" x14ac:dyDescent="0.2">
      <c r="A94" s="17">
        <v>85</v>
      </c>
      <c r="B94" s="9">
        <v>54</v>
      </c>
      <c r="C94" s="9">
        <v>708</v>
      </c>
      <c r="D94" s="9">
        <v>749</v>
      </c>
      <c r="E94" s="18">
        <v>0.5</v>
      </c>
      <c r="F94" s="19">
        <f t="shared" si="10"/>
        <v>7.4124914207275225E-2</v>
      </c>
      <c r="G94" s="19">
        <f t="shared" si="7"/>
        <v>7.1475843812045012E-2</v>
      </c>
      <c r="H94" s="14">
        <f t="shared" si="13"/>
        <v>57646.036584001493</v>
      </c>
      <c r="I94" s="14">
        <f t="shared" si="11"/>
        <v>4120.2991072615232</v>
      </c>
      <c r="J94" s="14">
        <f t="shared" si="8"/>
        <v>55585.88703037073</v>
      </c>
      <c r="K94" s="14">
        <f t="shared" si="9"/>
        <v>401496.4306836336</v>
      </c>
      <c r="L94" s="21">
        <f t="shared" si="12"/>
        <v>6.9648575075681949</v>
      </c>
    </row>
    <row r="95" spans="1:12" x14ac:dyDescent="0.2">
      <c r="A95" s="17">
        <v>86</v>
      </c>
      <c r="B95" s="9">
        <v>59</v>
      </c>
      <c r="C95" s="9">
        <v>632</v>
      </c>
      <c r="D95" s="9">
        <v>684</v>
      </c>
      <c r="E95" s="18">
        <v>0.5</v>
      </c>
      <c r="F95" s="19">
        <f t="shared" si="10"/>
        <v>8.9665653495440728E-2</v>
      </c>
      <c r="G95" s="19">
        <f t="shared" si="7"/>
        <v>8.5818181818181821E-2</v>
      </c>
      <c r="H95" s="14">
        <f t="shared" si="13"/>
        <v>53525.737476739967</v>
      </c>
      <c r="I95" s="14">
        <f t="shared" si="11"/>
        <v>4593.4814707311389</v>
      </c>
      <c r="J95" s="14">
        <f t="shared" si="8"/>
        <v>51228.996741374402</v>
      </c>
      <c r="K95" s="14">
        <f t="shared" si="9"/>
        <v>345910.5436532629</v>
      </c>
      <c r="L95" s="21">
        <f t="shared" si="12"/>
        <v>6.4625086913296812</v>
      </c>
    </row>
    <row r="96" spans="1:12" x14ac:dyDescent="0.2">
      <c r="A96" s="17">
        <v>87</v>
      </c>
      <c r="B96" s="9">
        <v>55</v>
      </c>
      <c r="C96" s="9">
        <v>598</v>
      </c>
      <c r="D96" s="9">
        <v>596</v>
      </c>
      <c r="E96" s="18">
        <v>0.5</v>
      </c>
      <c r="F96" s="19">
        <f t="shared" si="10"/>
        <v>9.212730318257957E-2</v>
      </c>
      <c r="G96" s="19">
        <f t="shared" si="7"/>
        <v>8.8070456365092073E-2</v>
      </c>
      <c r="H96" s="14">
        <f t="shared" si="13"/>
        <v>48932.256006008829</v>
      </c>
      <c r="I96" s="14">
        <f t="shared" si="11"/>
        <v>4309.4861174227153</v>
      </c>
      <c r="J96" s="14">
        <f t="shared" si="8"/>
        <v>46777.512947297473</v>
      </c>
      <c r="K96" s="14">
        <f t="shared" si="9"/>
        <v>294681.54691188852</v>
      </c>
      <c r="L96" s="21">
        <f t="shared" si="12"/>
        <v>6.0222350442150461</v>
      </c>
    </row>
    <row r="97" spans="1:12" x14ac:dyDescent="0.2">
      <c r="A97" s="17">
        <v>88</v>
      </c>
      <c r="B97" s="9">
        <v>69</v>
      </c>
      <c r="C97" s="9">
        <v>529</v>
      </c>
      <c r="D97" s="9">
        <v>573</v>
      </c>
      <c r="E97" s="18">
        <v>0.5</v>
      </c>
      <c r="F97" s="19">
        <f t="shared" si="10"/>
        <v>0.12522686025408347</v>
      </c>
      <c r="G97" s="19">
        <f t="shared" si="7"/>
        <v>0.11784799316823226</v>
      </c>
      <c r="H97" s="14">
        <f t="shared" si="13"/>
        <v>44622.769888586117</v>
      </c>
      <c r="I97" s="14">
        <f t="shared" si="11"/>
        <v>5258.7038809776968</v>
      </c>
      <c r="J97" s="14">
        <f t="shared" si="8"/>
        <v>41993.417948097267</v>
      </c>
      <c r="K97" s="14">
        <f t="shared" si="9"/>
        <v>247904.03396459104</v>
      </c>
      <c r="L97" s="21">
        <f t="shared" si="12"/>
        <v>5.5555501055527579</v>
      </c>
    </row>
    <row r="98" spans="1:12" x14ac:dyDescent="0.2">
      <c r="A98" s="17">
        <v>89</v>
      </c>
      <c r="B98" s="9">
        <v>34</v>
      </c>
      <c r="C98" s="9">
        <v>467</v>
      </c>
      <c r="D98" s="9">
        <v>494</v>
      </c>
      <c r="E98" s="18">
        <v>0.5</v>
      </c>
      <c r="F98" s="19">
        <f t="shared" si="10"/>
        <v>7.0759625390218517E-2</v>
      </c>
      <c r="G98" s="19">
        <f t="shared" si="7"/>
        <v>6.834170854271357E-2</v>
      </c>
      <c r="H98" s="14">
        <f t="shared" si="13"/>
        <v>39364.066007608417</v>
      </c>
      <c r="I98" s="14">
        <f t="shared" si="11"/>
        <v>2690.2075261481132</v>
      </c>
      <c r="J98" s="14">
        <f t="shared" si="8"/>
        <v>38018.962244534356</v>
      </c>
      <c r="K98" s="14">
        <f>K99+J98</f>
        <v>205910.61601649376</v>
      </c>
      <c r="L98" s="21">
        <f t="shared" si="12"/>
        <v>5.2309285320448016</v>
      </c>
    </row>
    <row r="99" spans="1:12" x14ac:dyDescent="0.2">
      <c r="A99" s="17">
        <v>90</v>
      </c>
      <c r="B99" s="9">
        <v>52</v>
      </c>
      <c r="C99" s="9">
        <v>390</v>
      </c>
      <c r="D99" s="9">
        <v>450</v>
      </c>
      <c r="E99" s="18">
        <v>0.5</v>
      </c>
      <c r="F99" s="23">
        <f t="shared" si="10"/>
        <v>0.12380952380952381</v>
      </c>
      <c r="G99" s="23">
        <f t="shared" si="7"/>
        <v>0.11659192825112108</v>
      </c>
      <c r="H99" s="24">
        <f t="shared" si="13"/>
        <v>36673.858481460302</v>
      </c>
      <c r="I99" s="24">
        <f t="shared" si="11"/>
        <v>4275.8758767621875</v>
      </c>
      <c r="J99" s="24">
        <f t="shared" si="8"/>
        <v>34535.920543079206</v>
      </c>
      <c r="K99" s="24">
        <f t="shared" ref="K99:K108" si="14">K100+J99</f>
        <v>167891.65377195942</v>
      </c>
      <c r="L99" s="25">
        <f t="shared" si="12"/>
        <v>4.5779653607169131</v>
      </c>
    </row>
    <row r="100" spans="1:12" x14ac:dyDescent="0.2">
      <c r="A100" s="17">
        <v>91</v>
      </c>
      <c r="B100" s="9">
        <v>52</v>
      </c>
      <c r="C100" s="9">
        <v>334</v>
      </c>
      <c r="D100" s="9">
        <v>330</v>
      </c>
      <c r="E100" s="18">
        <v>0.5</v>
      </c>
      <c r="F100" s="23">
        <f t="shared" si="10"/>
        <v>0.15662650602409639</v>
      </c>
      <c r="G100" s="23">
        <f t="shared" si="7"/>
        <v>0.14525139664804468</v>
      </c>
      <c r="H100" s="24">
        <f t="shared" si="13"/>
        <v>32397.982604698114</v>
      </c>
      <c r="I100" s="24">
        <f t="shared" si="11"/>
        <v>4705.8522219114575</v>
      </c>
      <c r="J100" s="24">
        <f t="shared" si="8"/>
        <v>30045.056493742388</v>
      </c>
      <c r="K100" s="24">
        <f t="shared" si="14"/>
        <v>133355.73322888021</v>
      </c>
      <c r="L100" s="25">
        <f t="shared" si="12"/>
        <v>4.1161739870044238</v>
      </c>
    </row>
    <row r="101" spans="1:12" x14ac:dyDescent="0.2">
      <c r="A101" s="17">
        <v>92</v>
      </c>
      <c r="B101" s="9">
        <v>59</v>
      </c>
      <c r="C101" s="9">
        <v>270</v>
      </c>
      <c r="D101" s="9">
        <v>286</v>
      </c>
      <c r="E101" s="18">
        <v>0.5</v>
      </c>
      <c r="F101" s="23">
        <f t="shared" si="10"/>
        <v>0.21223021582733814</v>
      </c>
      <c r="G101" s="23">
        <f t="shared" si="7"/>
        <v>0.19186991869918701</v>
      </c>
      <c r="H101" s="24">
        <f t="shared" si="13"/>
        <v>27692.130382786658</v>
      </c>
      <c r="I101" s="24">
        <f t="shared" si="11"/>
        <v>5313.2868051525629</v>
      </c>
      <c r="J101" s="24">
        <f t="shared" si="8"/>
        <v>25035.486980210379</v>
      </c>
      <c r="K101" s="24">
        <f t="shared" si="14"/>
        <v>103310.67673513782</v>
      </c>
      <c r="L101" s="25">
        <f t="shared" si="12"/>
        <v>3.7306872135541953</v>
      </c>
    </row>
    <row r="102" spans="1:12" x14ac:dyDescent="0.2">
      <c r="A102" s="17">
        <v>93</v>
      </c>
      <c r="B102" s="9">
        <v>50</v>
      </c>
      <c r="C102" s="9">
        <v>190</v>
      </c>
      <c r="D102" s="9">
        <v>229</v>
      </c>
      <c r="E102" s="18">
        <v>0.5</v>
      </c>
      <c r="F102" s="23">
        <f t="shared" si="10"/>
        <v>0.2386634844868735</v>
      </c>
      <c r="G102" s="23">
        <f t="shared" si="7"/>
        <v>0.21321961620469082</v>
      </c>
      <c r="H102" s="24">
        <f t="shared" si="13"/>
        <v>22378.843577634096</v>
      </c>
      <c r="I102" s="24">
        <f t="shared" si="11"/>
        <v>4771.6084387279516</v>
      </c>
      <c r="J102" s="24">
        <f t="shared" si="8"/>
        <v>19993.039358270122</v>
      </c>
      <c r="K102" s="24">
        <f t="shared" si="14"/>
        <v>78275.189754927444</v>
      </c>
      <c r="L102" s="25">
        <f t="shared" si="12"/>
        <v>3.4977316626475452</v>
      </c>
    </row>
    <row r="103" spans="1:12" x14ac:dyDescent="0.2">
      <c r="A103" s="17">
        <v>94</v>
      </c>
      <c r="B103" s="9">
        <v>45</v>
      </c>
      <c r="C103" s="9">
        <v>153</v>
      </c>
      <c r="D103" s="9">
        <v>159</v>
      </c>
      <c r="E103" s="18">
        <v>0.5</v>
      </c>
      <c r="F103" s="23">
        <f t="shared" si="10"/>
        <v>0.28846153846153844</v>
      </c>
      <c r="G103" s="23">
        <f t="shared" si="7"/>
        <v>0.25210084033613445</v>
      </c>
      <c r="H103" s="24">
        <f t="shared" si="13"/>
        <v>17607.235138906144</v>
      </c>
      <c r="I103" s="24">
        <f t="shared" si="11"/>
        <v>4438.7987745141536</v>
      </c>
      <c r="J103" s="24">
        <f t="shared" si="8"/>
        <v>15387.835751649067</v>
      </c>
      <c r="K103" s="24">
        <f t="shared" si="14"/>
        <v>58282.150396657322</v>
      </c>
      <c r="L103" s="25">
        <f t="shared" si="12"/>
        <v>3.310125067159075</v>
      </c>
    </row>
    <row r="104" spans="1:12" x14ac:dyDescent="0.2">
      <c r="A104" s="17">
        <v>95</v>
      </c>
      <c r="B104" s="9">
        <v>28</v>
      </c>
      <c r="C104" s="9">
        <v>130</v>
      </c>
      <c r="D104" s="9">
        <v>124</v>
      </c>
      <c r="E104" s="18">
        <v>0.5</v>
      </c>
      <c r="F104" s="23">
        <f t="shared" si="10"/>
        <v>0.22047244094488189</v>
      </c>
      <c r="G104" s="23">
        <f t="shared" si="7"/>
        <v>0.19858156028368792</v>
      </c>
      <c r="H104" s="24">
        <f t="shared" si="13"/>
        <v>13168.43636439199</v>
      </c>
      <c r="I104" s="24">
        <f t="shared" si="11"/>
        <v>2615.0086397374162</v>
      </c>
      <c r="J104" s="24">
        <f t="shared" si="8"/>
        <v>11860.932044523281</v>
      </c>
      <c r="K104" s="24">
        <f t="shared" si="14"/>
        <v>42894.314645008257</v>
      </c>
      <c r="L104" s="25">
        <f t="shared" si="12"/>
        <v>3.2573582358643813</v>
      </c>
    </row>
    <row r="105" spans="1:12" x14ac:dyDescent="0.2">
      <c r="A105" s="17">
        <v>96</v>
      </c>
      <c r="B105" s="9">
        <v>18</v>
      </c>
      <c r="C105" s="9">
        <v>83</v>
      </c>
      <c r="D105" s="9">
        <v>112</v>
      </c>
      <c r="E105" s="18">
        <v>0.5</v>
      </c>
      <c r="F105" s="23">
        <f t="shared" si="10"/>
        <v>0.18461538461538463</v>
      </c>
      <c r="G105" s="23">
        <f t="shared" si="7"/>
        <v>0.16901408450704225</v>
      </c>
      <c r="H105" s="24">
        <f t="shared" si="13"/>
        <v>10553.427724654573</v>
      </c>
      <c r="I105" s="24">
        <f t="shared" si="11"/>
        <v>1783.6779252937306</v>
      </c>
      <c r="J105" s="24">
        <f t="shared" si="8"/>
        <v>9661.5887620077083</v>
      </c>
      <c r="K105" s="24">
        <f t="shared" si="14"/>
        <v>31033.382600484972</v>
      </c>
      <c r="L105" s="25">
        <f t="shared" si="12"/>
        <v>2.9405974447511301</v>
      </c>
    </row>
    <row r="106" spans="1:12" x14ac:dyDescent="0.2">
      <c r="A106" s="17">
        <v>97</v>
      </c>
      <c r="B106" s="9">
        <v>24</v>
      </c>
      <c r="C106" s="9">
        <v>67</v>
      </c>
      <c r="D106" s="9">
        <v>63</v>
      </c>
      <c r="E106" s="18">
        <v>0.5</v>
      </c>
      <c r="F106" s="23">
        <f t="shared" si="10"/>
        <v>0.36923076923076925</v>
      </c>
      <c r="G106" s="23">
        <f t="shared" si="7"/>
        <v>0.31168831168831168</v>
      </c>
      <c r="H106" s="24">
        <f t="shared" si="13"/>
        <v>8769.7497993608431</v>
      </c>
      <c r="I106" s="24">
        <f t="shared" si="11"/>
        <v>2733.4285088916913</v>
      </c>
      <c r="J106" s="24">
        <f t="shared" si="8"/>
        <v>7403.0355449149974</v>
      </c>
      <c r="K106" s="24">
        <f t="shared" si="14"/>
        <v>21371.793838477264</v>
      </c>
      <c r="L106" s="25">
        <f t="shared" si="12"/>
        <v>2.4369901453784784</v>
      </c>
    </row>
    <row r="107" spans="1:12" x14ac:dyDescent="0.2">
      <c r="A107" s="17">
        <v>98</v>
      </c>
      <c r="B107" s="9">
        <v>19</v>
      </c>
      <c r="C107" s="9">
        <v>39</v>
      </c>
      <c r="D107" s="9">
        <v>47</v>
      </c>
      <c r="E107" s="18">
        <v>0.5</v>
      </c>
      <c r="F107" s="23">
        <f t="shared" si="10"/>
        <v>0.44186046511627908</v>
      </c>
      <c r="G107" s="23">
        <f t="shared" si="7"/>
        <v>0.36190476190476195</v>
      </c>
      <c r="H107" s="24">
        <f t="shared" si="13"/>
        <v>6036.3212904691518</v>
      </c>
      <c r="I107" s="24">
        <f t="shared" si="11"/>
        <v>2184.5734194078836</v>
      </c>
      <c r="J107" s="24">
        <f t="shared" si="8"/>
        <v>4944.0345807652102</v>
      </c>
      <c r="K107" s="24">
        <f t="shared" si="14"/>
        <v>13968.758293562265</v>
      </c>
      <c r="L107" s="25">
        <f t="shared" si="12"/>
        <v>2.3141177583800534</v>
      </c>
    </row>
    <row r="108" spans="1:12" x14ac:dyDescent="0.2">
      <c r="A108" s="17">
        <v>99</v>
      </c>
      <c r="B108" s="9">
        <v>4</v>
      </c>
      <c r="C108" s="9">
        <v>30</v>
      </c>
      <c r="D108" s="9">
        <v>27</v>
      </c>
      <c r="E108" s="18">
        <v>0.5</v>
      </c>
      <c r="F108" s="23">
        <f t="shared" si="10"/>
        <v>0.14035087719298245</v>
      </c>
      <c r="G108" s="23">
        <f t="shared" si="7"/>
        <v>0.13114754098360656</v>
      </c>
      <c r="H108" s="24">
        <f t="shared" si="13"/>
        <v>3851.7478710612681</v>
      </c>
      <c r="I108" s="24">
        <f t="shared" si="11"/>
        <v>505.14726177852697</v>
      </c>
      <c r="J108" s="24">
        <f t="shared" si="8"/>
        <v>3599.1742401720044</v>
      </c>
      <c r="K108" s="24">
        <f t="shared" si="14"/>
        <v>9024.7237127970548</v>
      </c>
      <c r="L108" s="25">
        <f t="shared" si="12"/>
        <v>2.3430203676105315</v>
      </c>
    </row>
    <row r="109" spans="1:12" x14ac:dyDescent="0.2">
      <c r="A109" s="17" t="s">
        <v>22</v>
      </c>
      <c r="B109" s="9">
        <v>33</v>
      </c>
      <c r="C109" s="9">
        <v>52</v>
      </c>
      <c r="D109" s="9">
        <v>55</v>
      </c>
      <c r="E109" s="18"/>
      <c r="F109" s="23">
        <f>B109/((C109+D109)/2)</f>
        <v>0.61682242990654201</v>
      </c>
      <c r="G109" s="23">
        <v>1</v>
      </c>
      <c r="H109" s="24">
        <f>H108-I108</f>
        <v>3346.6006092827411</v>
      </c>
      <c r="I109" s="24">
        <f>H109*G109</f>
        <v>3346.6006092827411</v>
      </c>
      <c r="J109" s="24">
        <f>H109/F109</f>
        <v>5425.5494726250499</v>
      </c>
      <c r="K109" s="24">
        <f>J109</f>
        <v>5425.5494726250499</v>
      </c>
      <c r="L109" s="25">
        <f>K109/H109</f>
        <v>1.6212121212121213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5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5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46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ColWidth="10.140625" defaultRowHeight="12.75" x14ac:dyDescent="0.2"/>
  <cols>
    <col min="1" max="1" width="10.140625" style="10"/>
    <col min="2" max="4" width="14.28515625" style="10" customWidth="1"/>
    <col min="5" max="7" width="14.28515625" style="11" customWidth="1"/>
    <col min="8" max="11" width="14.28515625" style="10" customWidth="1"/>
    <col min="12" max="12" width="14.28515625" style="11" customWidth="1"/>
    <col min="13" max="16384" width="10.1406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34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6" customFormat="1" ht="15" customHeight="1" x14ac:dyDescent="0.2">
      <c r="A7" s="38"/>
      <c r="B7" s="39"/>
      <c r="C7" s="40">
        <v>41275</v>
      </c>
      <c r="D7" s="41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7</v>
      </c>
      <c r="C9" s="9">
        <v>3518</v>
      </c>
      <c r="D9" s="9">
        <v>3481</v>
      </c>
      <c r="E9" s="18">
        <v>0.5</v>
      </c>
      <c r="F9" s="19">
        <f>B9/((C9+D9)/2)</f>
        <v>2.0002857551078726E-3</v>
      </c>
      <c r="G9" s="19">
        <f t="shared" ref="G9:G72" si="0">F9/((1+(1-E9)*F9))</f>
        <v>1.9982871824150727E-3</v>
      </c>
      <c r="H9" s="14">
        <v>100000</v>
      </c>
      <c r="I9" s="14">
        <f>H9*G9</f>
        <v>199.82871824150726</v>
      </c>
      <c r="J9" s="14">
        <f t="shared" ref="J9:J72" si="1">H10+I9*E9</f>
        <v>99900.085640879246</v>
      </c>
      <c r="K9" s="14">
        <f t="shared" ref="K9:K72" si="2">K10+J9</f>
        <v>8396785.3171783723</v>
      </c>
      <c r="L9" s="20">
        <f>K9/H9</f>
        <v>83.967853171783716</v>
      </c>
    </row>
    <row r="10" spans="1:13" x14ac:dyDescent="0.2">
      <c r="A10" s="17">
        <v>1</v>
      </c>
      <c r="B10" s="9">
        <v>0</v>
      </c>
      <c r="C10" s="9">
        <v>3812</v>
      </c>
      <c r="D10" s="9">
        <v>3753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99800.171281758492</v>
      </c>
      <c r="I10" s="14">
        <f t="shared" ref="I10:I73" si="4">H10*G10</f>
        <v>0</v>
      </c>
      <c r="J10" s="14">
        <f t="shared" si="1"/>
        <v>99800.171281758492</v>
      </c>
      <c r="K10" s="14">
        <f t="shared" si="2"/>
        <v>8296885.2315374929</v>
      </c>
      <c r="L10" s="21">
        <f t="shared" ref="L10:L73" si="5">K10/H10</f>
        <v>83.134979880079626</v>
      </c>
    </row>
    <row r="11" spans="1:13" x14ac:dyDescent="0.2">
      <c r="A11" s="17">
        <v>2</v>
      </c>
      <c r="B11" s="9">
        <v>1</v>
      </c>
      <c r="C11" s="9">
        <v>3876</v>
      </c>
      <c r="D11" s="9">
        <v>3865</v>
      </c>
      <c r="E11" s="18">
        <v>0.5</v>
      </c>
      <c r="F11" s="19">
        <f t="shared" si="3"/>
        <v>2.5836455238341301E-4</v>
      </c>
      <c r="G11" s="19">
        <f t="shared" si="0"/>
        <v>2.5833118057349522E-4</v>
      </c>
      <c r="H11" s="14">
        <f t="shared" ref="H11:H74" si="6">H10-I10</f>
        <v>99800.171281758492</v>
      </c>
      <c r="I11" s="14">
        <f t="shared" si="4"/>
        <v>25.781496068653706</v>
      </c>
      <c r="J11" s="14">
        <f t="shared" si="1"/>
        <v>99787.280533724173</v>
      </c>
      <c r="K11" s="14">
        <f t="shared" si="2"/>
        <v>8197085.0602557342</v>
      </c>
      <c r="L11" s="21">
        <f t="shared" si="5"/>
        <v>82.134979880079626</v>
      </c>
    </row>
    <row r="12" spans="1:13" x14ac:dyDescent="0.2">
      <c r="A12" s="17">
        <v>3</v>
      </c>
      <c r="B12" s="9">
        <v>0</v>
      </c>
      <c r="C12" s="9">
        <v>3968</v>
      </c>
      <c r="D12" s="9">
        <v>3971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99774.38978568984</v>
      </c>
      <c r="I12" s="14">
        <f t="shared" si="4"/>
        <v>0</v>
      </c>
      <c r="J12" s="14">
        <f t="shared" si="1"/>
        <v>99774.38978568984</v>
      </c>
      <c r="K12" s="14">
        <f t="shared" si="2"/>
        <v>8097297.7797220098</v>
      </c>
      <c r="L12" s="21">
        <f t="shared" si="5"/>
        <v>81.156074190126148</v>
      </c>
    </row>
    <row r="13" spans="1:13" x14ac:dyDescent="0.2">
      <c r="A13" s="17">
        <v>4</v>
      </c>
      <c r="B13" s="9">
        <v>1</v>
      </c>
      <c r="C13" s="9">
        <v>4017</v>
      </c>
      <c r="D13" s="9">
        <v>4000</v>
      </c>
      <c r="E13" s="18">
        <v>0.5</v>
      </c>
      <c r="F13" s="19">
        <f t="shared" si="3"/>
        <v>2.4946987651241115E-4</v>
      </c>
      <c r="G13" s="19">
        <f t="shared" si="0"/>
        <v>2.4943876278373661E-4</v>
      </c>
      <c r="H13" s="14">
        <f t="shared" si="6"/>
        <v>99774.38978568984</v>
      </c>
      <c r="I13" s="14">
        <f t="shared" si="4"/>
        <v>24.88760034564476</v>
      </c>
      <c r="J13" s="14">
        <f t="shared" si="1"/>
        <v>99761.945985517028</v>
      </c>
      <c r="K13" s="14">
        <f t="shared" si="2"/>
        <v>7997523.3899363196</v>
      </c>
      <c r="L13" s="21">
        <f t="shared" si="5"/>
        <v>80.156074190126148</v>
      </c>
    </row>
    <row r="14" spans="1:13" x14ac:dyDescent="0.2">
      <c r="A14" s="17">
        <v>5</v>
      </c>
      <c r="B14" s="9">
        <v>1</v>
      </c>
      <c r="C14" s="9">
        <v>3922</v>
      </c>
      <c r="D14" s="9">
        <v>4043</v>
      </c>
      <c r="E14" s="18">
        <v>0.5</v>
      </c>
      <c r="F14" s="19">
        <f t="shared" si="3"/>
        <v>2.5109855618330194E-4</v>
      </c>
      <c r="G14" s="19">
        <f t="shared" si="0"/>
        <v>2.5106703489831785E-4</v>
      </c>
      <c r="H14" s="14">
        <f t="shared" si="6"/>
        <v>99749.502185344201</v>
      </c>
      <c r="I14" s="14">
        <f t="shared" si="4"/>
        <v>25.043811746257646</v>
      </c>
      <c r="J14" s="14">
        <f t="shared" si="1"/>
        <v>99736.98027947107</v>
      </c>
      <c r="K14" s="14">
        <f t="shared" si="2"/>
        <v>7897761.4439508021</v>
      </c>
      <c r="L14" s="21">
        <f t="shared" si="5"/>
        <v>79.175948460133654</v>
      </c>
    </row>
    <row r="15" spans="1:13" x14ac:dyDescent="0.2">
      <c r="A15" s="17">
        <v>6</v>
      </c>
      <c r="B15" s="9">
        <v>0</v>
      </c>
      <c r="C15" s="9">
        <v>3952</v>
      </c>
      <c r="D15" s="9">
        <v>3950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99724.458373597939</v>
      </c>
      <c r="I15" s="14">
        <f t="shared" si="4"/>
        <v>0</v>
      </c>
      <c r="J15" s="14">
        <f t="shared" si="1"/>
        <v>99724.458373597939</v>
      </c>
      <c r="K15" s="14">
        <f t="shared" si="2"/>
        <v>7798024.4636713313</v>
      </c>
      <c r="L15" s="21">
        <f t="shared" si="5"/>
        <v>78.19570635778814</v>
      </c>
    </row>
    <row r="16" spans="1:13" x14ac:dyDescent="0.2">
      <c r="A16" s="17">
        <v>7</v>
      </c>
      <c r="B16" s="9">
        <v>0</v>
      </c>
      <c r="C16" s="9">
        <v>3903</v>
      </c>
      <c r="D16" s="9">
        <v>3991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99724.458373597939</v>
      </c>
      <c r="I16" s="14">
        <f t="shared" si="4"/>
        <v>0</v>
      </c>
      <c r="J16" s="14">
        <f t="shared" si="1"/>
        <v>99724.458373597939</v>
      </c>
      <c r="K16" s="14">
        <f t="shared" si="2"/>
        <v>7698300.0052977335</v>
      </c>
      <c r="L16" s="21">
        <f t="shared" si="5"/>
        <v>77.19570635778814</v>
      </c>
    </row>
    <row r="17" spans="1:12" x14ac:dyDescent="0.2">
      <c r="A17" s="17">
        <v>8</v>
      </c>
      <c r="B17" s="9">
        <v>0</v>
      </c>
      <c r="C17" s="9">
        <v>3967</v>
      </c>
      <c r="D17" s="9">
        <v>3941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99724.458373597939</v>
      </c>
      <c r="I17" s="14">
        <f t="shared" si="4"/>
        <v>0</v>
      </c>
      <c r="J17" s="14">
        <f t="shared" si="1"/>
        <v>99724.458373597939</v>
      </c>
      <c r="K17" s="14">
        <f t="shared" si="2"/>
        <v>7598575.5469241356</v>
      </c>
      <c r="L17" s="21">
        <f t="shared" si="5"/>
        <v>76.19570635778814</v>
      </c>
    </row>
    <row r="18" spans="1:12" x14ac:dyDescent="0.2">
      <c r="A18" s="17">
        <v>9</v>
      </c>
      <c r="B18" s="9">
        <v>0</v>
      </c>
      <c r="C18" s="9">
        <v>3890</v>
      </c>
      <c r="D18" s="9">
        <v>3984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99724.458373597939</v>
      </c>
      <c r="I18" s="14">
        <f t="shared" si="4"/>
        <v>0</v>
      </c>
      <c r="J18" s="14">
        <f t="shared" si="1"/>
        <v>99724.458373597939</v>
      </c>
      <c r="K18" s="14">
        <f t="shared" si="2"/>
        <v>7498851.0885505378</v>
      </c>
      <c r="L18" s="21">
        <f t="shared" si="5"/>
        <v>75.19570635778814</v>
      </c>
    </row>
    <row r="19" spans="1:12" x14ac:dyDescent="0.2">
      <c r="A19" s="17">
        <v>10</v>
      </c>
      <c r="B19" s="9">
        <v>0</v>
      </c>
      <c r="C19" s="9">
        <v>3841</v>
      </c>
      <c r="D19" s="9">
        <v>3880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99724.458373597939</v>
      </c>
      <c r="I19" s="14">
        <f t="shared" si="4"/>
        <v>0</v>
      </c>
      <c r="J19" s="14">
        <f t="shared" si="1"/>
        <v>99724.458373597939</v>
      </c>
      <c r="K19" s="14">
        <f t="shared" si="2"/>
        <v>7399126.63017694</v>
      </c>
      <c r="L19" s="21">
        <f t="shared" si="5"/>
        <v>74.19570635778814</v>
      </c>
    </row>
    <row r="20" spans="1:12" x14ac:dyDescent="0.2">
      <c r="A20" s="17">
        <v>11</v>
      </c>
      <c r="B20" s="9">
        <v>0</v>
      </c>
      <c r="C20" s="9">
        <v>3704</v>
      </c>
      <c r="D20" s="9">
        <v>3848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99724.458373597939</v>
      </c>
      <c r="I20" s="14">
        <f t="shared" si="4"/>
        <v>0</v>
      </c>
      <c r="J20" s="14">
        <f t="shared" si="1"/>
        <v>99724.458373597939</v>
      </c>
      <c r="K20" s="14">
        <f t="shared" si="2"/>
        <v>7299402.1718033422</v>
      </c>
      <c r="L20" s="21">
        <f t="shared" si="5"/>
        <v>73.195706357788154</v>
      </c>
    </row>
    <row r="21" spans="1:12" x14ac:dyDescent="0.2">
      <c r="A21" s="17">
        <v>12</v>
      </c>
      <c r="B21" s="9">
        <v>0</v>
      </c>
      <c r="C21" s="9">
        <v>3766</v>
      </c>
      <c r="D21" s="9">
        <v>3703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99724.458373597939</v>
      </c>
      <c r="I21" s="14">
        <f t="shared" si="4"/>
        <v>0</v>
      </c>
      <c r="J21" s="14">
        <f t="shared" si="1"/>
        <v>99724.458373597939</v>
      </c>
      <c r="K21" s="14">
        <f t="shared" si="2"/>
        <v>7199677.7134297444</v>
      </c>
      <c r="L21" s="21">
        <f t="shared" si="5"/>
        <v>72.195706357788154</v>
      </c>
    </row>
    <row r="22" spans="1:12" x14ac:dyDescent="0.2">
      <c r="A22" s="17">
        <v>13</v>
      </c>
      <c r="B22" s="9">
        <v>0</v>
      </c>
      <c r="C22" s="9">
        <v>3750</v>
      </c>
      <c r="D22" s="9">
        <v>3751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99724.458373597939</v>
      </c>
      <c r="I22" s="14">
        <f t="shared" si="4"/>
        <v>0</v>
      </c>
      <c r="J22" s="14">
        <f t="shared" si="1"/>
        <v>99724.458373597939</v>
      </c>
      <c r="K22" s="14">
        <f t="shared" si="2"/>
        <v>7099953.2550561465</v>
      </c>
      <c r="L22" s="21">
        <f t="shared" si="5"/>
        <v>71.195706357788154</v>
      </c>
    </row>
    <row r="23" spans="1:12" x14ac:dyDescent="0.2">
      <c r="A23" s="17">
        <v>14</v>
      </c>
      <c r="B23" s="9">
        <v>0</v>
      </c>
      <c r="C23" s="9">
        <v>3552</v>
      </c>
      <c r="D23" s="9">
        <v>3738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99724.458373597939</v>
      </c>
      <c r="I23" s="14">
        <f t="shared" si="4"/>
        <v>0</v>
      </c>
      <c r="J23" s="14">
        <f t="shared" si="1"/>
        <v>99724.458373597939</v>
      </c>
      <c r="K23" s="14">
        <f t="shared" si="2"/>
        <v>7000228.7966825487</v>
      </c>
      <c r="L23" s="21">
        <f t="shared" si="5"/>
        <v>70.195706357788154</v>
      </c>
    </row>
    <row r="24" spans="1:12" x14ac:dyDescent="0.2">
      <c r="A24" s="17">
        <v>15</v>
      </c>
      <c r="B24" s="9">
        <v>0</v>
      </c>
      <c r="C24" s="9">
        <v>3560</v>
      </c>
      <c r="D24" s="9">
        <v>3547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99724.458373597939</v>
      </c>
      <c r="I24" s="14">
        <f t="shared" si="4"/>
        <v>0</v>
      </c>
      <c r="J24" s="14">
        <f t="shared" si="1"/>
        <v>99724.458373597939</v>
      </c>
      <c r="K24" s="14">
        <f t="shared" si="2"/>
        <v>6900504.3383089509</v>
      </c>
      <c r="L24" s="21">
        <f t="shared" si="5"/>
        <v>69.195706357788154</v>
      </c>
    </row>
    <row r="25" spans="1:12" x14ac:dyDescent="0.2">
      <c r="A25" s="17">
        <v>16</v>
      </c>
      <c r="B25" s="9">
        <v>1</v>
      </c>
      <c r="C25" s="9">
        <v>3547</v>
      </c>
      <c r="D25" s="9">
        <v>3578</v>
      </c>
      <c r="E25" s="18">
        <v>0.5</v>
      </c>
      <c r="F25" s="19">
        <f t="shared" si="3"/>
        <v>2.8070175438596489E-4</v>
      </c>
      <c r="G25" s="19">
        <f t="shared" si="0"/>
        <v>2.8066236317709798E-4</v>
      </c>
      <c r="H25" s="14">
        <f t="shared" si="6"/>
        <v>99724.458373597939</v>
      </c>
      <c r="I25" s="14">
        <f t="shared" si="4"/>
        <v>27.988902153690134</v>
      </c>
      <c r="J25" s="14">
        <f t="shared" si="1"/>
        <v>99710.463922521085</v>
      </c>
      <c r="K25" s="14">
        <f t="shared" si="2"/>
        <v>6800779.8799353531</v>
      </c>
      <c r="L25" s="21">
        <f t="shared" si="5"/>
        <v>68.195706357788154</v>
      </c>
    </row>
    <row r="26" spans="1:12" x14ac:dyDescent="0.2">
      <c r="A26" s="17">
        <v>17</v>
      </c>
      <c r="B26" s="9">
        <v>1</v>
      </c>
      <c r="C26" s="9">
        <v>3481</v>
      </c>
      <c r="D26" s="9">
        <v>3549</v>
      </c>
      <c r="E26" s="18">
        <v>0.5</v>
      </c>
      <c r="F26" s="19">
        <f t="shared" si="3"/>
        <v>2.8449502133712662E-4</v>
      </c>
      <c r="G26" s="19">
        <f t="shared" si="0"/>
        <v>2.8445455838429817E-4</v>
      </c>
      <c r="H26" s="14">
        <f t="shared" si="6"/>
        <v>99696.469471444245</v>
      </c>
      <c r="I26" s="14">
        <f t="shared" si="4"/>
        <v>28.359115195973338</v>
      </c>
      <c r="J26" s="14">
        <f t="shared" si="1"/>
        <v>99682.289913846267</v>
      </c>
      <c r="K26" s="14">
        <f t="shared" si="2"/>
        <v>6701069.416012832</v>
      </c>
      <c r="L26" s="21">
        <f t="shared" si="5"/>
        <v>67.214711328691521</v>
      </c>
    </row>
    <row r="27" spans="1:12" x14ac:dyDescent="0.2">
      <c r="A27" s="17">
        <v>18</v>
      </c>
      <c r="B27" s="9">
        <v>0</v>
      </c>
      <c r="C27" s="9">
        <v>3378</v>
      </c>
      <c r="D27" s="9">
        <v>3495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99668.110356248275</v>
      </c>
      <c r="I27" s="14">
        <f t="shared" si="4"/>
        <v>0</v>
      </c>
      <c r="J27" s="14">
        <f t="shared" si="1"/>
        <v>99668.110356248275</v>
      </c>
      <c r="K27" s="14">
        <f t="shared" si="2"/>
        <v>6601387.1260989858</v>
      </c>
      <c r="L27" s="21">
        <f t="shared" si="5"/>
        <v>66.233694032156791</v>
      </c>
    </row>
    <row r="28" spans="1:12" x14ac:dyDescent="0.2">
      <c r="A28" s="17">
        <v>19</v>
      </c>
      <c r="B28" s="9">
        <v>1</v>
      </c>
      <c r="C28" s="9">
        <v>3546</v>
      </c>
      <c r="D28" s="9">
        <v>3349</v>
      </c>
      <c r="E28" s="18">
        <v>0.5</v>
      </c>
      <c r="F28" s="19">
        <f t="shared" si="3"/>
        <v>2.90065264684554E-4</v>
      </c>
      <c r="G28" s="19">
        <f t="shared" si="0"/>
        <v>2.9002320185614848E-4</v>
      </c>
      <c r="H28" s="14">
        <f t="shared" si="6"/>
        <v>99668.110356248275</v>
      </c>
      <c r="I28" s="14">
        <f t="shared" si="4"/>
        <v>28.906064488471078</v>
      </c>
      <c r="J28" s="14">
        <f t="shared" si="1"/>
        <v>99653.657324004031</v>
      </c>
      <c r="K28" s="14">
        <f t="shared" si="2"/>
        <v>6501719.0157427378</v>
      </c>
      <c r="L28" s="21">
        <f t="shared" si="5"/>
        <v>65.233694032156791</v>
      </c>
    </row>
    <row r="29" spans="1:12" x14ac:dyDescent="0.2">
      <c r="A29" s="17">
        <v>20</v>
      </c>
      <c r="B29" s="9">
        <v>0</v>
      </c>
      <c r="C29" s="9">
        <v>3568</v>
      </c>
      <c r="D29" s="9">
        <v>3572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99639.204291759801</v>
      </c>
      <c r="I29" s="14">
        <f t="shared" si="4"/>
        <v>0</v>
      </c>
      <c r="J29" s="14">
        <f t="shared" si="1"/>
        <v>99639.204291759801</v>
      </c>
      <c r="K29" s="14">
        <f t="shared" si="2"/>
        <v>6402065.3584187338</v>
      </c>
      <c r="L29" s="21">
        <f t="shared" si="5"/>
        <v>64.252473751922437</v>
      </c>
    </row>
    <row r="30" spans="1:12" x14ac:dyDescent="0.2">
      <c r="A30" s="17">
        <v>21</v>
      </c>
      <c r="B30" s="9">
        <v>0</v>
      </c>
      <c r="C30" s="9">
        <v>3606</v>
      </c>
      <c r="D30" s="9">
        <v>3572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99639.204291759801</v>
      </c>
      <c r="I30" s="14">
        <f t="shared" si="4"/>
        <v>0</v>
      </c>
      <c r="J30" s="14">
        <f t="shared" si="1"/>
        <v>99639.204291759801</v>
      </c>
      <c r="K30" s="14">
        <f t="shared" si="2"/>
        <v>6302426.1541269738</v>
      </c>
      <c r="L30" s="21">
        <f t="shared" si="5"/>
        <v>63.25247375192243</v>
      </c>
    </row>
    <row r="31" spans="1:12" x14ac:dyDescent="0.2">
      <c r="A31" s="17">
        <v>22</v>
      </c>
      <c r="B31" s="9">
        <v>3</v>
      </c>
      <c r="C31" s="9">
        <v>3667</v>
      </c>
      <c r="D31" s="9">
        <v>3617</v>
      </c>
      <c r="E31" s="18">
        <v>0.5</v>
      </c>
      <c r="F31" s="19">
        <f t="shared" si="3"/>
        <v>8.2372322899505767E-4</v>
      </c>
      <c r="G31" s="19">
        <f t="shared" si="0"/>
        <v>8.2338410868670246E-4</v>
      </c>
      <c r="H31" s="14">
        <f t="shared" si="6"/>
        <v>99639.204291759801</v>
      </c>
      <c r="I31" s="14">
        <f t="shared" si="4"/>
        <v>82.041337416022898</v>
      </c>
      <c r="J31" s="14">
        <f t="shared" si="1"/>
        <v>99598.18362305178</v>
      </c>
      <c r="K31" s="14">
        <f t="shared" si="2"/>
        <v>6202786.9498352138</v>
      </c>
      <c r="L31" s="21">
        <f t="shared" si="5"/>
        <v>62.25247375192243</v>
      </c>
    </row>
    <row r="32" spans="1:12" x14ac:dyDescent="0.2">
      <c r="A32" s="17">
        <v>23</v>
      </c>
      <c r="B32" s="9">
        <v>2</v>
      </c>
      <c r="C32" s="9">
        <v>3559</v>
      </c>
      <c r="D32" s="9">
        <v>3643</v>
      </c>
      <c r="E32" s="18">
        <v>0.5</v>
      </c>
      <c r="F32" s="19">
        <f t="shared" si="3"/>
        <v>5.554012774229381E-4</v>
      </c>
      <c r="G32" s="19">
        <f t="shared" si="0"/>
        <v>5.5524708495280394E-4</v>
      </c>
      <c r="H32" s="14">
        <f t="shared" si="6"/>
        <v>99557.162954343774</v>
      </c>
      <c r="I32" s="14">
        <f t="shared" si="4"/>
        <v>55.278824516570666</v>
      </c>
      <c r="J32" s="14">
        <f t="shared" si="1"/>
        <v>99529.523542085488</v>
      </c>
      <c r="K32" s="14">
        <f t="shared" si="2"/>
        <v>6103188.7662121616</v>
      </c>
      <c r="L32" s="21">
        <f t="shared" si="5"/>
        <v>61.303361657774857</v>
      </c>
    </row>
    <row r="33" spans="1:12" x14ac:dyDescent="0.2">
      <c r="A33" s="17">
        <v>24</v>
      </c>
      <c r="B33" s="9">
        <v>1</v>
      </c>
      <c r="C33" s="9">
        <v>3712</v>
      </c>
      <c r="D33" s="9">
        <v>3554</v>
      </c>
      <c r="E33" s="18">
        <v>0.5</v>
      </c>
      <c r="F33" s="19">
        <f t="shared" si="3"/>
        <v>2.7525461051472613E-4</v>
      </c>
      <c r="G33" s="19">
        <f t="shared" si="0"/>
        <v>2.7521673317737721E-4</v>
      </c>
      <c r="H33" s="14">
        <f t="shared" si="6"/>
        <v>99501.884129827202</v>
      </c>
      <c r="I33" s="14">
        <f t="shared" si="4"/>
        <v>27.384583495204957</v>
      </c>
      <c r="J33" s="14">
        <f t="shared" si="1"/>
        <v>99488.191838079598</v>
      </c>
      <c r="K33" s="14">
        <f t="shared" si="2"/>
        <v>6003659.242670076</v>
      </c>
      <c r="L33" s="21">
        <f t="shared" si="5"/>
        <v>60.337141303140285</v>
      </c>
    </row>
    <row r="34" spans="1:12" x14ac:dyDescent="0.2">
      <c r="A34" s="17">
        <v>25</v>
      </c>
      <c r="B34" s="9">
        <v>1</v>
      </c>
      <c r="C34" s="9">
        <v>3917</v>
      </c>
      <c r="D34" s="9">
        <v>3701</v>
      </c>
      <c r="E34" s="18">
        <v>0.5</v>
      </c>
      <c r="F34" s="19">
        <f t="shared" si="3"/>
        <v>2.6253609871357313E-4</v>
      </c>
      <c r="G34" s="19">
        <f t="shared" si="0"/>
        <v>2.6250164063525399E-4</v>
      </c>
      <c r="H34" s="14">
        <f t="shared" si="6"/>
        <v>99474.499546331994</v>
      </c>
      <c r="I34" s="14">
        <f t="shared" si="4"/>
        <v>26.112219332282976</v>
      </c>
      <c r="J34" s="14">
        <f t="shared" si="1"/>
        <v>99461.443436665853</v>
      </c>
      <c r="K34" s="14">
        <f t="shared" si="2"/>
        <v>5904171.0508319959</v>
      </c>
      <c r="L34" s="21">
        <f t="shared" si="5"/>
        <v>59.353614019259524</v>
      </c>
    </row>
    <row r="35" spans="1:12" x14ac:dyDescent="0.2">
      <c r="A35" s="17">
        <v>26</v>
      </c>
      <c r="B35" s="9">
        <v>1</v>
      </c>
      <c r="C35" s="9">
        <v>4119</v>
      </c>
      <c r="D35" s="9">
        <v>3893</v>
      </c>
      <c r="E35" s="18">
        <v>0.5</v>
      </c>
      <c r="F35" s="19">
        <f t="shared" si="3"/>
        <v>2.4962556165751375E-4</v>
      </c>
      <c r="G35" s="19">
        <f t="shared" si="0"/>
        <v>2.4959440908523656E-4</v>
      </c>
      <c r="H35" s="14">
        <f t="shared" si="6"/>
        <v>99448.387326999713</v>
      </c>
      <c r="I35" s="14">
        <f t="shared" si="4"/>
        <v>24.821761469362222</v>
      </c>
      <c r="J35" s="14">
        <f t="shared" si="1"/>
        <v>99435.976446265035</v>
      </c>
      <c r="K35" s="14">
        <f t="shared" si="2"/>
        <v>5804709.6073953304</v>
      </c>
      <c r="L35" s="21">
        <f t="shared" si="5"/>
        <v>58.369067245994266</v>
      </c>
    </row>
    <row r="36" spans="1:12" x14ac:dyDescent="0.2">
      <c r="A36" s="17">
        <v>27</v>
      </c>
      <c r="B36" s="9">
        <v>0</v>
      </c>
      <c r="C36" s="9">
        <v>4174</v>
      </c>
      <c r="D36" s="9">
        <v>4133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99423.565565530356</v>
      </c>
      <c r="I36" s="14">
        <f t="shared" si="4"/>
        <v>0</v>
      </c>
      <c r="J36" s="14">
        <f t="shared" si="1"/>
        <v>99423.565565530356</v>
      </c>
      <c r="K36" s="14">
        <f t="shared" si="2"/>
        <v>5705273.6309490651</v>
      </c>
      <c r="L36" s="21">
        <f t="shared" si="5"/>
        <v>57.383514647628516</v>
      </c>
    </row>
    <row r="37" spans="1:12" x14ac:dyDescent="0.2">
      <c r="A37" s="17">
        <v>28</v>
      </c>
      <c r="B37" s="9">
        <v>0</v>
      </c>
      <c r="C37" s="9">
        <v>4537</v>
      </c>
      <c r="D37" s="9">
        <v>4182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99423.565565530356</v>
      </c>
      <c r="I37" s="14">
        <f t="shared" si="4"/>
        <v>0</v>
      </c>
      <c r="J37" s="14">
        <f t="shared" si="1"/>
        <v>99423.565565530356</v>
      </c>
      <c r="K37" s="14">
        <f t="shared" si="2"/>
        <v>5605850.0653835349</v>
      </c>
      <c r="L37" s="21">
        <f t="shared" si="5"/>
        <v>56.383514647628516</v>
      </c>
    </row>
    <row r="38" spans="1:12" x14ac:dyDescent="0.2">
      <c r="A38" s="17">
        <v>29</v>
      </c>
      <c r="B38" s="9">
        <v>1</v>
      </c>
      <c r="C38" s="9">
        <v>4667</v>
      </c>
      <c r="D38" s="9">
        <v>4587</v>
      </c>
      <c r="E38" s="18">
        <v>0.5</v>
      </c>
      <c r="F38" s="19">
        <f t="shared" si="3"/>
        <v>2.1612275772638859E-4</v>
      </c>
      <c r="G38" s="19">
        <f t="shared" si="0"/>
        <v>2.1609940572663429E-4</v>
      </c>
      <c r="H38" s="14">
        <f t="shared" si="6"/>
        <v>99423.565565530356</v>
      </c>
      <c r="I38" s="14">
        <f t="shared" si="4"/>
        <v>21.485373433934171</v>
      </c>
      <c r="J38" s="14">
        <f t="shared" si="1"/>
        <v>99412.822878813386</v>
      </c>
      <c r="K38" s="14">
        <f t="shared" si="2"/>
        <v>5506426.4998180047</v>
      </c>
      <c r="L38" s="21">
        <f t="shared" si="5"/>
        <v>55.383514647628516</v>
      </c>
    </row>
    <row r="39" spans="1:12" x14ac:dyDescent="0.2">
      <c r="A39" s="17">
        <v>30</v>
      </c>
      <c r="B39" s="9">
        <v>0</v>
      </c>
      <c r="C39" s="9">
        <v>5021</v>
      </c>
      <c r="D39" s="9">
        <v>4709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99402.080192096415</v>
      </c>
      <c r="I39" s="14">
        <f t="shared" si="4"/>
        <v>0</v>
      </c>
      <c r="J39" s="14">
        <f t="shared" si="1"/>
        <v>99402.080192096415</v>
      </c>
      <c r="K39" s="14">
        <f t="shared" si="2"/>
        <v>5407013.6769391913</v>
      </c>
      <c r="L39" s="21">
        <f t="shared" si="5"/>
        <v>54.395377506084728</v>
      </c>
    </row>
    <row r="40" spans="1:12" x14ac:dyDescent="0.2">
      <c r="A40" s="17">
        <v>31</v>
      </c>
      <c r="B40" s="9">
        <v>4</v>
      </c>
      <c r="C40" s="9">
        <v>5280</v>
      </c>
      <c r="D40" s="9">
        <v>5044</v>
      </c>
      <c r="E40" s="18">
        <v>0.5</v>
      </c>
      <c r="F40" s="19">
        <f t="shared" si="3"/>
        <v>7.7489345215032935E-4</v>
      </c>
      <c r="G40" s="19">
        <f t="shared" si="0"/>
        <v>7.7459333849728897E-4</v>
      </c>
      <c r="H40" s="14">
        <f t="shared" si="6"/>
        <v>99402.080192096415</v>
      </c>
      <c r="I40" s="14">
        <f t="shared" si="4"/>
        <v>76.996189149571208</v>
      </c>
      <c r="J40" s="14">
        <f t="shared" si="1"/>
        <v>99363.582097521619</v>
      </c>
      <c r="K40" s="14">
        <f t="shared" si="2"/>
        <v>5307611.5967470948</v>
      </c>
      <c r="L40" s="21">
        <f t="shared" si="5"/>
        <v>53.395377506084721</v>
      </c>
    </row>
    <row r="41" spans="1:12" x14ac:dyDescent="0.2">
      <c r="A41" s="17">
        <v>32</v>
      </c>
      <c r="B41" s="9">
        <v>1</v>
      </c>
      <c r="C41" s="9">
        <v>5326</v>
      </c>
      <c r="D41" s="9">
        <v>5323</v>
      </c>
      <c r="E41" s="18">
        <v>0.5</v>
      </c>
      <c r="F41" s="19">
        <f t="shared" si="3"/>
        <v>1.8781106207155601E-4</v>
      </c>
      <c r="G41" s="19">
        <f t="shared" si="0"/>
        <v>1.8779342723004692E-4</v>
      </c>
      <c r="H41" s="14">
        <f t="shared" si="6"/>
        <v>99325.084002946838</v>
      </c>
      <c r="I41" s="14">
        <f t="shared" si="4"/>
        <v>18.652597934825696</v>
      </c>
      <c r="J41" s="14">
        <f t="shared" si="1"/>
        <v>99315.757703979427</v>
      </c>
      <c r="K41" s="14">
        <f t="shared" si="2"/>
        <v>5208248.0146495728</v>
      </c>
      <c r="L41" s="21">
        <f t="shared" si="5"/>
        <v>52.43638167469409</v>
      </c>
    </row>
    <row r="42" spans="1:12" x14ac:dyDescent="0.2">
      <c r="A42" s="17">
        <v>33</v>
      </c>
      <c r="B42" s="9">
        <v>2</v>
      </c>
      <c r="C42" s="9">
        <v>5744</v>
      </c>
      <c r="D42" s="9">
        <v>5389</v>
      </c>
      <c r="E42" s="18">
        <v>0.5</v>
      </c>
      <c r="F42" s="19">
        <f t="shared" si="3"/>
        <v>3.5929219437707714E-4</v>
      </c>
      <c r="G42" s="19">
        <f t="shared" si="0"/>
        <v>3.5922766052986078E-4</v>
      </c>
      <c r="H42" s="14">
        <f t="shared" si="6"/>
        <v>99306.431405012016</v>
      </c>
      <c r="I42" s="14">
        <f t="shared" si="4"/>
        <v>35.673617029191561</v>
      </c>
      <c r="J42" s="14">
        <f t="shared" si="1"/>
        <v>99288.594596497409</v>
      </c>
      <c r="K42" s="14">
        <f t="shared" si="2"/>
        <v>5108932.2569455933</v>
      </c>
      <c r="L42" s="21">
        <f t="shared" si="5"/>
        <v>51.446136817758457</v>
      </c>
    </row>
    <row r="43" spans="1:12" x14ac:dyDescent="0.2">
      <c r="A43" s="17">
        <v>34</v>
      </c>
      <c r="B43" s="9">
        <v>3</v>
      </c>
      <c r="C43" s="9">
        <v>6069</v>
      </c>
      <c r="D43" s="9">
        <v>5750</v>
      </c>
      <c r="E43" s="18">
        <v>0.5</v>
      </c>
      <c r="F43" s="19">
        <f t="shared" si="3"/>
        <v>5.076571621964633E-4</v>
      </c>
      <c r="G43" s="19">
        <f t="shared" si="0"/>
        <v>5.0752833699881572E-4</v>
      </c>
      <c r="H43" s="14">
        <f t="shared" si="6"/>
        <v>99270.757787982817</v>
      </c>
      <c r="I43" s="14">
        <f t="shared" si="4"/>
        <v>50.382722612747152</v>
      </c>
      <c r="J43" s="14">
        <f t="shared" si="1"/>
        <v>99245.566426676451</v>
      </c>
      <c r="K43" s="14">
        <f t="shared" si="2"/>
        <v>5009643.6623490956</v>
      </c>
      <c r="L43" s="21">
        <f t="shared" si="5"/>
        <v>50.464444655982426</v>
      </c>
    </row>
    <row r="44" spans="1:12" x14ac:dyDescent="0.2">
      <c r="A44" s="17">
        <v>35</v>
      </c>
      <c r="B44" s="9">
        <v>2</v>
      </c>
      <c r="C44" s="9">
        <v>6030</v>
      </c>
      <c r="D44" s="9">
        <v>6038</v>
      </c>
      <c r="E44" s="18">
        <v>0.5</v>
      </c>
      <c r="F44" s="19">
        <f t="shared" si="3"/>
        <v>3.3145508783559825E-4</v>
      </c>
      <c r="G44" s="19">
        <f t="shared" si="0"/>
        <v>3.3140016570008286E-4</v>
      </c>
      <c r="H44" s="14">
        <f t="shared" si="6"/>
        <v>99220.37506537007</v>
      </c>
      <c r="I44" s="14">
        <f t="shared" si="4"/>
        <v>32.881648737488014</v>
      </c>
      <c r="J44" s="14">
        <f t="shared" si="1"/>
        <v>99203.934241001334</v>
      </c>
      <c r="K44" s="14">
        <f t="shared" si="2"/>
        <v>4910398.0959224189</v>
      </c>
      <c r="L44" s="21">
        <f t="shared" si="5"/>
        <v>49.489815904115119</v>
      </c>
    </row>
    <row r="45" spans="1:12" x14ac:dyDescent="0.2">
      <c r="A45" s="17">
        <v>36</v>
      </c>
      <c r="B45" s="9">
        <v>5</v>
      </c>
      <c r="C45" s="9">
        <v>6292</v>
      </c>
      <c r="D45" s="9">
        <v>6097</v>
      </c>
      <c r="E45" s="18">
        <v>0.5</v>
      </c>
      <c r="F45" s="19">
        <f t="shared" si="3"/>
        <v>8.0716764872063929E-4</v>
      </c>
      <c r="G45" s="19">
        <f t="shared" si="0"/>
        <v>8.0684202033241891E-4</v>
      </c>
      <c r="H45" s="14">
        <f t="shared" si="6"/>
        <v>99187.493416632584</v>
      </c>
      <c r="I45" s="14">
        <f t="shared" si="4"/>
        <v>80.028637579984334</v>
      </c>
      <c r="J45" s="14">
        <f t="shared" si="1"/>
        <v>99147.479097842588</v>
      </c>
      <c r="K45" s="14">
        <f t="shared" si="2"/>
        <v>4811194.1616814174</v>
      </c>
      <c r="L45" s="21">
        <f t="shared" si="5"/>
        <v>48.506056519365941</v>
      </c>
    </row>
    <row r="46" spans="1:12" x14ac:dyDescent="0.2">
      <c r="A46" s="17">
        <v>37</v>
      </c>
      <c r="B46" s="9">
        <v>4</v>
      </c>
      <c r="C46" s="9">
        <v>6178</v>
      </c>
      <c r="D46" s="9">
        <v>6335</v>
      </c>
      <c r="E46" s="18">
        <v>0.5</v>
      </c>
      <c r="F46" s="19">
        <f t="shared" si="3"/>
        <v>6.3933509150483495E-4</v>
      </c>
      <c r="G46" s="19">
        <f t="shared" si="0"/>
        <v>6.3913078213629466E-4</v>
      </c>
      <c r="H46" s="14">
        <f t="shared" si="6"/>
        <v>99107.464779052592</v>
      </c>
      <c r="I46" s="14">
        <f t="shared" si="4"/>
        <v>63.342631479781161</v>
      </c>
      <c r="J46" s="14">
        <f t="shared" si="1"/>
        <v>99075.793463312701</v>
      </c>
      <c r="K46" s="14">
        <f t="shared" si="2"/>
        <v>4712046.6825835751</v>
      </c>
      <c r="L46" s="21">
        <f t="shared" si="5"/>
        <v>47.544821099888694</v>
      </c>
    </row>
    <row r="47" spans="1:12" x14ac:dyDescent="0.2">
      <c r="A47" s="17">
        <v>38</v>
      </c>
      <c r="B47" s="9">
        <v>1</v>
      </c>
      <c r="C47" s="9">
        <v>6335</v>
      </c>
      <c r="D47" s="9">
        <v>6166</v>
      </c>
      <c r="E47" s="18">
        <v>0.5</v>
      </c>
      <c r="F47" s="19">
        <f t="shared" si="3"/>
        <v>1.5998720102391808E-4</v>
      </c>
      <c r="G47" s="19">
        <f t="shared" si="0"/>
        <v>1.5997440409534473E-4</v>
      </c>
      <c r="H47" s="14">
        <f t="shared" si="6"/>
        <v>99044.122147572809</v>
      </c>
      <c r="I47" s="14">
        <f t="shared" si="4"/>
        <v>15.844524419704495</v>
      </c>
      <c r="J47" s="14">
        <f t="shared" si="1"/>
        <v>99036.199885362948</v>
      </c>
      <c r="K47" s="14">
        <f t="shared" si="2"/>
        <v>4612970.8891202621</v>
      </c>
      <c r="L47" s="21">
        <f t="shared" si="5"/>
        <v>46.574908122736169</v>
      </c>
    </row>
    <row r="48" spans="1:12" x14ac:dyDescent="0.2">
      <c r="A48" s="17">
        <v>39</v>
      </c>
      <c r="B48" s="9">
        <v>2</v>
      </c>
      <c r="C48" s="9">
        <v>6064</v>
      </c>
      <c r="D48" s="9">
        <v>6320</v>
      </c>
      <c r="E48" s="18">
        <v>0.5</v>
      </c>
      <c r="F48" s="19">
        <f t="shared" si="3"/>
        <v>3.2299741602067185E-4</v>
      </c>
      <c r="G48" s="19">
        <f t="shared" si="0"/>
        <v>3.2294526077829809E-4</v>
      </c>
      <c r="H48" s="14">
        <f t="shared" si="6"/>
        <v>99028.277623153102</v>
      </c>
      <c r="I48" s="14">
        <f t="shared" si="4"/>
        <v>31.980712941434881</v>
      </c>
      <c r="J48" s="14">
        <f t="shared" si="1"/>
        <v>99012.287266682382</v>
      </c>
      <c r="K48" s="14">
        <f t="shared" si="2"/>
        <v>4513934.6892348994</v>
      </c>
      <c r="L48" s="21">
        <f t="shared" si="5"/>
        <v>45.58228010803581</v>
      </c>
    </row>
    <row r="49" spans="1:12" x14ac:dyDescent="0.2">
      <c r="A49" s="17">
        <v>40</v>
      </c>
      <c r="B49" s="9">
        <v>6</v>
      </c>
      <c r="C49" s="9">
        <v>5934</v>
      </c>
      <c r="D49" s="9">
        <v>6108</v>
      </c>
      <c r="E49" s="18">
        <v>0.5</v>
      </c>
      <c r="F49" s="19">
        <f t="shared" si="3"/>
        <v>9.9651220727453907E-4</v>
      </c>
      <c r="G49" s="19">
        <f t="shared" si="0"/>
        <v>9.9601593625498006E-4</v>
      </c>
      <c r="H49" s="14">
        <f t="shared" si="6"/>
        <v>98996.296910211662</v>
      </c>
      <c r="I49" s="14">
        <f t="shared" si="4"/>
        <v>98.601889352800455</v>
      </c>
      <c r="J49" s="14">
        <f t="shared" si="1"/>
        <v>98946.995965535272</v>
      </c>
      <c r="K49" s="14">
        <f t="shared" si="2"/>
        <v>4414922.4019682165</v>
      </c>
      <c r="L49" s="21">
        <f t="shared" si="5"/>
        <v>44.596843920055846</v>
      </c>
    </row>
    <row r="50" spans="1:12" x14ac:dyDescent="0.2">
      <c r="A50" s="17">
        <v>41</v>
      </c>
      <c r="B50" s="9">
        <v>5</v>
      </c>
      <c r="C50" s="9">
        <v>5972</v>
      </c>
      <c r="D50" s="9">
        <v>5934</v>
      </c>
      <c r="E50" s="18">
        <v>0.5</v>
      </c>
      <c r="F50" s="19">
        <f t="shared" si="3"/>
        <v>8.399126490844952E-4</v>
      </c>
      <c r="G50" s="19">
        <f t="shared" si="0"/>
        <v>8.39560070523046E-4</v>
      </c>
      <c r="H50" s="14">
        <f t="shared" si="6"/>
        <v>98897.695020858868</v>
      </c>
      <c r="I50" s="14">
        <f t="shared" si="4"/>
        <v>83.030555806278969</v>
      </c>
      <c r="J50" s="14">
        <f t="shared" si="1"/>
        <v>98856.179742955719</v>
      </c>
      <c r="K50" s="14">
        <f t="shared" si="2"/>
        <v>4315975.4060026817</v>
      </c>
      <c r="L50" s="21">
        <f t="shared" si="5"/>
        <v>43.640808869128691</v>
      </c>
    </row>
    <row r="51" spans="1:12" x14ac:dyDescent="0.2">
      <c r="A51" s="17">
        <v>42</v>
      </c>
      <c r="B51" s="9">
        <v>5</v>
      </c>
      <c r="C51" s="9">
        <v>5818</v>
      </c>
      <c r="D51" s="9">
        <v>5941</v>
      </c>
      <c r="E51" s="18">
        <v>0.5</v>
      </c>
      <c r="F51" s="19">
        <f t="shared" si="3"/>
        <v>8.5041245003826852E-4</v>
      </c>
      <c r="G51" s="19">
        <f t="shared" si="0"/>
        <v>8.5005100306018351E-4</v>
      </c>
      <c r="H51" s="14">
        <f t="shared" si="6"/>
        <v>98814.664465052585</v>
      </c>
      <c r="I51" s="14">
        <f t="shared" si="4"/>
        <v>83.997504645573414</v>
      </c>
      <c r="J51" s="14">
        <f t="shared" si="1"/>
        <v>98772.665712729795</v>
      </c>
      <c r="K51" s="14">
        <f t="shared" si="2"/>
        <v>4217119.2262597261</v>
      </c>
      <c r="L51" s="21">
        <f t="shared" si="5"/>
        <v>42.677058603494821</v>
      </c>
    </row>
    <row r="52" spans="1:12" x14ac:dyDescent="0.2">
      <c r="A52" s="17">
        <v>43</v>
      </c>
      <c r="B52" s="9">
        <v>4</v>
      </c>
      <c r="C52" s="9">
        <v>5625</v>
      </c>
      <c r="D52" s="9">
        <v>5823</v>
      </c>
      <c r="E52" s="18">
        <v>0.5</v>
      </c>
      <c r="F52" s="19">
        <f t="shared" si="3"/>
        <v>6.9881201956673651E-4</v>
      </c>
      <c r="G52" s="19">
        <f t="shared" si="0"/>
        <v>6.9856793573174999E-4</v>
      </c>
      <c r="H52" s="14">
        <f t="shared" si="6"/>
        <v>98730.666960407005</v>
      </c>
      <c r="I52" s="14">
        <f t="shared" si="4"/>
        <v>68.970078211950408</v>
      </c>
      <c r="J52" s="14">
        <f t="shared" si="1"/>
        <v>98696.181921301031</v>
      </c>
      <c r="K52" s="14">
        <f t="shared" si="2"/>
        <v>4118346.5605469961</v>
      </c>
      <c r="L52" s="21">
        <f t="shared" si="5"/>
        <v>41.712941756977457</v>
      </c>
    </row>
    <row r="53" spans="1:12" x14ac:dyDescent="0.2">
      <c r="A53" s="17">
        <v>44</v>
      </c>
      <c r="B53" s="9">
        <v>2</v>
      </c>
      <c r="C53" s="9">
        <v>5694</v>
      </c>
      <c r="D53" s="9">
        <v>5613</v>
      </c>
      <c r="E53" s="18">
        <v>0.5</v>
      </c>
      <c r="F53" s="19">
        <f t="shared" si="3"/>
        <v>3.5376315556734768E-4</v>
      </c>
      <c r="G53" s="19">
        <f t="shared" si="0"/>
        <v>3.5370059244849237E-4</v>
      </c>
      <c r="H53" s="14">
        <f t="shared" si="6"/>
        <v>98661.696882195058</v>
      </c>
      <c r="I53" s="14">
        <f t="shared" si="4"/>
        <v>34.896700639205967</v>
      </c>
      <c r="J53" s="14">
        <f t="shared" si="1"/>
        <v>98644.248531875463</v>
      </c>
      <c r="K53" s="14">
        <f t="shared" si="2"/>
        <v>4019650.3786256951</v>
      </c>
      <c r="L53" s="21">
        <f t="shared" si="5"/>
        <v>40.741751922483907</v>
      </c>
    </row>
    <row r="54" spans="1:12" x14ac:dyDescent="0.2">
      <c r="A54" s="17">
        <v>45</v>
      </c>
      <c r="B54" s="9">
        <v>6</v>
      </c>
      <c r="C54" s="9">
        <v>5631</v>
      </c>
      <c r="D54" s="9">
        <v>5658</v>
      </c>
      <c r="E54" s="18">
        <v>0.5</v>
      </c>
      <c r="F54" s="19">
        <f t="shared" si="3"/>
        <v>1.0629816635663034E-3</v>
      </c>
      <c r="G54" s="19">
        <f t="shared" si="0"/>
        <v>1.0624169986719787E-3</v>
      </c>
      <c r="H54" s="14">
        <f t="shared" si="6"/>
        <v>98626.800181555853</v>
      </c>
      <c r="I54" s="14">
        <f t="shared" si="4"/>
        <v>104.78278903750953</v>
      </c>
      <c r="J54" s="14">
        <f t="shared" si="1"/>
        <v>98574.4087870371</v>
      </c>
      <c r="K54" s="14">
        <f t="shared" si="2"/>
        <v>3921006.1300938195</v>
      </c>
      <c r="L54" s="21">
        <f t="shared" si="5"/>
        <v>39.755990490169879</v>
      </c>
    </row>
    <row r="55" spans="1:12" x14ac:dyDescent="0.2">
      <c r="A55" s="17">
        <v>46</v>
      </c>
      <c r="B55" s="9">
        <v>8</v>
      </c>
      <c r="C55" s="9">
        <v>5593</v>
      </c>
      <c r="D55" s="9">
        <v>5561</v>
      </c>
      <c r="E55" s="18">
        <v>0.5</v>
      </c>
      <c r="F55" s="19">
        <f t="shared" si="3"/>
        <v>1.4344629729245114E-3</v>
      </c>
      <c r="G55" s="19">
        <f t="shared" si="0"/>
        <v>1.4334348683031715E-3</v>
      </c>
      <c r="H55" s="14">
        <f t="shared" si="6"/>
        <v>98522.017392518348</v>
      </c>
      <c r="I55" s="14">
        <f t="shared" si="4"/>
        <v>141.22489502600732</v>
      </c>
      <c r="J55" s="14">
        <f t="shared" si="1"/>
        <v>98451.404945005343</v>
      </c>
      <c r="K55" s="14">
        <f t="shared" si="2"/>
        <v>3822431.7213067822</v>
      </c>
      <c r="L55" s="21">
        <f t="shared" si="5"/>
        <v>38.797741078300874</v>
      </c>
    </row>
    <row r="56" spans="1:12" x14ac:dyDescent="0.2">
      <c r="A56" s="17">
        <v>47</v>
      </c>
      <c r="B56" s="9">
        <v>8</v>
      </c>
      <c r="C56" s="9">
        <v>5441</v>
      </c>
      <c r="D56" s="9">
        <v>5528</v>
      </c>
      <c r="E56" s="18">
        <v>0.5</v>
      </c>
      <c r="F56" s="19">
        <f t="shared" si="3"/>
        <v>1.4586562129638072E-3</v>
      </c>
      <c r="G56" s="19">
        <f t="shared" si="0"/>
        <v>1.4575931493121983E-3</v>
      </c>
      <c r="H56" s="14">
        <f t="shared" si="6"/>
        <v>98380.792497492337</v>
      </c>
      <c r="I56" s="14">
        <f t="shared" si="4"/>
        <v>143.39916916824976</v>
      </c>
      <c r="J56" s="14">
        <f t="shared" si="1"/>
        <v>98309.092912908221</v>
      </c>
      <c r="K56" s="14">
        <f t="shared" si="2"/>
        <v>3723980.316361777</v>
      </c>
      <c r="L56" s="21">
        <f t="shared" si="5"/>
        <v>37.852717200430142</v>
      </c>
    </row>
    <row r="57" spans="1:12" x14ac:dyDescent="0.2">
      <c r="A57" s="17">
        <v>48</v>
      </c>
      <c r="B57" s="9">
        <v>4</v>
      </c>
      <c r="C57" s="9">
        <v>5419</v>
      </c>
      <c r="D57" s="9">
        <v>5392</v>
      </c>
      <c r="E57" s="18">
        <v>0.5</v>
      </c>
      <c r="F57" s="19">
        <f t="shared" si="3"/>
        <v>7.3998705022662104E-4</v>
      </c>
      <c r="G57" s="19">
        <f t="shared" si="0"/>
        <v>7.397133610725844E-4</v>
      </c>
      <c r="H57" s="14">
        <f t="shared" si="6"/>
        <v>98237.393328324091</v>
      </c>
      <c r="I57" s="14">
        <f t="shared" si="4"/>
        <v>72.667512401904091</v>
      </c>
      <c r="J57" s="14">
        <f t="shared" si="1"/>
        <v>98201.059572123137</v>
      </c>
      <c r="K57" s="14">
        <f t="shared" si="2"/>
        <v>3625671.2234488688</v>
      </c>
      <c r="L57" s="21">
        <f t="shared" si="5"/>
        <v>36.907241739724633</v>
      </c>
    </row>
    <row r="58" spans="1:12" x14ac:dyDescent="0.2">
      <c r="A58" s="17">
        <v>49</v>
      </c>
      <c r="B58" s="9">
        <v>10</v>
      </c>
      <c r="C58" s="9">
        <v>5305</v>
      </c>
      <c r="D58" s="9">
        <v>5390</v>
      </c>
      <c r="E58" s="18">
        <v>0.5</v>
      </c>
      <c r="F58" s="19">
        <f t="shared" si="3"/>
        <v>1.8700327255726976E-3</v>
      </c>
      <c r="G58" s="19">
        <f t="shared" si="0"/>
        <v>1.8682858477347035E-3</v>
      </c>
      <c r="H58" s="14">
        <f t="shared" si="6"/>
        <v>98164.725815922182</v>
      </c>
      <c r="I58" s="14">
        <f t="shared" si="4"/>
        <v>183.3997679886449</v>
      </c>
      <c r="J58" s="14">
        <f t="shared" si="1"/>
        <v>98073.02593192787</v>
      </c>
      <c r="K58" s="14">
        <f t="shared" si="2"/>
        <v>3527470.1638767458</v>
      </c>
      <c r="L58" s="21">
        <f t="shared" si="5"/>
        <v>35.934192598789849</v>
      </c>
    </row>
    <row r="59" spans="1:12" x14ac:dyDescent="0.2">
      <c r="A59" s="17">
        <v>50</v>
      </c>
      <c r="B59" s="9">
        <v>12</v>
      </c>
      <c r="C59" s="9">
        <v>5012</v>
      </c>
      <c r="D59" s="9">
        <v>5265</v>
      </c>
      <c r="E59" s="18">
        <v>0.5</v>
      </c>
      <c r="F59" s="19">
        <f t="shared" si="3"/>
        <v>2.3353118614381631E-3</v>
      </c>
      <c r="G59" s="19">
        <f t="shared" si="0"/>
        <v>2.3325882009913503E-3</v>
      </c>
      <c r="H59" s="14">
        <f t="shared" si="6"/>
        <v>97981.326047933544</v>
      </c>
      <c r="I59" s="14">
        <f t="shared" si="4"/>
        <v>228.55008505689625</v>
      </c>
      <c r="J59" s="14">
        <f t="shared" si="1"/>
        <v>97867.051005405097</v>
      </c>
      <c r="K59" s="14">
        <f t="shared" si="2"/>
        <v>3429397.137944818</v>
      </c>
      <c r="L59" s="21">
        <f t="shared" si="5"/>
        <v>35.000517713621463</v>
      </c>
    </row>
    <row r="60" spans="1:12" x14ac:dyDescent="0.2">
      <c r="A60" s="17">
        <v>51</v>
      </c>
      <c r="B60" s="9">
        <v>13</v>
      </c>
      <c r="C60" s="9">
        <v>4677</v>
      </c>
      <c r="D60" s="9">
        <v>4988</v>
      </c>
      <c r="E60" s="18">
        <v>0.5</v>
      </c>
      <c r="F60" s="19">
        <f t="shared" si="3"/>
        <v>2.6901189860320746E-3</v>
      </c>
      <c r="G60" s="19">
        <f t="shared" si="0"/>
        <v>2.6865054763380867E-3</v>
      </c>
      <c r="H60" s="14">
        <f t="shared" si="6"/>
        <v>97752.775962876651</v>
      </c>
      <c r="I60" s="14">
        <f t="shared" si="4"/>
        <v>262.61336795151823</v>
      </c>
      <c r="J60" s="14">
        <f t="shared" si="1"/>
        <v>97621.469278900884</v>
      </c>
      <c r="K60" s="14">
        <f t="shared" si="2"/>
        <v>3331530.0869394131</v>
      </c>
      <c r="L60" s="21">
        <f t="shared" si="5"/>
        <v>34.081181369259738</v>
      </c>
    </row>
    <row r="61" spans="1:12" x14ac:dyDescent="0.2">
      <c r="A61" s="17">
        <v>52</v>
      </c>
      <c r="B61" s="9">
        <v>10</v>
      </c>
      <c r="C61" s="9">
        <v>4556</v>
      </c>
      <c r="D61" s="9">
        <v>4639</v>
      </c>
      <c r="E61" s="18">
        <v>0.5</v>
      </c>
      <c r="F61" s="19">
        <f t="shared" si="3"/>
        <v>2.1750951604132679E-3</v>
      </c>
      <c r="G61" s="19">
        <f t="shared" si="0"/>
        <v>2.1727322107550242E-3</v>
      </c>
      <c r="H61" s="14">
        <f t="shared" si="6"/>
        <v>97490.162594925132</v>
      </c>
      <c r="I61" s="14">
        <f t="shared" si="4"/>
        <v>211.82001650173845</v>
      </c>
      <c r="J61" s="14">
        <f t="shared" si="1"/>
        <v>97384.252586674265</v>
      </c>
      <c r="K61" s="14">
        <f t="shared" si="2"/>
        <v>3233908.6176605122</v>
      </c>
      <c r="L61" s="21">
        <f t="shared" si="5"/>
        <v>33.171640415633625</v>
      </c>
    </row>
    <row r="62" spans="1:12" x14ac:dyDescent="0.2">
      <c r="A62" s="17">
        <v>53</v>
      </c>
      <c r="B62" s="9">
        <v>10</v>
      </c>
      <c r="C62" s="9">
        <v>4449</v>
      </c>
      <c r="D62" s="9">
        <v>4498</v>
      </c>
      <c r="E62" s="18">
        <v>0.5</v>
      </c>
      <c r="F62" s="19">
        <f t="shared" si="3"/>
        <v>2.2353861629596512E-3</v>
      </c>
      <c r="G62" s="19">
        <f t="shared" si="0"/>
        <v>2.2328904767221166E-3</v>
      </c>
      <c r="H62" s="14">
        <f t="shared" si="6"/>
        <v>97278.342578423399</v>
      </c>
      <c r="I62" s="14">
        <f t="shared" si="4"/>
        <v>217.21188473467319</v>
      </c>
      <c r="J62" s="14">
        <f t="shared" si="1"/>
        <v>97169.73663605607</v>
      </c>
      <c r="K62" s="14">
        <f t="shared" si="2"/>
        <v>3136524.3650738378</v>
      </c>
      <c r="L62" s="21">
        <f t="shared" si="5"/>
        <v>32.242781712129286</v>
      </c>
    </row>
    <row r="63" spans="1:12" x14ac:dyDescent="0.2">
      <c r="A63" s="17">
        <v>54</v>
      </c>
      <c r="B63" s="9">
        <v>14</v>
      </c>
      <c r="C63" s="9">
        <v>4304</v>
      </c>
      <c r="D63" s="9">
        <v>4387</v>
      </c>
      <c r="E63" s="18">
        <v>0.5</v>
      </c>
      <c r="F63" s="19">
        <f t="shared" si="3"/>
        <v>3.2217236221378435E-3</v>
      </c>
      <c r="G63" s="19">
        <f t="shared" si="0"/>
        <v>3.2165422171165996E-3</v>
      </c>
      <c r="H63" s="14">
        <f t="shared" si="6"/>
        <v>97061.130693688727</v>
      </c>
      <c r="I63" s="14">
        <f t="shared" si="4"/>
        <v>312.20122451732158</v>
      </c>
      <c r="J63" s="14">
        <f t="shared" si="1"/>
        <v>96905.030081430057</v>
      </c>
      <c r="K63" s="14">
        <f t="shared" si="2"/>
        <v>3039354.6284377817</v>
      </c>
      <c r="L63" s="21">
        <f t="shared" si="5"/>
        <v>31.313818484451385</v>
      </c>
    </row>
    <row r="64" spans="1:12" x14ac:dyDescent="0.2">
      <c r="A64" s="17">
        <v>55</v>
      </c>
      <c r="B64" s="9">
        <v>13</v>
      </c>
      <c r="C64" s="9">
        <v>4132</v>
      </c>
      <c r="D64" s="9">
        <v>4249</v>
      </c>
      <c r="E64" s="18">
        <v>0.5</v>
      </c>
      <c r="F64" s="19">
        <f t="shared" si="3"/>
        <v>3.1022551008232906E-3</v>
      </c>
      <c r="G64" s="19">
        <f t="shared" si="0"/>
        <v>3.0974505599237548E-3</v>
      </c>
      <c r="H64" s="14">
        <f t="shared" si="6"/>
        <v>96748.929469171402</v>
      </c>
      <c r="I64" s="14">
        <f t="shared" si="4"/>
        <v>299.6750257563088</v>
      </c>
      <c r="J64" s="14">
        <f t="shared" si="1"/>
        <v>96599.091956293239</v>
      </c>
      <c r="K64" s="14">
        <f t="shared" si="2"/>
        <v>2942449.5983563517</v>
      </c>
      <c r="L64" s="21">
        <f t="shared" si="5"/>
        <v>30.413252265431524</v>
      </c>
    </row>
    <row r="65" spans="1:12" x14ac:dyDescent="0.2">
      <c r="A65" s="17">
        <v>56</v>
      </c>
      <c r="B65" s="9">
        <v>12</v>
      </c>
      <c r="C65" s="9">
        <v>3779</v>
      </c>
      <c r="D65" s="9">
        <v>4055</v>
      </c>
      <c r="E65" s="18">
        <v>0.5</v>
      </c>
      <c r="F65" s="19">
        <f t="shared" si="3"/>
        <v>3.0635690579525147E-3</v>
      </c>
      <c r="G65" s="19">
        <f t="shared" si="0"/>
        <v>3.0588835075197555E-3</v>
      </c>
      <c r="H65" s="14">
        <f t="shared" si="6"/>
        <v>96449.254443415091</v>
      </c>
      <c r="I65" s="14">
        <f t="shared" si="4"/>
        <v>295.02703372953891</v>
      </c>
      <c r="J65" s="14">
        <f t="shared" si="1"/>
        <v>96301.740926550323</v>
      </c>
      <c r="K65" s="14">
        <f t="shared" si="2"/>
        <v>2845850.5064000585</v>
      </c>
      <c r="L65" s="21">
        <f t="shared" si="5"/>
        <v>29.506194970845151</v>
      </c>
    </row>
    <row r="66" spans="1:12" x14ac:dyDescent="0.2">
      <c r="A66" s="17">
        <v>57</v>
      </c>
      <c r="B66" s="9">
        <v>13</v>
      </c>
      <c r="C66" s="9">
        <v>3590</v>
      </c>
      <c r="D66" s="9">
        <v>3744</v>
      </c>
      <c r="E66" s="18">
        <v>0.5</v>
      </c>
      <c r="F66" s="19">
        <f t="shared" si="3"/>
        <v>3.5451322607035723E-3</v>
      </c>
      <c r="G66" s="19">
        <f t="shared" si="0"/>
        <v>3.5388593983939022E-3</v>
      </c>
      <c r="H66" s="14">
        <f t="shared" si="6"/>
        <v>96154.227409685554</v>
      </c>
      <c r="I66" s="14">
        <f t="shared" si="4"/>
        <v>340.27629136407029</v>
      </c>
      <c r="J66" s="14">
        <f t="shared" si="1"/>
        <v>95984.089264003516</v>
      </c>
      <c r="K66" s="14">
        <f t="shared" si="2"/>
        <v>2749548.7654735083</v>
      </c>
      <c r="L66" s="21">
        <f t="shared" si="5"/>
        <v>28.595193779244571</v>
      </c>
    </row>
    <row r="67" spans="1:12" x14ac:dyDescent="0.2">
      <c r="A67" s="17">
        <v>58</v>
      </c>
      <c r="B67" s="9">
        <v>11</v>
      </c>
      <c r="C67" s="9">
        <v>3381</v>
      </c>
      <c r="D67" s="9">
        <v>3552</v>
      </c>
      <c r="E67" s="18">
        <v>0.5</v>
      </c>
      <c r="F67" s="19">
        <f t="shared" si="3"/>
        <v>3.1732294821866435E-3</v>
      </c>
      <c r="G67" s="19">
        <f t="shared" si="0"/>
        <v>3.1682027649769587E-3</v>
      </c>
      <c r="H67" s="14">
        <f t="shared" si="6"/>
        <v>95813.951118321478</v>
      </c>
      <c r="I67" s="14">
        <f t="shared" si="4"/>
        <v>303.55802485643329</v>
      </c>
      <c r="J67" s="14">
        <f t="shared" si="1"/>
        <v>95662.17210589326</v>
      </c>
      <c r="K67" s="14">
        <f t="shared" si="2"/>
        <v>2653564.6762095047</v>
      </c>
      <c r="L67" s="21">
        <f t="shared" si="5"/>
        <v>27.694971820258147</v>
      </c>
    </row>
    <row r="68" spans="1:12" x14ac:dyDescent="0.2">
      <c r="A68" s="17">
        <v>59</v>
      </c>
      <c r="B68" s="9">
        <v>18</v>
      </c>
      <c r="C68" s="9">
        <v>3451</v>
      </c>
      <c r="D68" s="9">
        <v>3325</v>
      </c>
      <c r="E68" s="18">
        <v>0.5</v>
      </c>
      <c r="F68" s="19">
        <f t="shared" si="3"/>
        <v>5.3128689492325859E-3</v>
      </c>
      <c r="G68" s="19">
        <f t="shared" si="0"/>
        <v>5.2987930526935531E-3</v>
      </c>
      <c r="H68" s="14">
        <f t="shared" si="6"/>
        <v>95510.393093465042</v>
      </c>
      <c r="I68" s="14">
        <f t="shared" si="4"/>
        <v>506.08980738368285</v>
      </c>
      <c r="J68" s="14">
        <f t="shared" si="1"/>
        <v>95257.348189773198</v>
      </c>
      <c r="K68" s="14">
        <f t="shared" si="2"/>
        <v>2557902.5041036112</v>
      </c>
      <c r="L68" s="21">
        <f t="shared" si="5"/>
        <v>26.781404842512647</v>
      </c>
    </row>
    <row r="69" spans="1:12" x14ac:dyDescent="0.2">
      <c r="A69" s="17">
        <v>60</v>
      </c>
      <c r="B69" s="9">
        <v>13</v>
      </c>
      <c r="C69" s="9">
        <v>3502</v>
      </c>
      <c r="D69" s="9">
        <v>3410</v>
      </c>
      <c r="E69" s="18">
        <v>0.5</v>
      </c>
      <c r="F69" s="19">
        <f t="shared" si="3"/>
        <v>3.7615740740740739E-3</v>
      </c>
      <c r="G69" s="19">
        <f t="shared" si="0"/>
        <v>3.7545126353790612E-3</v>
      </c>
      <c r="H69" s="14">
        <f t="shared" si="6"/>
        <v>95004.303286081355</v>
      </c>
      <c r="I69" s="14">
        <f t="shared" si="4"/>
        <v>356.69485710297693</v>
      </c>
      <c r="J69" s="14">
        <f t="shared" si="1"/>
        <v>94825.955857529858</v>
      </c>
      <c r="K69" s="14">
        <f t="shared" si="2"/>
        <v>2462645.1559138382</v>
      </c>
      <c r="L69" s="21">
        <f t="shared" si="5"/>
        <v>25.92140640722565</v>
      </c>
    </row>
    <row r="70" spans="1:12" x14ac:dyDescent="0.2">
      <c r="A70" s="17">
        <v>61</v>
      </c>
      <c r="B70" s="9">
        <v>14</v>
      </c>
      <c r="C70" s="9">
        <v>3243</v>
      </c>
      <c r="D70" s="9">
        <v>3475</v>
      </c>
      <c r="E70" s="18">
        <v>0.5</v>
      </c>
      <c r="F70" s="19">
        <f t="shared" si="3"/>
        <v>4.1679071152128612E-3</v>
      </c>
      <c r="G70" s="19">
        <f t="shared" si="0"/>
        <v>4.1592394533571005E-3</v>
      </c>
      <c r="H70" s="14">
        <f t="shared" si="6"/>
        <v>94647.608428978376</v>
      </c>
      <c r="I70" s="14">
        <f t="shared" si="4"/>
        <v>393.66206714370094</v>
      </c>
      <c r="J70" s="14">
        <f t="shared" si="1"/>
        <v>94450.777395406534</v>
      </c>
      <c r="K70" s="14">
        <f t="shared" si="2"/>
        <v>2367819.2000563084</v>
      </c>
      <c r="L70" s="21">
        <f t="shared" si="5"/>
        <v>25.017211098715414</v>
      </c>
    </row>
    <row r="71" spans="1:12" x14ac:dyDescent="0.2">
      <c r="A71" s="17">
        <v>62</v>
      </c>
      <c r="B71" s="9">
        <v>19</v>
      </c>
      <c r="C71" s="9">
        <v>3164</v>
      </c>
      <c r="D71" s="9">
        <v>3213</v>
      </c>
      <c r="E71" s="18">
        <v>0.5</v>
      </c>
      <c r="F71" s="19">
        <f t="shared" si="3"/>
        <v>5.9589148502430609E-3</v>
      </c>
      <c r="G71" s="19">
        <f t="shared" si="0"/>
        <v>5.9412132582864286E-3</v>
      </c>
      <c r="H71" s="14">
        <f t="shared" si="6"/>
        <v>94253.946361834678</v>
      </c>
      <c r="I71" s="14">
        <f t="shared" si="4"/>
        <v>559.98279577075004</v>
      </c>
      <c r="J71" s="14">
        <f t="shared" si="1"/>
        <v>93973.954963949305</v>
      </c>
      <c r="K71" s="14">
        <f t="shared" si="2"/>
        <v>2273368.4226609017</v>
      </c>
      <c r="L71" s="21">
        <f t="shared" si="5"/>
        <v>24.119609951753006</v>
      </c>
    </row>
    <row r="72" spans="1:12" x14ac:dyDescent="0.2">
      <c r="A72" s="17">
        <v>63</v>
      </c>
      <c r="B72" s="9">
        <v>12</v>
      </c>
      <c r="C72" s="9">
        <v>3171</v>
      </c>
      <c r="D72" s="9">
        <v>3127</v>
      </c>
      <c r="E72" s="18">
        <v>0.5</v>
      </c>
      <c r="F72" s="19">
        <f t="shared" si="3"/>
        <v>3.8107335662114958E-3</v>
      </c>
      <c r="G72" s="19">
        <f t="shared" si="0"/>
        <v>3.8034865293185421E-3</v>
      </c>
      <c r="H72" s="14">
        <f t="shared" si="6"/>
        <v>93693.963566063932</v>
      </c>
      <c r="I72" s="14">
        <f t="shared" si="4"/>
        <v>356.36372830198644</v>
      </c>
      <c r="J72" s="14">
        <f t="shared" si="1"/>
        <v>93515.781701912929</v>
      </c>
      <c r="K72" s="14">
        <f t="shared" si="2"/>
        <v>2179394.4676969522</v>
      </c>
      <c r="L72" s="21">
        <f t="shared" si="5"/>
        <v>23.260777799844636</v>
      </c>
    </row>
    <row r="73" spans="1:12" x14ac:dyDescent="0.2">
      <c r="A73" s="17">
        <v>64</v>
      </c>
      <c r="B73" s="9">
        <v>23</v>
      </c>
      <c r="C73" s="9">
        <v>3398</v>
      </c>
      <c r="D73" s="9">
        <v>3121</v>
      </c>
      <c r="E73" s="18">
        <v>0.5</v>
      </c>
      <c r="F73" s="19">
        <f t="shared" si="3"/>
        <v>7.0562969780641202E-3</v>
      </c>
      <c r="G73" s="19">
        <f t="shared" ref="G73:G108" si="7">F73/((1+(1-E73)*F73))</f>
        <v>7.031488841332925E-3</v>
      </c>
      <c r="H73" s="14">
        <f t="shared" si="6"/>
        <v>93337.59983776194</v>
      </c>
      <c r="I73" s="14">
        <f t="shared" si="4"/>
        <v>656.30229173602095</v>
      </c>
      <c r="J73" s="14">
        <f t="shared" ref="J73:J108" si="8">H74+I73*E73</f>
        <v>93009.448691893922</v>
      </c>
      <c r="K73" s="14">
        <f t="shared" ref="K73:K97" si="9">K74+J73</f>
        <v>2085878.6859950391</v>
      </c>
      <c r="L73" s="21">
        <f t="shared" si="5"/>
        <v>22.347678637769594</v>
      </c>
    </row>
    <row r="74" spans="1:12" x14ac:dyDescent="0.2">
      <c r="A74" s="17">
        <v>65</v>
      </c>
      <c r="B74" s="9">
        <v>20</v>
      </c>
      <c r="C74" s="9">
        <v>2919</v>
      </c>
      <c r="D74" s="9">
        <v>3377</v>
      </c>
      <c r="E74" s="18">
        <v>0.5</v>
      </c>
      <c r="F74" s="19">
        <f t="shared" ref="F74:F108" si="10">B74/((C74+D74)/2)</f>
        <v>6.3532401524777635E-3</v>
      </c>
      <c r="G74" s="19">
        <f t="shared" si="7"/>
        <v>6.333122229259025E-3</v>
      </c>
      <c r="H74" s="14">
        <f t="shared" si="6"/>
        <v>92681.297546025919</v>
      </c>
      <c r="I74" s="14">
        <f t="shared" ref="I74:I108" si="11">H74*G74</f>
        <v>586.9619857253067</v>
      </c>
      <c r="J74" s="14">
        <f t="shared" si="8"/>
        <v>92387.816553163255</v>
      </c>
      <c r="K74" s="14">
        <f t="shared" si="9"/>
        <v>1992869.2373031452</v>
      </c>
      <c r="L74" s="21">
        <f t="shared" ref="L74:L108" si="12">K74/H74</f>
        <v>21.502388184773505</v>
      </c>
    </row>
    <row r="75" spans="1:12" x14ac:dyDescent="0.2">
      <c r="A75" s="17">
        <v>66</v>
      </c>
      <c r="B75" s="9">
        <v>15</v>
      </c>
      <c r="C75" s="9">
        <v>2749</v>
      </c>
      <c r="D75" s="9">
        <v>2894</v>
      </c>
      <c r="E75" s="18">
        <v>0.5</v>
      </c>
      <c r="F75" s="19">
        <f t="shared" si="10"/>
        <v>5.3163211057947902E-3</v>
      </c>
      <c r="G75" s="19">
        <f t="shared" si="7"/>
        <v>5.3022269353128308E-3</v>
      </c>
      <c r="H75" s="14">
        <f t="shared" ref="H75:H108" si="13">H74-I74</f>
        <v>92094.335560300606</v>
      </c>
      <c r="I75" s="14">
        <f t="shared" si="11"/>
        <v>488.30506659756412</v>
      </c>
      <c r="J75" s="14">
        <f t="shared" si="8"/>
        <v>91850.183027001825</v>
      </c>
      <c r="K75" s="14">
        <f t="shared" si="9"/>
        <v>1900481.4207499819</v>
      </c>
      <c r="L75" s="21">
        <f t="shared" si="12"/>
        <v>20.636246618073528</v>
      </c>
    </row>
    <row r="76" spans="1:12" x14ac:dyDescent="0.2">
      <c r="A76" s="17">
        <v>67</v>
      </c>
      <c r="B76" s="9">
        <v>23</v>
      </c>
      <c r="C76" s="9">
        <v>2657</v>
      </c>
      <c r="D76" s="9">
        <v>2707</v>
      </c>
      <c r="E76" s="18">
        <v>0.5</v>
      </c>
      <c r="F76" s="19">
        <f t="shared" si="10"/>
        <v>8.5756897837434756E-3</v>
      </c>
      <c r="G76" s="19">
        <f t="shared" si="7"/>
        <v>8.5390755522554308E-3</v>
      </c>
      <c r="H76" s="14">
        <f t="shared" si="13"/>
        <v>91606.030493703045</v>
      </c>
      <c r="I76" s="14">
        <f t="shared" si="11"/>
        <v>782.23081542794512</v>
      </c>
      <c r="J76" s="14">
        <f t="shared" si="8"/>
        <v>91214.915085989065</v>
      </c>
      <c r="K76" s="14">
        <f t="shared" si="9"/>
        <v>1808631.2377229801</v>
      </c>
      <c r="L76" s="21">
        <f t="shared" si="12"/>
        <v>19.74358268746624</v>
      </c>
    </row>
    <row r="77" spans="1:12" x14ac:dyDescent="0.2">
      <c r="A77" s="17">
        <v>68</v>
      </c>
      <c r="B77" s="9">
        <v>32</v>
      </c>
      <c r="C77" s="9">
        <v>2474</v>
      </c>
      <c r="D77" s="9">
        <v>2617</v>
      </c>
      <c r="E77" s="18">
        <v>0.5</v>
      </c>
      <c r="F77" s="19">
        <f t="shared" si="10"/>
        <v>1.2571204085641328E-2</v>
      </c>
      <c r="G77" s="19">
        <f t="shared" si="7"/>
        <v>1.2492680070271326E-2</v>
      </c>
      <c r="H77" s="14">
        <f t="shared" si="13"/>
        <v>90823.7996782751</v>
      </c>
      <c r="I77" s="14">
        <f t="shared" si="11"/>
        <v>1134.6326721471025</v>
      </c>
      <c r="J77" s="14">
        <f t="shared" si="8"/>
        <v>90256.483342201551</v>
      </c>
      <c r="K77" s="14">
        <f t="shared" si="9"/>
        <v>1717416.322636991</v>
      </c>
      <c r="L77" s="21">
        <f t="shared" si="12"/>
        <v>18.909320340269733</v>
      </c>
    </row>
    <row r="78" spans="1:12" x14ac:dyDescent="0.2">
      <c r="A78" s="17">
        <v>69</v>
      </c>
      <c r="B78" s="9">
        <v>18</v>
      </c>
      <c r="C78" s="9">
        <v>2289</v>
      </c>
      <c r="D78" s="9">
        <v>2452</v>
      </c>
      <c r="E78" s="18">
        <v>0.5</v>
      </c>
      <c r="F78" s="19">
        <f t="shared" si="10"/>
        <v>7.5933347395064328E-3</v>
      </c>
      <c r="G78" s="19">
        <f t="shared" si="7"/>
        <v>7.5646144147930236E-3</v>
      </c>
      <c r="H78" s="14">
        <f t="shared" si="13"/>
        <v>89689.167006128002</v>
      </c>
      <c r="I78" s="14">
        <f t="shared" si="11"/>
        <v>678.46396558533479</v>
      </c>
      <c r="J78" s="14">
        <f t="shared" si="8"/>
        <v>89349.935023335333</v>
      </c>
      <c r="K78" s="14">
        <f t="shared" si="9"/>
        <v>1627159.8392947896</v>
      </c>
      <c r="L78" s="21">
        <f t="shared" si="12"/>
        <v>18.142211524649504</v>
      </c>
    </row>
    <row r="79" spans="1:12" x14ac:dyDescent="0.2">
      <c r="A79" s="17">
        <v>70</v>
      </c>
      <c r="B79" s="9">
        <v>20</v>
      </c>
      <c r="C79" s="9">
        <v>1742</v>
      </c>
      <c r="D79" s="9">
        <v>2266</v>
      </c>
      <c r="E79" s="18">
        <v>0.5</v>
      </c>
      <c r="F79" s="19">
        <f t="shared" si="10"/>
        <v>9.9800399201596807E-3</v>
      </c>
      <c r="G79" s="19">
        <f t="shared" si="7"/>
        <v>9.9304865938430985E-3</v>
      </c>
      <c r="H79" s="14">
        <f t="shared" si="13"/>
        <v>89010.703040542663</v>
      </c>
      <c r="I79" s="14">
        <f t="shared" si="11"/>
        <v>883.91959325265805</v>
      </c>
      <c r="J79" s="14">
        <f t="shared" si="8"/>
        <v>88568.743243916324</v>
      </c>
      <c r="K79" s="14">
        <f t="shared" si="9"/>
        <v>1537809.9042714543</v>
      </c>
      <c r="L79" s="21">
        <f t="shared" si="12"/>
        <v>17.276685294475335</v>
      </c>
    </row>
    <row r="80" spans="1:12" x14ac:dyDescent="0.2">
      <c r="A80" s="17">
        <v>71</v>
      </c>
      <c r="B80" s="9">
        <v>21</v>
      </c>
      <c r="C80" s="9">
        <v>1605</v>
      </c>
      <c r="D80" s="9">
        <v>1736</v>
      </c>
      <c r="E80" s="18">
        <v>0.5</v>
      </c>
      <c r="F80" s="19">
        <f t="shared" si="10"/>
        <v>1.2571086501047591E-2</v>
      </c>
      <c r="G80" s="19">
        <f t="shared" si="7"/>
        <v>1.2492563950029746E-2</v>
      </c>
      <c r="H80" s="14">
        <f t="shared" si="13"/>
        <v>88126.783447289999</v>
      </c>
      <c r="I80" s="14">
        <f t="shared" si="11"/>
        <v>1100.9294779256932</v>
      </c>
      <c r="J80" s="14">
        <f t="shared" si="8"/>
        <v>87576.318708327162</v>
      </c>
      <c r="K80" s="14">
        <f t="shared" si="9"/>
        <v>1449241.1610275379</v>
      </c>
      <c r="L80" s="21">
        <f t="shared" si="12"/>
        <v>16.444956962423934</v>
      </c>
    </row>
    <row r="81" spans="1:12" x14ac:dyDescent="0.2">
      <c r="A81" s="17">
        <v>72</v>
      </c>
      <c r="B81" s="9">
        <v>21</v>
      </c>
      <c r="C81" s="9">
        <v>1944</v>
      </c>
      <c r="D81" s="9">
        <v>1571</v>
      </c>
      <c r="E81" s="18">
        <v>0.5</v>
      </c>
      <c r="F81" s="19">
        <f t="shared" si="10"/>
        <v>1.1948790896159318E-2</v>
      </c>
      <c r="G81" s="19">
        <f t="shared" si="7"/>
        <v>1.1877828054298642E-2</v>
      </c>
      <c r="H81" s="14">
        <f t="shared" si="13"/>
        <v>87025.853969364311</v>
      </c>
      <c r="I81" s="14">
        <f t="shared" si="11"/>
        <v>1033.6781297266123</v>
      </c>
      <c r="J81" s="14">
        <f t="shared" si="8"/>
        <v>86509.014904501004</v>
      </c>
      <c r="K81" s="14">
        <f t="shared" si="9"/>
        <v>1361664.8423192108</v>
      </c>
      <c r="L81" s="21">
        <f t="shared" si="12"/>
        <v>15.646670273394356</v>
      </c>
    </row>
    <row r="82" spans="1:12" x14ac:dyDescent="0.2">
      <c r="A82" s="17">
        <v>73</v>
      </c>
      <c r="B82" s="9">
        <v>30</v>
      </c>
      <c r="C82" s="9">
        <v>1175</v>
      </c>
      <c r="D82" s="9">
        <v>1897</v>
      </c>
      <c r="E82" s="18">
        <v>0.5</v>
      </c>
      <c r="F82" s="19">
        <f t="shared" si="10"/>
        <v>1.953125E-2</v>
      </c>
      <c r="G82" s="19">
        <f t="shared" si="7"/>
        <v>1.9342359767891684E-2</v>
      </c>
      <c r="H82" s="14">
        <f t="shared" si="13"/>
        <v>85992.175839637697</v>
      </c>
      <c r="I82" s="14">
        <f t="shared" si="11"/>
        <v>1663.2916023140756</v>
      </c>
      <c r="J82" s="14">
        <f t="shared" si="8"/>
        <v>85160.530038480661</v>
      </c>
      <c r="K82" s="14">
        <f t="shared" si="9"/>
        <v>1275155.8274147098</v>
      </c>
      <c r="L82" s="21">
        <f t="shared" si="12"/>
        <v>14.828742440389938</v>
      </c>
    </row>
    <row r="83" spans="1:12" x14ac:dyDescent="0.2">
      <c r="A83" s="17">
        <v>74</v>
      </c>
      <c r="B83" s="9">
        <v>25</v>
      </c>
      <c r="C83" s="9">
        <v>1329</v>
      </c>
      <c r="D83" s="9">
        <v>1144</v>
      </c>
      <c r="E83" s="18">
        <v>0.5</v>
      </c>
      <c r="F83" s="19">
        <f t="shared" si="10"/>
        <v>2.0218358269308533E-2</v>
      </c>
      <c r="G83" s="19">
        <f t="shared" si="7"/>
        <v>2.0016012810248198E-2</v>
      </c>
      <c r="H83" s="14">
        <f t="shared" si="13"/>
        <v>84328.884237323626</v>
      </c>
      <c r="I83" s="14">
        <f t="shared" si="11"/>
        <v>1687.9280271682071</v>
      </c>
      <c r="J83" s="14">
        <f t="shared" si="8"/>
        <v>83484.920223739522</v>
      </c>
      <c r="K83" s="14">
        <f t="shared" si="9"/>
        <v>1189995.2973762292</v>
      </c>
      <c r="L83" s="21">
        <f t="shared" si="12"/>
        <v>14.111360634480469</v>
      </c>
    </row>
    <row r="84" spans="1:12" x14ac:dyDescent="0.2">
      <c r="A84" s="17">
        <v>75</v>
      </c>
      <c r="B84" s="9">
        <v>27</v>
      </c>
      <c r="C84" s="9">
        <v>1324</v>
      </c>
      <c r="D84" s="9">
        <v>1315</v>
      </c>
      <c r="E84" s="18">
        <v>0.5</v>
      </c>
      <c r="F84" s="19">
        <f t="shared" si="10"/>
        <v>2.0462296324365289E-2</v>
      </c>
      <c r="G84" s="19">
        <f t="shared" si="7"/>
        <v>2.0255063765941484E-2</v>
      </c>
      <c r="H84" s="14">
        <f t="shared" si="13"/>
        <v>82640.956210155418</v>
      </c>
      <c r="I84" s="14">
        <f t="shared" si="11"/>
        <v>1673.8978377150759</v>
      </c>
      <c r="J84" s="14">
        <f t="shared" si="8"/>
        <v>81804.007291297879</v>
      </c>
      <c r="K84" s="14">
        <f t="shared" si="9"/>
        <v>1106510.3771524897</v>
      </c>
      <c r="L84" s="21">
        <f t="shared" si="12"/>
        <v>13.389370451361199</v>
      </c>
    </row>
    <row r="85" spans="1:12" x14ac:dyDescent="0.2">
      <c r="A85" s="17">
        <v>76</v>
      </c>
      <c r="B85" s="9">
        <v>27</v>
      </c>
      <c r="C85" s="9">
        <v>1336</v>
      </c>
      <c r="D85" s="9">
        <v>1299</v>
      </c>
      <c r="E85" s="18">
        <v>0.5</v>
      </c>
      <c r="F85" s="19">
        <f t="shared" si="10"/>
        <v>2.049335863377609E-2</v>
      </c>
      <c r="G85" s="19">
        <f t="shared" si="7"/>
        <v>2.0285499624342597E-2</v>
      </c>
      <c r="H85" s="14">
        <f t="shared" si="13"/>
        <v>80967.05837244034</v>
      </c>
      <c r="I85" s="14">
        <f t="shared" si="11"/>
        <v>1642.4572321982637</v>
      </c>
      <c r="J85" s="14">
        <f t="shared" si="8"/>
        <v>80145.829756341205</v>
      </c>
      <c r="K85" s="14">
        <f t="shared" si="9"/>
        <v>1024706.369861192</v>
      </c>
      <c r="L85" s="21">
        <f t="shared" si="12"/>
        <v>12.655842887951364</v>
      </c>
    </row>
    <row r="86" spans="1:12" x14ac:dyDescent="0.2">
      <c r="A86" s="17">
        <v>77</v>
      </c>
      <c r="B86" s="9">
        <v>23</v>
      </c>
      <c r="C86" s="9">
        <v>1274</v>
      </c>
      <c r="D86" s="9">
        <v>1313</v>
      </c>
      <c r="E86" s="18">
        <v>0.5</v>
      </c>
      <c r="F86" s="19">
        <f t="shared" si="10"/>
        <v>1.778121376111326E-2</v>
      </c>
      <c r="G86" s="19">
        <f t="shared" si="7"/>
        <v>1.7624521072796939E-2</v>
      </c>
      <c r="H86" s="14">
        <f t="shared" si="13"/>
        <v>79324.60114024207</v>
      </c>
      <c r="I86" s="14">
        <f t="shared" si="11"/>
        <v>1398.0581043874085</v>
      </c>
      <c r="J86" s="14">
        <f t="shared" si="8"/>
        <v>78625.572088048357</v>
      </c>
      <c r="K86" s="14">
        <f t="shared" si="9"/>
        <v>944560.54010485078</v>
      </c>
      <c r="L86" s="21">
        <f t="shared" si="12"/>
        <v>11.907535953882872</v>
      </c>
    </row>
    <row r="87" spans="1:12" x14ac:dyDescent="0.2">
      <c r="A87" s="17">
        <v>78</v>
      </c>
      <c r="B87" s="9">
        <v>31</v>
      </c>
      <c r="C87" s="9">
        <v>1173</v>
      </c>
      <c r="D87" s="9">
        <v>1251</v>
      </c>
      <c r="E87" s="18">
        <v>0.5</v>
      </c>
      <c r="F87" s="19">
        <f t="shared" si="10"/>
        <v>2.5577557755775578E-2</v>
      </c>
      <c r="G87" s="19">
        <f t="shared" si="7"/>
        <v>2.5254582484725053E-2</v>
      </c>
      <c r="H87" s="14">
        <f t="shared" si="13"/>
        <v>77926.543035854658</v>
      </c>
      <c r="I87" s="14">
        <f t="shared" si="11"/>
        <v>1968.0023088484681</v>
      </c>
      <c r="J87" s="14">
        <f t="shared" si="8"/>
        <v>76942.541881430414</v>
      </c>
      <c r="K87" s="14">
        <f t="shared" si="9"/>
        <v>865934.96801680245</v>
      </c>
      <c r="L87" s="21">
        <f t="shared" si="12"/>
        <v>11.112195335270789</v>
      </c>
    </row>
    <row r="88" spans="1:12" x14ac:dyDescent="0.2">
      <c r="A88" s="17">
        <v>79</v>
      </c>
      <c r="B88" s="9">
        <v>43</v>
      </c>
      <c r="C88" s="9">
        <v>1180</v>
      </c>
      <c r="D88" s="9">
        <v>1151</v>
      </c>
      <c r="E88" s="18">
        <v>0.5</v>
      </c>
      <c r="F88" s="19">
        <f t="shared" si="10"/>
        <v>3.6894036894036891E-2</v>
      </c>
      <c r="G88" s="19">
        <f t="shared" si="7"/>
        <v>3.6225779275484413E-2</v>
      </c>
      <c r="H88" s="14">
        <f t="shared" si="13"/>
        <v>75958.540727006184</v>
      </c>
      <c r="I88" s="14">
        <f t="shared" si="11"/>
        <v>2751.6573304644194</v>
      </c>
      <c r="J88" s="14">
        <f t="shared" si="8"/>
        <v>74582.712061773971</v>
      </c>
      <c r="K88" s="14">
        <f t="shared" si="9"/>
        <v>788992.42613537202</v>
      </c>
      <c r="L88" s="21">
        <f t="shared" si="12"/>
        <v>10.387145653192556</v>
      </c>
    </row>
    <row r="89" spans="1:12" x14ac:dyDescent="0.2">
      <c r="A89" s="17">
        <v>80</v>
      </c>
      <c r="B89" s="9">
        <v>37</v>
      </c>
      <c r="C89" s="9">
        <v>1096</v>
      </c>
      <c r="D89" s="9">
        <v>1142</v>
      </c>
      <c r="E89" s="18">
        <v>0.5</v>
      </c>
      <c r="F89" s="19">
        <f t="shared" si="10"/>
        <v>3.3065236818588022E-2</v>
      </c>
      <c r="G89" s="19">
        <f t="shared" si="7"/>
        <v>3.2527472527472526E-2</v>
      </c>
      <c r="H89" s="14">
        <f t="shared" si="13"/>
        <v>73206.883396541758</v>
      </c>
      <c r="I89" s="14">
        <f t="shared" si="11"/>
        <v>2381.2348885028964</v>
      </c>
      <c r="J89" s="14">
        <f t="shared" si="8"/>
        <v>72016.265952290312</v>
      </c>
      <c r="K89" s="14">
        <f t="shared" si="9"/>
        <v>714409.71407359804</v>
      </c>
      <c r="L89" s="21">
        <f t="shared" si="12"/>
        <v>9.7587778761709476</v>
      </c>
    </row>
    <row r="90" spans="1:12" x14ac:dyDescent="0.2">
      <c r="A90" s="17">
        <v>81</v>
      </c>
      <c r="B90" s="9">
        <v>43</v>
      </c>
      <c r="C90" s="9">
        <v>962</v>
      </c>
      <c r="D90" s="9">
        <v>1064</v>
      </c>
      <c r="E90" s="18">
        <v>0.5</v>
      </c>
      <c r="F90" s="19">
        <f t="shared" si="10"/>
        <v>4.244817374136229E-2</v>
      </c>
      <c r="G90" s="19">
        <f t="shared" si="7"/>
        <v>4.156597390043499E-2</v>
      </c>
      <c r="H90" s="14">
        <f t="shared" si="13"/>
        <v>70825.648508038867</v>
      </c>
      <c r="I90" s="14">
        <f t="shared" si="11"/>
        <v>2943.937057366526</v>
      </c>
      <c r="J90" s="14">
        <f t="shared" si="8"/>
        <v>69353.679979355613</v>
      </c>
      <c r="K90" s="14">
        <f t="shared" si="9"/>
        <v>642393.44812130777</v>
      </c>
      <c r="L90" s="21">
        <f t="shared" si="12"/>
        <v>9.0700680001312612</v>
      </c>
    </row>
    <row r="91" spans="1:12" x14ac:dyDescent="0.2">
      <c r="A91" s="17">
        <v>82</v>
      </c>
      <c r="B91" s="9">
        <v>51</v>
      </c>
      <c r="C91" s="9">
        <v>905</v>
      </c>
      <c r="D91" s="9">
        <v>927</v>
      </c>
      <c r="E91" s="18">
        <v>0.5</v>
      </c>
      <c r="F91" s="19">
        <f t="shared" si="10"/>
        <v>5.5676855895196505E-2</v>
      </c>
      <c r="G91" s="19">
        <f t="shared" si="7"/>
        <v>5.4168879447689854E-2</v>
      </c>
      <c r="H91" s="14">
        <f t="shared" si="13"/>
        <v>67881.711450672345</v>
      </c>
      <c r="I91" s="14">
        <f t="shared" si="11"/>
        <v>3677.076244274338</v>
      </c>
      <c r="J91" s="14">
        <f t="shared" si="8"/>
        <v>66043.17332853518</v>
      </c>
      <c r="K91" s="14">
        <f t="shared" si="9"/>
        <v>573039.76814195211</v>
      </c>
      <c r="L91" s="21">
        <f t="shared" si="12"/>
        <v>8.4417401373028635</v>
      </c>
    </row>
    <row r="92" spans="1:12" x14ac:dyDescent="0.2">
      <c r="A92" s="17">
        <v>83</v>
      </c>
      <c r="B92" s="9">
        <v>62</v>
      </c>
      <c r="C92" s="9">
        <v>824</v>
      </c>
      <c r="D92" s="9">
        <v>867</v>
      </c>
      <c r="E92" s="18">
        <v>0.5</v>
      </c>
      <c r="F92" s="19">
        <f t="shared" si="10"/>
        <v>7.332939089296274E-2</v>
      </c>
      <c r="G92" s="19">
        <f t="shared" si="7"/>
        <v>7.0735881346263546E-2</v>
      </c>
      <c r="H92" s="14">
        <f t="shared" si="13"/>
        <v>64204.635206398008</v>
      </c>
      <c r="I92" s="14">
        <f t="shared" si="11"/>
        <v>4541.5714578399047</v>
      </c>
      <c r="J92" s="14">
        <f t="shared" si="8"/>
        <v>61933.849477478056</v>
      </c>
      <c r="K92" s="14">
        <f t="shared" si="9"/>
        <v>506996.59481341689</v>
      </c>
      <c r="L92" s="21">
        <f t="shared" si="12"/>
        <v>7.8965730929485067</v>
      </c>
    </row>
    <row r="93" spans="1:12" x14ac:dyDescent="0.2">
      <c r="A93" s="17">
        <v>84</v>
      </c>
      <c r="B93" s="9">
        <v>44</v>
      </c>
      <c r="C93" s="9">
        <v>761</v>
      </c>
      <c r="D93" s="9">
        <v>784</v>
      </c>
      <c r="E93" s="18">
        <v>0.5</v>
      </c>
      <c r="F93" s="19">
        <f t="shared" si="10"/>
        <v>5.6957928802589E-2</v>
      </c>
      <c r="G93" s="19">
        <f t="shared" si="7"/>
        <v>5.5380742605412203E-2</v>
      </c>
      <c r="H93" s="14">
        <f t="shared" si="13"/>
        <v>59663.063748558103</v>
      </c>
      <c r="I93" s="14">
        <f t="shared" si="11"/>
        <v>3304.1847765091961</v>
      </c>
      <c r="J93" s="14">
        <f t="shared" si="8"/>
        <v>58010.971360303505</v>
      </c>
      <c r="K93" s="14">
        <f t="shared" si="9"/>
        <v>445062.74533593882</v>
      </c>
      <c r="L93" s="21">
        <f t="shared" si="12"/>
        <v>7.459602597875219</v>
      </c>
    </row>
    <row r="94" spans="1:12" x14ac:dyDescent="0.2">
      <c r="A94" s="17">
        <v>85</v>
      </c>
      <c r="B94" s="9">
        <v>69</v>
      </c>
      <c r="C94" s="9">
        <v>690</v>
      </c>
      <c r="D94" s="9">
        <v>708</v>
      </c>
      <c r="E94" s="18">
        <v>0.5</v>
      </c>
      <c r="F94" s="19">
        <f t="shared" si="10"/>
        <v>9.8712446351931327E-2</v>
      </c>
      <c r="G94" s="19">
        <f t="shared" si="7"/>
        <v>9.4069529652351741E-2</v>
      </c>
      <c r="H94" s="14">
        <f t="shared" si="13"/>
        <v>56358.878972048908</v>
      </c>
      <c r="I94" s="14">
        <f t="shared" si="11"/>
        <v>5301.6532366344582</v>
      </c>
      <c r="J94" s="14">
        <f t="shared" si="8"/>
        <v>53708.052353731684</v>
      </c>
      <c r="K94" s="14">
        <f t="shared" si="9"/>
        <v>387051.7739756353</v>
      </c>
      <c r="L94" s="21">
        <f t="shared" si="12"/>
        <v>6.8676272671710343</v>
      </c>
    </row>
    <row r="95" spans="1:12" x14ac:dyDescent="0.2">
      <c r="A95" s="17">
        <v>86</v>
      </c>
      <c r="B95" s="9">
        <v>53</v>
      </c>
      <c r="C95" s="9">
        <v>637</v>
      </c>
      <c r="D95" s="9">
        <v>632</v>
      </c>
      <c r="E95" s="18">
        <v>0.5</v>
      </c>
      <c r="F95" s="19">
        <f t="shared" si="10"/>
        <v>8.3530338849487781E-2</v>
      </c>
      <c r="G95" s="19">
        <f t="shared" si="7"/>
        <v>8.0181543116490173E-2</v>
      </c>
      <c r="H95" s="14">
        <f t="shared" si="13"/>
        <v>51057.225735414453</v>
      </c>
      <c r="I95" s="14">
        <f t="shared" si="11"/>
        <v>4093.8471467125055</v>
      </c>
      <c r="J95" s="14">
        <f t="shared" si="8"/>
        <v>49010.3021620582</v>
      </c>
      <c r="K95" s="14">
        <f t="shared" si="9"/>
        <v>333343.72162190359</v>
      </c>
      <c r="L95" s="21">
        <f t="shared" si="12"/>
        <v>6.5288255838524494</v>
      </c>
    </row>
    <row r="96" spans="1:12" x14ac:dyDescent="0.2">
      <c r="A96" s="17">
        <v>87</v>
      </c>
      <c r="B96" s="9">
        <v>54</v>
      </c>
      <c r="C96" s="9">
        <v>577</v>
      </c>
      <c r="D96" s="9">
        <v>598</v>
      </c>
      <c r="E96" s="18">
        <v>0.5</v>
      </c>
      <c r="F96" s="19">
        <f t="shared" si="10"/>
        <v>9.1914893617021279E-2</v>
      </c>
      <c r="G96" s="19">
        <f t="shared" si="7"/>
        <v>8.7876322213181451E-2</v>
      </c>
      <c r="H96" s="14">
        <f t="shared" si="13"/>
        <v>46963.378588701948</v>
      </c>
      <c r="I96" s="14">
        <f t="shared" si="11"/>
        <v>4126.9689890803993</v>
      </c>
      <c r="J96" s="14">
        <f t="shared" si="8"/>
        <v>44899.894094161747</v>
      </c>
      <c r="K96" s="14">
        <f t="shared" si="9"/>
        <v>284333.41945984541</v>
      </c>
      <c r="L96" s="21">
        <f t="shared" si="12"/>
        <v>6.0543646561290618</v>
      </c>
    </row>
    <row r="97" spans="1:12" x14ac:dyDescent="0.2">
      <c r="A97" s="17">
        <v>88</v>
      </c>
      <c r="B97" s="9">
        <v>60</v>
      </c>
      <c r="C97" s="9">
        <v>501</v>
      </c>
      <c r="D97" s="9">
        <v>529</v>
      </c>
      <c r="E97" s="18">
        <v>0.5</v>
      </c>
      <c r="F97" s="19">
        <f t="shared" si="10"/>
        <v>0.11650485436893204</v>
      </c>
      <c r="G97" s="19">
        <f t="shared" si="7"/>
        <v>0.11009174311926606</v>
      </c>
      <c r="H97" s="14">
        <f t="shared" si="13"/>
        <v>42836.409599621547</v>
      </c>
      <c r="I97" s="14">
        <f t="shared" si="11"/>
        <v>4715.9350017931984</v>
      </c>
      <c r="J97" s="14">
        <f t="shared" si="8"/>
        <v>40478.442098724947</v>
      </c>
      <c r="K97" s="14">
        <f t="shared" si="9"/>
        <v>239433.52536568366</v>
      </c>
      <c r="L97" s="21">
        <f t="shared" si="12"/>
        <v>5.589486317914913</v>
      </c>
    </row>
    <row r="98" spans="1:12" x14ac:dyDescent="0.2">
      <c r="A98" s="17">
        <v>89</v>
      </c>
      <c r="B98" s="9">
        <v>53</v>
      </c>
      <c r="C98" s="9">
        <v>428</v>
      </c>
      <c r="D98" s="9">
        <v>467</v>
      </c>
      <c r="E98" s="18">
        <v>0.5</v>
      </c>
      <c r="F98" s="19">
        <f t="shared" si="10"/>
        <v>0.11843575418994413</v>
      </c>
      <c r="G98" s="19">
        <f t="shared" si="7"/>
        <v>0.11181434599156118</v>
      </c>
      <c r="H98" s="14">
        <f t="shared" si="13"/>
        <v>38120.474597828346</v>
      </c>
      <c r="I98" s="14">
        <f t="shared" si="11"/>
        <v>4262.4159360440972</v>
      </c>
      <c r="J98" s="14">
        <f t="shared" si="8"/>
        <v>35989.266629806298</v>
      </c>
      <c r="K98" s="14">
        <f>K99+J98</f>
        <v>198955.08326695871</v>
      </c>
      <c r="L98" s="21">
        <f t="shared" si="12"/>
        <v>5.2191134912652117</v>
      </c>
    </row>
    <row r="99" spans="1:12" x14ac:dyDescent="0.2">
      <c r="A99" s="17">
        <v>90</v>
      </c>
      <c r="B99" s="9">
        <v>47</v>
      </c>
      <c r="C99" s="9">
        <v>371</v>
      </c>
      <c r="D99" s="9">
        <v>390</v>
      </c>
      <c r="E99" s="18">
        <v>0.5</v>
      </c>
      <c r="F99" s="23">
        <f t="shared" si="10"/>
        <v>0.12352168199737187</v>
      </c>
      <c r="G99" s="23">
        <f t="shared" si="7"/>
        <v>0.11633663366336634</v>
      </c>
      <c r="H99" s="24">
        <f t="shared" si="13"/>
        <v>33858.058661784249</v>
      </c>
      <c r="I99" s="24">
        <f t="shared" si="11"/>
        <v>3938.932567088762</v>
      </c>
      <c r="J99" s="24">
        <f t="shared" si="8"/>
        <v>31888.592378239868</v>
      </c>
      <c r="K99" s="24">
        <f t="shared" ref="K99:K108" si="14">K100+J99</f>
        <v>162965.81663715243</v>
      </c>
      <c r="L99" s="25">
        <f t="shared" si="12"/>
        <v>4.8132061635622572</v>
      </c>
    </row>
    <row r="100" spans="1:12" x14ac:dyDescent="0.2">
      <c r="A100" s="17">
        <v>91</v>
      </c>
      <c r="B100" s="9">
        <v>52</v>
      </c>
      <c r="C100" s="9">
        <v>309</v>
      </c>
      <c r="D100" s="9">
        <v>334</v>
      </c>
      <c r="E100" s="18">
        <v>0.5</v>
      </c>
      <c r="F100" s="23">
        <f t="shared" si="10"/>
        <v>0.16174183514774496</v>
      </c>
      <c r="G100" s="23">
        <f t="shared" si="7"/>
        <v>0.14964028776978419</v>
      </c>
      <c r="H100" s="24">
        <f t="shared" si="13"/>
        <v>29919.126094695486</v>
      </c>
      <c r="I100" s="24">
        <f t="shared" si="11"/>
        <v>4477.106638630692</v>
      </c>
      <c r="J100" s="24">
        <f t="shared" si="8"/>
        <v>27680.57277538014</v>
      </c>
      <c r="K100" s="24">
        <f t="shared" si="14"/>
        <v>131077.22425891255</v>
      </c>
      <c r="L100" s="25">
        <f t="shared" si="12"/>
        <v>4.3810512327147118</v>
      </c>
    </row>
    <row r="101" spans="1:12" x14ac:dyDescent="0.2">
      <c r="A101" s="17">
        <v>92</v>
      </c>
      <c r="B101" s="9">
        <v>48</v>
      </c>
      <c r="C101" s="9">
        <v>228</v>
      </c>
      <c r="D101" s="9">
        <v>270</v>
      </c>
      <c r="E101" s="18">
        <v>0.5</v>
      </c>
      <c r="F101" s="23">
        <f t="shared" si="10"/>
        <v>0.19277108433734941</v>
      </c>
      <c r="G101" s="23">
        <f t="shared" si="7"/>
        <v>0.17582417582417581</v>
      </c>
      <c r="H101" s="24">
        <f t="shared" si="13"/>
        <v>25442.019456064794</v>
      </c>
      <c r="I101" s="24">
        <f t="shared" si="11"/>
        <v>4473.322102165238</v>
      </c>
      <c r="J101" s="24">
        <f t="shared" si="8"/>
        <v>23205.358404982173</v>
      </c>
      <c r="K101" s="24">
        <f t="shared" si="14"/>
        <v>103396.65148353242</v>
      </c>
      <c r="L101" s="25">
        <f t="shared" si="12"/>
        <v>4.0640111789115476</v>
      </c>
    </row>
    <row r="102" spans="1:12" x14ac:dyDescent="0.2">
      <c r="A102" s="17">
        <v>93</v>
      </c>
      <c r="B102" s="9">
        <v>32</v>
      </c>
      <c r="C102" s="9">
        <v>179</v>
      </c>
      <c r="D102" s="9">
        <v>190</v>
      </c>
      <c r="E102" s="18">
        <v>0.5</v>
      </c>
      <c r="F102" s="23">
        <f t="shared" si="10"/>
        <v>0.17344173441734417</v>
      </c>
      <c r="G102" s="23">
        <f t="shared" si="7"/>
        <v>0.15960099750623441</v>
      </c>
      <c r="H102" s="24">
        <f t="shared" si="13"/>
        <v>20968.697353899555</v>
      </c>
      <c r="I102" s="24">
        <f t="shared" si="11"/>
        <v>3346.6250140887068</v>
      </c>
      <c r="J102" s="24">
        <f t="shared" si="8"/>
        <v>19295.384846855202</v>
      </c>
      <c r="K102" s="24">
        <f t="shared" si="14"/>
        <v>80191.293078550254</v>
      </c>
      <c r="L102" s="25">
        <f t="shared" si="12"/>
        <v>3.8243335637460119</v>
      </c>
    </row>
    <row r="103" spans="1:12" x14ac:dyDescent="0.2">
      <c r="A103" s="17">
        <v>94</v>
      </c>
      <c r="B103" s="9">
        <v>32</v>
      </c>
      <c r="C103" s="9">
        <v>144</v>
      </c>
      <c r="D103" s="9">
        <v>153</v>
      </c>
      <c r="E103" s="18">
        <v>0.5</v>
      </c>
      <c r="F103" s="23">
        <f t="shared" si="10"/>
        <v>0.21548821548821548</v>
      </c>
      <c r="G103" s="23">
        <f t="shared" si="7"/>
        <v>0.19452887537993921</v>
      </c>
      <c r="H103" s="24">
        <f t="shared" si="13"/>
        <v>17622.072339810849</v>
      </c>
      <c r="I103" s="24">
        <f t="shared" si="11"/>
        <v>3428.0019141273383</v>
      </c>
      <c r="J103" s="24">
        <f t="shared" si="8"/>
        <v>15908.071382747179</v>
      </c>
      <c r="K103" s="24">
        <f t="shared" si="14"/>
        <v>60895.908231695052</v>
      </c>
      <c r="L103" s="25">
        <f t="shared" si="12"/>
        <v>3.4556610061191413</v>
      </c>
    </row>
    <row r="104" spans="1:12" x14ac:dyDescent="0.2">
      <c r="A104" s="17">
        <v>95</v>
      </c>
      <c r="B104" s="9">
        <v>25</v>
      </c>
      <c r="C104" s="9">
        <v>103</v>
      </c>
      <c r="D104" s="9">
        <v>130</v>
      </c>
      <c r="E104" s="18">
        <v>0.5</v>
      </c>
      <c r="F104" s="23">
        <f t="shared" si="10"/>
        <v>0.21459227467811159</v>
      </c>
      <c r="G104" s="23">
        <f t="shared" si="7"/>
        <v>0.19379844961240311</v>
      </c>
      <c r="H104" s="24">
        <f t="shared" si="13"/>
        <v>14194.070425683511</v>
      </c>
      <c r="I104" s="24">
        <f t="shared" si="11"/>
        <v>2750.7888421867269</v>
      </c>
      <c r="J104" s="24">
        <f t="shared" si="8"/>
        <v>12818.676004590148</v>
      </c>
      <c r="K104" s="24">
        <f t="shared" si="14"/>
        <v>44987.836848947874</v>
      </c>
      <c r="L104" s="25">
        <f t="shared" si="12"/>
        <v>3.1694810226913117</v>
      </c>
    </row>
    <row r="105" spans="1:12" x14ac:dyDescent="0.2">
      <c r="A105" s="17">
        <v>96</v>
      </c>
      <c r="B105" s="9">
        <v>22</v>
      </c>
      <c r="C105" s="9">
        <v>78</v>
      </c>
      <c r="D105" s="9">
        <v>83</v>
      </c>
      <c r="E105" s="18">
        <v>0.5</v>
      </c>
      <c r="F105" s="23">
        <f t="shared" si="10"/>
        <v>0.27329192546583853</v>
      </c>
      <c r="G105" s="23">
        <f t="shared" si="7"/>
        <v>0.24043715846994537</v>
      </c>
      <c r="H105" s="24">
        <f t="shared" si="13"/>
        <v>11443.281583496784</v>
      </c>
      <c r="I105" s="24">
        <f t="shared" si="11"/>
        <v>2751.3901075074236</v>
      </c>
      <c r="J105" s="24">
        <f t="shared" si="8"/>
        <v>10067.586529743072</v>
      </c>
      <c r="K105" s="24">
        <f t="shared" si="14"/>
        <v>32169.160844357728</v>
      </c>
      <c r="L105" s="25">
        <f t="shared" si="12"/>
        <v>2.8111831916074923</v>
      </c>
    </row>
    <row r="106" spans="1:12" x14ac:dyDescent="0.2">
      <c r="A106" s="17">
        <v>97</v>
      </c>
      <c r="B106" s="9">
        <v>10</v>
      </c>
      <c r="C106" s="9">
        <v>59</v>
      </c>
      <c r="D106" s="9">
        <v>67</v>
      </c>
      <c r="E106" s="18">
        <v>0.5</v>
      </c>
      <c r="F106" s="23">
        <f t="shared" si="10"/>
        <v>0.15873015873015872</v>
      </c>
      <c r="G106" s="23">
        <f t="shared" si="7"/>
        <v>0.14705882352941177</v>
      </c>
      <c r="H106" s="24">
        <f t="shared" si="13"/>
        <v>8691.8914759893596</v>
      </c>
      <c r="I106" s="24">
        <f t="shared" si="11"/>
        <v>1278.2193347043176</v>
      </c>
      <c r="J106" s="24">
        <f t="shared" si="8"/>
        <v>8052.7818086372008</v>
      </c>
      <c r="K106" s="24">
        <f t="shared" si="14"/>
        <v>22101.574314614656</v>
      </c>
      <c r="L106" s="25">
        <f t="shared" si="12"/>
        <v>2.5427807486631018</v>
      </c>
    </row>
    <row r="107" spans="1:12" x14ac:dyDescent="0.2">
      <c r="A107" s="17">
        <v>98</v>
      </c>
      <c r="B107" s="9">
        <v>28</v>
      </c>
      <c r="C107" s="9">
        <v>49</v>
      </c>
      <c r="D107" s="9">
        <v>39</v>
      </c>
      <c r="E107" s="18">
        <v>0.5</v>
      </c>
      <c r="F107" s="23">
        <f t="shared" si="10"/>
        <v>0.63636363636363635</v>
      </c>
      <c r="G107" s="23">
        <f t="shared" si="7"/>
        <v>0.48275862068965519</v>
      </c>
      <c r="H107" s="24">
        <f t="shared" si="13"/>
        <v>7413.672141285042</v>
      </c>
      <c r="I107" s="24">
        <f t="shared" si="11"/>
        <v>3579.0141371720892</v>
      </c>
      <c r="J107" s="24">
        <f t="shared" si="8"/>
        <v>5624.1650726989974</v>
      </c>
      <c r="K107" s="24">
        <f t="shared" si="14"/>
        <v>14048.792505977453</v>
      </c>
      <c r="L107" s="25">
        <f t="shared" si="12"/>
        <v>1.8949843260188086</v>
      </c>
    </row>
    <row r="108" spans="1:12" x14ac:dyDescent="0.2">
      <c r="A108" s="17">
        <v>99</v>
      </c>
      <c r="B108" s="9">
        <v>14</v>
      </c>
      <c r="C108" s="9">
        <v>33</v>
      </c>
      <c r="D108" s="9">
        <v>30</v>
      </c>
      <c r="E108" s="18">
        <v>0.5</v>
      </c>
      <c r="F108" s="23">
        <f t="shared" si="10"/>
        <v>0.44444444444444442</v>
      </c>
      <c r="G108" s="23">
        <f t="shared" si="7"/>
        <v>0.36363636363636359</v>
      </c>
      <c r="H108" s="24">
        <f t="shared" si="13"/>
        <v>3834.6580041129528</v>
      </c>
      <c r="I108" s="24">
        <f t="shared" si="11"/>
        <v>1394.42109240471</v>
      </c>
      <c r="J108" s="24">
        <f t="shared" si="8"/>
        <v>3137.4474579105977</v>
      </c>
      <c r="K108" s="24">
        <f t="shared" si="14"/>
        <v>8424.627433278456</v>
      </c>
      <c r="L108" s="25">
        <f t="shared" si="12"/>
        <v>2.1969696969696968</v>
      </c>
    </row>
    <row r="109" spans="1:12" x14ac:dyDescent="0.2">
      <c r="A109" s="17" t="s">
        <v>21</v>
      </c>
      <c r="B109" s="9">
        <v>24</v>
      </c>
      <c r="C109" s="9">
        <v>52</v>
      </c>
      <c r="D109" s="9">
        <v>52</v>
      </c>
      <c r="E109" s="22"/>
      <c r="F109" s="23">
        <f>B109/((C109+D109)/2)</f>
        <v>0.46153846153846156</v>
      </c>
      <c r="G109" s="23">
        <v>1</v>
      </c>
      <c r="H109" s="24">
        <f>H108-I108</f>
        <v>2440.2369117082426</v>
      </c>
      <c r="I109" s="24">
        <f>H109*G109</f>
        <v>2440.2369117082426</v>
      </c>
      <c r="J109" s="24">
        <f>H109/F109</f>
        <v>5287.1799753678588</v>
      </c>
      <c r="K109" s="24">
        <f>J109</f>
        <v>5287.1799753678588</v>
      </c>
      <c r="L109" s="25">
        <f>K109/H109</f>
        <v>2.1666666666666665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5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5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46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ColWidth="10.140625" defaultRowHeight="12.75" x14ac:dyDescent="0.2"/>
  <cols>
    <col min="1" max="1" width="10.140625" style="10"/>
    <col min="2" max="4" width="14.28515625" style="10" customWidth="1"/>
    <col min="5" max="7" width="14.28515625" style="11" customWidth="1"/>
    <col min="8" max="11" width="14.28515625" style="10" customWidth="1"/>
    <col min="12" max="12" width="14.28515625" style="11" customWidth="1"/>
    <col min="13" max="16384" width="10.1406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6" customFormat="1" ht="15" customHeight="1" x14ac:dyDescent="0.2">
      <c r="A7" s="38"/>
      <c r="B7" s="39"/>
      <c r="C7" s="40">
        <v>40909</v>
      </c>
      <c r="D7" s="41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14</v>
      </c>
      <c r="C9" s="9">
        <v>3583</v>
      </c>
      <c r="D9" s="9">
        <v>3518</v>
      </c>
      <c r="E9" s="18">
        <v>0.5</v>
      </c>
      <c r="F9" s="19">
        <f t="shared" ref="F9:F40" si="0">B9/((C9+D9)/2)</f>
        <v>3.9431066047035633E-3</v>
      </c>
      <c r="G9" s="19">
        <f t="shared" ref="G9:G72" si="1">F9/((1+(1-E9)*F9))</f>
        <v>3.9353478566408993E-3</v>
      </c>
      <c r="H9" s="14">
        <v>100000</v>
      </c>
      <c r="I9" s="14">
        <f>H9*G9</f>
        <v>393.53478566408995</v>
      </c>
      <c r="J9" s="14">
        <f t="shared" ref="J9:J72" si="2">H10+I9*E9</f>
        <v>99803.232607167956</v>
      </c>
      <c r="K9" s="14">
        <f t="shared" ref="K9:K72" si="3">K10+J9</f>
        <v>8387300.1854196191</v>
      </c>
      <c r="L9" s="20">
        <f>K9/H9</f>
        <v>83.87300185419619</v>
      </c>
    </row>
    <row r="10" spans="1:13" x14ac:dyDescent="0.2">
      <c r="A10" s="17">
        <v>1</v>
      </c>
      <c r="B10" s="9">
        <v>2</v>
      </c>
      <c r="C10" s="9">
        <v>3800</v>
      </c>
      <c r="D10" s="9">
        <v>3812</v>
      </c>
      <c r="E10" s="18">
        <v>0.5</v>
      </c>
      <c r="F10" s="19">
        <f t="shared" si="0"/>
        <v>5.2548607461902258E-4</v>
      </c>
      <c r="G10" s="19">
        <f t="shared" si="1"/>
        <v>5.2534804307853957E-4</v>
      </c>
      <c r="H10" s="14">
        <f>H9-I9</f>
        <v>99606.465214335913</v>
      </c>
      <c r="I10" s="14">
        <f t="shared" ref="I10:I73" si="4">H10*G10</f>
        <v>52.328061578321993</v>
      </c>
      <c r="J10" s="14">
        <f t="shared" si="2"/>
        <v>99580.301183546762</v>
      </c>
      <c r="K10" s="14">
        <f t="shared" si="3"/>
        <v>8287496.9528124509</v>
      </c>
      <c r="L10" s="21">
        <f t="shared" ref="L10:L73" si="5">K10/H10</f>
        <v>83.202399914294602</v>
      </c>
    </row>
    <row r="11" spans="1:13" x14ac:dyDescent="0.2">
      <c r="A11" s="17">
        <v>2</v>
      </c>
      <c r="B11" s="9">
        <v>2</v>
      </c>
      <c r="C11" s="9">
        <v>3854</v>
      </c>
      <c r="D11" s="9">
        <v>3876</v>
      </c>
      <c r="E11" s="18">
        <v>0.5</v>
      </c>
      <c r="F11" s="19">
        <f t="shared" si="0"/>
        <v>5.1746442432082796E-4</v>
      </c>
      <c r="G11" s="19">
        <f t="shared" si="1"/>
        <v>5.173305742369375E-4</v>
      </c>
      <c r="H11" s="14">
        <f t="shared" ref="H11:H74" si="6">H10-I10</f>
        <v>99554.137152757598</v>
      </c>
      <c r="I11" s="14">
        <f t="shared" si="4"/>
        <v>51.502398940898921</v>
      </c>
      <c r="J11" s="14">
        <f t="shared" si="2"/>
        <v>99528.385953287157</v>
      </c>
      <c r="K11" s="14">
        <f t="shared" si="3"/>
        <v>8187916.651628904</v>
      </c>
      <c r="L11" s="21">
        <f t="shared" si="5"/>
        <v>82.24587029532708</v>
      </c>
    </row>
    <row r="12" spans="1:13" x14ac:dyDescent="0.2">
      <c r="A12" s="17">
        <v>3</v>
      </c>
      <c r="B12" s="9">
        <v>0</v>
      </c>
      <c r="C12" s="9">
        <v>3941</v>
      </c>
      <c r="D12" s="9">
        <v>3968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99502.634753816703</v>
      </c>
      <c r="I12" s="14">
        <f t="shared" si="4"/>
        <v>0</v>
      </c>
      <c r="J12" s="14">
        <f t="shared" si="2"/>
        <v>99502.634753816703</v>
      </c>
      <c r="K12" s="14">
        <f t="shared" si="3"/>
        <v>8088388.2656756165</v>
      </c>
      <c r="L12" s="21">
        <f t="shared" si="5"/>
        <v>81.288181822395046</v>
      </c>
    </row>
    <row r="13" spans="1:13" x14ac:dyDescent="0.2">
      <c r="A13" s="17">
        <v>4</v>
      </c>
      <c r="B13" s="9">
        <v>0</v>
      </c>
      <c r="C13" s="9">
        <v>3840</v>
      </c>
      <c r="D13" s="9">
        <v>4017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99502.634753816703</v>
      </c>
      <c r="I13" s="14">
        <f t="shared" si="4"/>
        <v>0</v>
      </c>
      <c r="J13" s="14">
        <f t="shared" si="2"/>
        <v>99502.634753816703</v>
      </c>
      <c r="K13" s="14">
        <f t="shared" si="3"/>
        <v>7988885.6309217997</v>
      </c>
      <c r="L13" s="21">
        <f t="shared" si="5"/>
        <v>80.288181822395046</v>
      </c>
    </row>
    <row r="14" spans="1:13" x14ac:dyDescent="0.2">
      <c r="A14" s="17">
        <v>5</v>
      </c>
      <c r="B14" s="9">
        <v>0</v>
      </c>
      <c r="C14" s="9">
        <v>3885</v>
      </c>
      <c r="D14" s="9">
        <v>3922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99502.634753816703</v>
      </c>
      <c r="I14" s="14">
        <f t="shared" si="4"/>
        <v>0</v>
      </c>
      <c r="J14" s="14">
        <f t="shared" si="2"/>
        <v>99502.634753816703</v>
      </c>
      <c r="K14" s="14">
        <f t="shared" si="3"/>
        <v>7889382.9961679829</v>
      </c>
      <c r="L14" s="21">
        <f t="shared" si="5"/>
        <v>79.288181822395046</v>
      </c>
    </row>
    <row r="15" spans="1:13" x14ac:dyDescent="0.2">
      <c r="A15" s="17">
        <v>6</v>
      </c>
      <c r="B15" s="9">
        <v>0</v>
      </c>
      <c r="C15" s="9">
        <v>3880</v>
      </c>
      <c r="D15" s="9">
        <v>3952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99502.634753816703</v>
      </c>
      <c r="I15" s="14">
        <f t="shared" si="4"/>
        <v>0</v>
      </c>
      <c r="J15" s="14">
        <f t="shared" si="2"/>
        <v>99502.634753816703</v>
      </c>
      <c r="K15" s="14">
        <f t="shared" si="3"/>
        <v>7789880.3614141662</v>
      </c>
      <c r="L15" s="21">
        <f t="shared" si="5"/>
        <v>78.288181822395046</v>
      </c>
    </row>
    <row r="16" spans="1:13" x14ac:dyDescent="0.2">
      <c r="A16" s="17">
        <v>7</v>
      </c>
      <c r="B16" s="9">
        <v>0</v>
      </c>
      <c r="C16" s="9">
        <v>3937</v>
      </c>
      <c r="D16" s="9">
        <v>3903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99502.634753816703</v>
      </c>
      <c r="I16" s="14">
        <f t="shared" si="4"/>
        <v>0</v>
      </c>
      <c r="J16" s="14">
        <f t="shared" si="2"/>
        <v>99502.634753816703</v>
      </c>
      <c r="K16" s="14">
        <f t="shared" si="3"/>
        <v>7690377.7266603494</v>
      </c>
      <c r="L16" s="21">
        <f t="shared" si="5"/>
        <v>77.288181822395046</v>
      </c>
    </row>
    <row r="17" spans="1:12" x14ac:dyDescent="0.2">
      <c r="A17" s="17">
        <v>8</v>
      </c>
      <c r="B17" s="9">
        <v>1</v>
      </c>
      <c r="C17" s="9">
        <v>3904</v>
      </c>
      <c r="D17" s="9">
        <v>3967</v>
      </c>
      <c r="E17" s="18">
        <v>0.5</v>
      </c>
      <c r="F17" s="19">
        <f t="shared" si="0"/>
        <v>2.5409731927328164E-4</v>
      </c>
      <c r="G17" s="19">
        <f t="shared" si="1"/>
        <v>2.5406504065040653E-4</v>
      </c>
      <c r="H17" s="14">
        <f t="shared" si="6"/>
        <v>99502.634753816703</v>
      </c>
      <c r="I17" s="14">
        <f t="shared" si="4"/>
        <v>25.280140943550993</v>
      </c>
      <c r="J17" s="14">
        <f t="shared" si="2"/>
        <v>99489.994683344936</v>
      </c>
      <c r="K17" s="14">
        <f t="shared" si="3"/>
        <v>7590875.0919065326</v>
      </c>
      <c r="L17" s="21">
        <f t="shared" si="5"/>
        <v>76.288181822395046</v>
      </c>
    </row>
    <row r="18" spans="1:12" x14ac:dyDescent="0.2">
      <c r="A18" s="17">
        <v>9</v>
      </c>
      <c r="B18" s="9">
        <v>0</v>
      </c>
      <c r="C18" s="9">
        <v>3838</v>
      </c>
      <c r="D18" s="9">
        <v>3890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99477.354612873154</v>
      </c>
      <c r="I18" s="14">
        <f t="shared" si="4"/>
        <v>0</v>
      </c>
      <c r="J18" s="14">
        <f t="shared" si="2"/>
        <v>99477.354612873154</v>
      </c>
      <c r="K18" s="14">
        <f t="shared" si="3"/>
        <v>7491385.0972231878</v>
      </c>
      <c r="L18" s="21">
        <f t="shared" si="5"/>
        <v>75.307441843188542</v>
      </c>
    </row>
    <row r="19" spans="1:12" x14ac:dyDescent="0.2">
      <c r="A19" s="17">
        <v>10</v>
      </c>
      <c r="B19" s="9">
        <v>0</v>
      </c>
      <c r="C19" s="9">
        <v>3677</v>
      </c>
      <c r="D19" s="9">
        <v>3841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99477.354612873154</v>
      </c>
      <c r="I19" s="14">
        <f t="shared" si="4"/>
        <v>0</v>
      </c>
      <c r="J19" s="14">
        <f t="shared" si="2"/>
        <v>99477.354612873154</v>
      </c>
      <c r="K19" s="14">
        <f t="shared" si="3"/>
        <v>7391907.7426103149</v>
      </c>
      <c r="L19" s="21">
        <f t="shared" si="5"/>
        <v>74.307441843188542</v>
      </c>
    </row>
    <row r="20" spans="1:12" x14ac:dyDescent="0.2">
      <c r="A20" s="17">
        <v>11</v>
      </c>
      <c r="B20" s="9">
        <v>0</v>
      </c>
      <c r="C20" s="9">
        <v>3755</v>
      </c>
      <c r="D20" s="9">
        <v>3704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99477.354612873154</v>
      </c>
      <c r="I20" s="14">
        <f t="shared" si="4"/>
        <v>0</v>
      </c>
      <c r="J20" s="14">
        <f t="shared" si="2"/>
        <v>99477.354612873154</v>
      </c>
      <c r="K20" s="14">
        <f t="shared" si="3"/>
        <v>7292430.3879974419</v>
      </c>
      <c r="L20" s="21">
        <f t="shared" si="5"/>
        <v>73.307441843188542</v>
      </c>
    </row>
    <row r="21" spans="1:12" x14ac:dyDescent="0.2">
      <c r="A21" s="17">
        <v>12</v>
      </c>
      <c r="B21" s="9">
        <v>1</v>
      </c>
      <c r="C21" s="9">
        <v>3707</v>
      </c>
      <c r="D21" s="9">
        <v>3766</v>
      </c>
      <c r="E21" s="18">
        <v>0.5</v>
      </c>
      <c r="F21" s="19">
        <f t="shared" si="0"/>
        <v>2.6763013515321824E-4</v>
      </c>
      <c r="G21" s="19">
        <f t="shared" si="1"/>
        <v>2.6759432700026753E-4</v>
      </c>
      <c r="H21" s="14">
        <f t="shared" si="6"/>
        <v>99477.354612873154</v>
      </c>
      <c r="I21" s="14">
        <f t="shared" si="4"/>
        <v>26.619575759398749</v>
      </c>
      <c r="J21" s="14">
        <f t="shared" si="2"/>
        <v>99464.044824993456</v>
      </c>
      <c r="K21" s="14">
        <f t="shared" si="3"/>
        <v>7192953.033384569</v>
      </c>
      <c r="L21" s="21">
        <f t="shared" si="5"/>
        <v>72.307441843188542</v>
      </c>
    </row>
    <row r="22" spans="1:12" x14ac:dyDescent="0.2">
      <c r="A22" s="17">
        <v>13</v>
      </c>
      <c r="B22" s="9">
        <v>1</v>
      </c>
      <c r="C22" s="9">
        <v>3533</v>
      </c>
      <c r="D22" s="9">
        <v>3750</v>
      </c>
      <c r="E22" s="18">
        <v>0.5</v>
      </c>
      <c r="F22" s="19">
        <f t="shared" si="0"/>
        <v>2.7461211039406838E-4</v>
      </c>
      <c r="G22" s="19">
        <f t="shared" si="1"/>
        <v>2.7457440966501922E-4</v>
      </c>
      <c r="H22" s="14">
        <f t="shared" si="6"/>
        <v>99450.735037113758</v>
      </c>
      <c r="I22" s="14">
        <f t="shared" si="4"/>
        <v>27.306626863567754</v>
      </c>
      <c r="J22" s="14">
        <f t="shared" si="2"/>
        <v>99437.081723681971</v>
      </c>
      <c r="K22" s="14">
        <f t="shared" si="3"/>
        <v>7093488.9885595758</v>
      </c>
      <c r="L22" s="21">
        <f t="shared" si="5"/>
        <v>71.326662250534156</v>
      </c>
    </row>
    <row r="23" spans="1:12" x14ac:dyDescent="0.2">
      <c r="A23" s="17">
        <v>14</v>
      </c>
      <c r="B23" s="9">
        <v>0</v>
      </c>
      <c r="C23" s="9">
        <v>3550</v>
      </c>
      <c r="D23" s="9">
        <v>3552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99423.428410250184</v>
      </c>
      <c r="I23" s="14">
        <f t="shared" si="4"/>
        <v>0</v>
      </c>
      <c r="J23" s="14">
        <f t="shared" si="2"/>
        <v>99423.428410250184</v>
      </c>
      <c r="K23" s="14">
        <f t="shared" si="3"/>
        <v>6994051.9068358941</v>
      </c>
      <c r="L23" s="21">
        <f t="shared" si="5"/>
        <v>70.346114780677127</v>
      </c>
    </row>
    <row r="24" spans="1:12" x14ac:dyDescent="0.2">
      <c r="A24" s="17">
        <v>15</v>
      </c>
      <c r="B24" s="9">
        <v>0</v>
      </c>
      <c r="C24" s="9">
        <v>3553</v>
      </c>
      <c r="D24" s="9">
        <v>3560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99423.428410250184</v>
      </c>
      <c r="I24" s="14">
        <f t="shared" si="4"/>
        <v>0</v>
      </c>
      <c r="J24" s="14">
        <f t="shared" si="2"/>
        <v>99423.428410250184</v>
      </c>
      <c r="K24" s="14">
        <f t="shared" si="3"/>
        <v>6894628.4784256443</v>
      </c>
      <c r="L24" s="21">
        <f t="shared" si="5"/>
        <v>69.346114780677127</v>
      </c>
    </row>
    <row r="25" spans="1:12" x14ac:dyDescent="0.2">
      <c r="A25" s="17">
        <v>16</v>
      </c>
      <c r="B25" s="9">
        <v>1</v>
      </c>
      <c r="C25" s="9">
        <v>3468</v>
      </c>
      <c r="D25" s="9">
        <v>3547</v>
      </c>
      <c r="E25" s="18">
        <v>0.5</v>
      </c>
      <c r="F25" s="19">
        <f t="shared" si="0"/>
        <v>2.8510334996436211E-4</v>
      </c>
      <c r="G25" s="19">
        <f t="shared" si="1"/>
        <v>2.8506271379703536E-4</v>
      </c>
      <c r="H25" s="14">
        <f t="shared" si="6"/>
        <v>99423.428410250184</v>
      </c>
      <c r="I25" s="14">
        <f t="shared" si="4"/>
        <v>28.341912317631181</v>
      </c>
      <c r="J25" s="14">
        <f t="shared" si="2"/>
        <v>99409.257454091377</v>
      </c>
      <c r="K25" s="14">
        <f t="shared" si="3"/>
        <v>6795205.0500153946</v>
      </c>
      <c r="L25" s="21">
        <f t="shared" si="5"/>
        <v>68.346114780677127</v>
      </c>
    </row>
    <row r="26" spans="1:12" x14ac:dyDescent="0.2">
      <c r="A26" s="17">
        <v>17</v>
      </c>
      <c r="B26" s="9">
        <v>4</v>
      </c>
      <c r="C26" s="9">
        <v>3391</v>
      </c>
      <c r="D26" s="9">
        <v>3481</v>
      </c>
      <c r="E26" s="18">
        <v>0.5</v>
      </c>
      <c r="F26" s="19">
        <f t="shared" si="0"/>
        <v>1.1641443538998836E-3</v>
      </c>
      <c r="G26" s="19">
        <f t="shared" si="1"/>
        <v>1.1634671320535197E-3</v>
      </c>
      <c r="H26" s="14">
        <f t="shared" si="6"/>
        <v>99395.086497932556</v>
      </c>
      <c r="I26" s="14">
        <f t="shared" si="4"/>
        <v>115.64291622796111</v>
      </c>
      <c r="J26" s="14">
        <f t="shared" si="2"/>
        <v>99337.265039818565</v>
      </c>
      <c r="K26" s="14">
        <f t="shared" si="3"/>
        <v>6695795.7925613029</v>
      </c>
      <c r="L26" s="21">
        <f t="shared" si="5"/>
        <v>67.365460693075377</v>
      </c>
    </row>
    <row r="27" spans="1:12" x14ac:dyDescent="0.2">
      <c r="A27" s="17">
        <v>18</v>
      </c>
      <c r="B27" s="9">
        <v>0</v>
      </c>
      <c r="C27" s="9">
        <v>3523</v>
      </c>
      <c r="D27" s="9">
        <v>3378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99279.443581704589</v>
      </c>
      <c r="I27" s="14">
        <f t="shared" si="4"/>
        <v>0</v>
      </c>
      <c r="J27" s="14">
        <f t="shared" si="2"/>
        <v>99279.443581704589</v>
      </c>
      <c r="K27" s="14">
        <f t="shared" si="3"/>
        <v>6596458.5275214845</v>
      </c>
      <c r="L27" s="21">
        <f t="shared" si="5"/>
        <v>66.443347077109252</v>
      </c>
    </row>
    <row r="28" spans="1:12" x14ac:dyDescent="0.2">
      <c r="A28" s="17">
        <v>19</v>
      </c>
      <c r="B28" s="9">
        <v>0</v>
      </c>
      <c r="C28" s="9">
        <v>3570</v>
      </c>
      <c r="D28" s="9">
        <v>3546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99279.443581704589</v>
      </c>
      <c r="I28" s="14">
        <f t="shared" si="4"/>
        <v>0</v>
      </c>
      <c r="J28" s="14">
        <f t="shared" si="2"/>
        <v>99279.443581704589</v>
      </c>
      <c r="K28" s="14">
        <f t="shared" si="3"/>
        <v>6497179.0839397795</v>
      </c>
      <c r="L28" s="21">
        <f t="shared" si="5"/>
        <v>65.443347077109252</v>
      </c>
    </row>
    <row r="29" spans="1:12" x14ac:dyDescent="0.2">
      <c r="A29" s="17">
        <v>20</v>
      </c>
      <c r="B29" s="9">
        <v>1</v>
      </c>
      <c r="C29" s="9">
        <v>3596</v>
      </c>
      <c r="D29" s="9">
        <v>3568</v>
      </c>
      <c r="E29" s="18">
        <v>0.5</v>
      </c>
      <c r="F29" s="19">
        <f t="shared" si="0"/>
        <v>2.7917364600781687E-4</v>
      </c>
      <c r="G29" s="19">
        <f t="shared" si="1"/>
        <v>2.7913468248429868E-4</v>
      </c>
      <c r="H29" s="14">
        <f t="shared" si="6"/>
        <v>99279.443581704589</v>
      </c>
      <c r="I29" s="14">
        <f t="shared" si="4"/>
        <v>27.712335961396956</v>
      </c>
      <c r="J29" s="14">
        <f t="shared" si="2"/>
        <v>99265.587413723901</v>
      </c>
      <c r="K29" s="14">
        <f t="shared" si="3"/>
        <v>6397899.6403580746</v>
      </c>
      <c r="L29" s="21">
        <f t="shared" si="5"/>
        <v>64.443347077109252</v>
      </c>
    </row>
    <row r="30" spans="1:12" x14ac:dyDescent="0.2">
      <c r="A30" s="17">
        <v>21</v>
      </c>
      <c r="B30" s="9">
        <v>1</v>
      </c>
      <c r="C30" s="9">
        <v>3656</v>
      </c>
      <c r="D30" s="9">
        <v>3606</v>
      </c>
      <c r="E30" s="18">
        <v>0.5</v>
      </c>
      <c r="F30" s="19">
        <f t="shared" si="0"/>
        <v>2.754062241806665E-4</v>
      </c>
      <c r="G30" s="19">
        <f t="shared" si="1"/>
        <v>2.7536830510808204E-4</v>
      </c>
      <c r="H30" s="14">
        <f t="shared" si="6"/>
        <v>99251.731245743198</v>
      </c>
      <c r="I30" s="14">
        <f t="shared" si="4"/>
        <v>27.330781012183174</v>
      </c>
      <c r="J30" s="14">
        <f t="shared" si="2"/>
        <v>99238.065855237117</v>
      </c>
      <c r="K30" s="14">
        <f t="shared" si="3"/>
        <v>6298634.052944351</v>
      </c>
      <c r="L30" s="21">
        <f t="shared" si="5"/>
        <v>63.461200866604457</v>
      </c>
    </row>
    <row r="31" spans="1:12" x14ac:dyDescent="0.2">
      <c r="A31" s="17">
        <v>22</v>
      </c>
      <c r="B31" s="9">
        <v>2</v>
      </c>
      <c r="C31" s="9">
        <v>3558</v>
      </c>
      <c r="D31" s="9">
        <v>3667</v>
      </c>
      <c r="E31" s="18">
        <v>0.5</v>
      </c>
      <c r="F31" s="19">
        <f t="shared" si="0"/>
        <v>5.5363321799307963E-4</v>
      </c>
      <c r="G31" s="19">
        <f t="shared" si="1"/>
        <v>5.5348000553480012E-4</v>
      </c>
      <c r="H31" s="14">
        <f t="shared" si="6"/>
        <v>99224.400464731021</v>
      </c>
      <c r="I31" s="14">
        <f t="shared" si="4"/>
        <v>54.918721718406552</v>
      </c>
      <c r="J31" s="14">
        <f t="shared" si="2"/>
        <v>99196.94110387181</v>
      </c>
      <c r="K31" s="14">
        <f t="shared" si="3"/>
        <v>6199395.9870891143</v>
      </c>
      <c r="L31" s="21">
        <f t="shared" si="5"/>
        <v>62.478543161292961</v>
      </c>
    </row>
    <row r="32" spans="1:12" x14ac:dyDescent="0.2">
      <c r="A32" s="17">
        <v>23</v>
      </c>
      <c r="B32" s="9">
        <v>0</v>
      </c>
      <c r="C32" s="9">
        <v>3751</v>
      </c>
      <c r="D32" s="9">
        <v>3559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99169.481743012613</v>
      </c>
      <c r="I32" s="14">
        <f t="shared" si="4"/>
        <v>0</v>
      </c>
      <c r="J32" s="14">
        <f t="shared" si="2"/>
        <v>99169.481743012613</v>
      </c>
      <c r="K32" s="14">
        <f t="shared" si="3"/>
        <v>6100199.0459852424</v>
      </c>
      <c r="L32" s="21">
        <f t="shared" si="5"/>
        <v>61.512866042733521</v>
      </c>
    </row>
    <row r="33" spans="1:12" x14ac:dyDescent="0.2">
      <c r="A33" s="17">
        <v>24</v>
      </c>
      <c r="B33" s="9">
        <v>0</v>
      </c>
      <c r="C33" s="9">
        <v>3877</v>
      </c>
      <c r="D33" s="9">
        <v>3712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99169.481743012613</v>
      </c>
      <c r="I33" s="14">
        <f t="shared" si="4"/>
        <v>0</v>
      </c>
      <c r="J33" s="14">
        <f t="shared" si="2"/>
        <v>99169.481743012613</v>
      </c>
      <c r="K33" s="14">
        <f t="shared" si="3"/>
        <v>6001029.5642422298</v>
      </c>
      <c r="L33" s="21">
        <f t="shared" si="5"/>
        <v>60.512866042733521</v>
      </c>
    </row>
    <row r="34" spans="1:12" x14ac:dyDescent="0.2">
      <c r="A34" s="17">
        <v>25</v>
      </c>
      <c r="B34" s="9">
        <v>1</v>
      </c>
      <c r="C34" s="9">
        <v>4105</v>
      </c>
      <c r="D34" s="9">
        <v>3917</v>
      </c>
      <c r="E34" s="18">
        <v>0.5</v>
      </c>
      <c r="F34" s="19">
        <f t="shared" si="0"/>
        <v>2.493143854400399E-4</v>
      </c>
      <c r="G34" s="19">
        <f t="shared" si="1"/>
        <v>2.4928331048236323E-4</v>
      </c>
      <c r="H34" s="14">
        <f t="shared" si="6"/>
        <v>99169.481743012613</v>
      </c>
      <c r="I34" s="14">
        <f t="shared" si="4"/>
        <v>24.721296707718466</v>
      </c>
      <c r="J34" s="14">
        <f t="shared" si="2"/>
        <v>99157.121094658753</v>
      </c>
      <c r="K34" s="14">
        <f t="shared" si="3"/>
        <v>5901860.0824992172</v>
      </c>
      <c r="L34" s="21">
        <f t="shared" si="5"/>
        <v>59.512866042733521</v>
      </c>
    </row>
    <row r="35" spans="1:12" x14ac:dyDescent="0.2">
      <c r="A35" s="17">
        <v>26</v>
      </c>
      <c r="B35" s="9">
        <v>2</v>
      </c>
      <c r="C35" s="9">
        <v>4338</v>
      </c>
      <c r="D35" s="9">
        <v>4119</v>
      </c>
      <c r="E35" s="18">
        <v>0.5</v>
      </c>
      <c r="F35" s="19">
        <f t="shared" si="0"/>
        <v>4.7298096251625871E-4</v>
      </c>
      <c r="G35" s="19">
        <f t="shared" si="1"/>
        <v>4.7286913346731289E-4</v>
      </c>
      <c r="H35" s="14">
        <f t="shared" si="6"/>
        <v>99144.760446304892</v>
      </c>
      <c r="I35" s="14">
        <f t="shared" si="4"/>
        <v>46.882496960068515</v>
      </c>
      <c r="J35" s="14">
        <f t="shared" si="2"/>
        <v>99121.319197824865</v>
      </c>
      <c r="K35" s="14">
        <f t="shared" si="3"/>
        <v>5802702.9614045583</v>
      </c>
      <c r="L35" s="21">
        <f t="shared" si="5"/>
        <v>58.527580633443591</v>
      </c>
    </row>
    <row r="36" spans="1:12" x14ac:dyDescent="0.2">
      <c r="A36" s="17">
        <v>27</v>
      </c>
      <c r="B36" s="9">
        <v>2</v>
      </c>
      <c r="C36" s="9">
        <v>4686</v>
      </c>
      <c r="D36" s="9">
        <v>4174</v>
      </c>
      <c r="E36" s="18">
        <v>0.5</v>
      </c>
      <c r="F36" s="19">
        <f t="shared" si="0"/>
        <v>4.514672686230248E-4</v>
      </c>
      <c r="G36" s="19">
        <f t="shared" si="1"/>
        <v>4.5136538027533288E-4</v>
      </c>
      <c r="H36" s="14">
        <f t="shared" si="6"/>
        <v>99097.877949344824</v>
      </c>
      <c r="I36" s="14">
        <f t="shared" si="4"/>
        <v>44.729351365084554</v>
      </c>
      <c r="J36" s="14">
        <f t="shared" si="2"/>
        <v>99075.513273662291</v>
      </c>
      <c r="K36" s="14">
        <f t="shared" si="3"/>
        <v>5703581.6422067331</v>
      </c>
      <c r="L36" s="21">
        <f t="shared" si="5"/>
        <v>57.555033066623217</v>
      </c>
    </row>
    <row r="37" spans="1:12" x14ac:dyDescent="0.2">
      <c r="A37" s="17">
        <v>28</v>
      </c>
      <c r="B37" s="9">
        <v>1</v>
      </c>
      <c r="C37" s="9">
        <v>4719</v>
      </c>
      <c r="D37" s="9">
        <v>4537</v>
      </c>
      <c r="E37" s="18">
        <v>0.5</v>
      </c>
      <c r="F37" s="19">
        <f t="shared" si="0"/>
        <v>2.1607605877268799E-4</v>
      </c>
      <c r="G37" s="19">
        <f t="shared" si="1"/>
        <v>2.1605271686291457E-4</v>
      </c>
      <c r="H37" s="14">
        <f t="shared" si="6"/>
        <v>99053.148597979743</v>
      </c>
      <c r="I37" s="14">
        <f t="shared" si="4"/>
        <v>21.400701868419521</v>
      </c>
      <c r="J37" s="14">
        <f t="shared" si="2"/>
        <v>99042.448247045526</v>
      </c>
      <c r="K37" s="14">
        <f t="shared" si="3"/>
        <v>5604506.1289330712</v>
      </c>
      <c r="L37" s="21">
        <f t="shared" si="5"/>
        <v>56.580797362431134</v>
      </c>
    </row>
    <row r="38" spans="1:12" x14ac:dyDescent="0.2">
      <c r="A38" s="17">
        <v>29</v>
      </c>
      <c r="B38" s="9">
        <v>1</v>
      </c>
      <c r="C38" s="9">
        <v>5006</v>
      </c>
      <c r="D38" s="9">
        <v>4667</v>
      </c>
      <c r="E38" s="18">
        <v>0.5</v>
      </c>
      <c r="F38" s="19">
        <f t="shared" si="0"/>
        <v>2.0676108756332058E-4</v>
      </c>
      <c r="G38" s="19">
        <f t="shared" si="1"/>
        <v>2.0673971469919373E-4</v>
      </c>
      <c r="H38" s="14">
        <f t="shared" si="6"/>
        <v>99031.747896111323</v>
      </c>
      <c r="I38" s="14">
        <f t="shared" si="4"/>
        <v>20.473795306204533</v>
      </c>
      <c r="J38" s="14">
        <f t="shared" si="2"/>
        <v>99021.510998458223</v>
      </c>
      <c r="K38" s="14">
        <f t="shared" si="3"/>
        <v>5505463.6806860259</v>
      </c>
      <c r="L38" s="21">
        <f t="shared" si="5"/>
        <v>55.59291638941383</v>
      </c>
    </row>
    <row r="39" spans="1:12" x14ac:dyDescent="0.2">
      <c r="A39" s="17">
        <v>30</v>
      </c>
      <c r="B39" s="9">
        <v>1</v>
      </c>
      <c r="C39" s="9">
        <v>5315</v>
      </c>
      <c r="D39" s="9">
        <v>5021</v>
      </c>
      <c r="E39" s="18">
        <v>0.5</v>
      </c>
      <c r="F39" s="19">
        <f t="shared" si="0"/>
        <v>1.9349845201238391E-4</v>
      </c>
      <c r="G39" s="19">
        <f t="shared" si="1"/>
        <v>1.9347973299796846E-4</v>
      </c>
      <c r="H39" s="14">
        <f t="shared" si="6"/>
        <v>99011.274100805123</v>
      </c>
      <c r="I39" s="14">
        <f t="shared" si="4"/>
        <v>19.156674876812446</v>
      </c>
      <c r="J39" s="14">
        <f t="shared" si="2"/>
        <v>99001.695763366719</v>
      </c>
      <c r="K39" s="14">
        <f t="shared" si="3"/>
        <v>5406442.1696875673</v>
      </c>
      <c r="L39" s="21">
        <f t="shared" si="5"/>
        <v>54.604308638460438</v>
      </c>
    </row>
    <row r="40" spans="1:12" x14ac:dyDescent="0.2">
      <c r="A40" s="17">
        <v>31</v>
      </c>
      <c r="B40" s="9">
        <v>2</v>
      </c>
      <c r="C40" s="9">
        <v>5260</v>
      </c>
      <c r="D40" s="9">
        <v>5280</v>
      </c>
      <c r="E40" s="18">
        <v>0.5</v>
      </c>
      <c r="F40" s="19">
        <f t="shared" si="0"/>
        <v>3.7950664136622391E-4</v>
      </c>
      <c r="G40" s="19">
        <f t="shared" si="1"/>
        <v>3.7943464238284955E-4</v>
      </c>
      <c r="H40" s="14">
        <f t="shared" si="6"/>
        <v>98992.117425928314</v>
      </c>
      <c r="I40" s="14">
        <f t="shared" si="4"/>
        <v>37.561038674228158</v>
      </c>
      <c r="J40" s="14">
        <f t="shared" si="2"/>
        <v>98973.336906591197</v>
      </c>
      <c r="K40" s="14">
        <f t="shared" si="3"/>
        <v>5307440.473924201</v>
      </c>
      <c r="L40" s="21">
        <f t="shared" si="5"/>
        <v>53.614778751404508</v>
      </c>
    </row>
    <row r="41" spans="1:12" x14ac:dyDescent="0.2">
      <c r="A41" s="17">
        <v>32</v>
      </c>
      <c r="B41" s="9">
        <v>1</v>
      </c>
      <c r="C41" s="9">
        <v>5669</v>
      </c>
      <c r="D41" s="9">
        <v>5326</v>
      </c>
      <c r="E41" s="18">
        <v>0.5</v>
      </c>
      <c r="F41" s="19">
        <f t="shared" ref="F41:F72" si="7">B41/((C41+D41)/2)</f>
        <v>1.8190086402910413E-4</v>
      </c>
      <c r="G41" s="19">
        <f t="shared" si="1"/>
        <v>1.8188432157148051E-4</v>
      </c>
      <c r="H41" s="14">
        <f t="shared" si="6"/>
        <v>98954.556387254081</v>
      </c>
      <c r="I41" s="14">
        <f t="shared" si="4"/>
        <v>17.998282354902521</v>
      </c>
      <c r="J41" s="14">
        <f t="shared" si="2"/>
        <v>98945.557246076627</v>
      </c>
      <c r="K41" s="14">
        <f t="shared" si="3"/>
        <v>5208467.1370176096</v>
      </c>
      <c r="L41" s="21">
        <f t="shared" si="5"/>
        <v>52.634939988357019</v>
      </c>
    </row>
    <row r="42" spans="1:12" x14ac:dyDescent="0.2">
      <c r="A42" s="17">
        <v>33</v>
      </c>
      <c r="B42" s="9">
        <v>1</v>
      </c>
      <c r="C42" s="9">
        <v>6038</v>
      </c>
      <c r="D42" s="9">
        <v>5744</v>
      </c>
      <c r="E42" s="18">
        <v>0.5</v>
      </c>
      <c r="F42" s="19">
        <f t="shared" si="7"/>
        <v>1.6975046681378373E-4</v>
      </c>
      <c r="G42" s="19">
        <f t="shared" si="1"/>
        <v>1.6973606042603752E-4</v>
      </c>
      <c r="H42" s="14">
        <f t="shared" si="6"/>
        <v>98936.558104899173</v>
      </c>
      <c r="I42" s="14">
        <f t="shared" si="4"/>
        <v>16.793101604837339</v>
      </c>
      <c r="J42" s="14">
        <f t="shared" si="2"/>
        <v>98928.161554096747</v>
      </c>
      <c r="K42" s="14">
        <f t="shared" si="3"/>
        <v>5109521.5797715327</v>
      </c>
      <c r="L42" s="21">
        <f t="shared" si="5"/>
        <v>51.644424241583941</v>
      </c>
    </row>
    <row r="43" spans="1:12" x14ac:dyDescent="0.2">
      <c r="A43" s="17">
        <v>34</v>
      </c>
      <c r="B43" s="9">
        <v>2</v>
      </c>
      <c r="C43" s="9">
        <v>5991</v>
      </c>
      <c r="D43" s="9">
        <v>6069</v>
      </c>
      <c r="E43" s="18">
        <v>0.5</v>
      </c>
      <c r="F43" s="19">
        <f t="shared" si="7"/>
        <v>3.3167495854063018E-4</v>
      </c>
      <c r="G43" s="19">
        <f t="shared" si="1"/>
        <v>3.3161996352180402E-4</v>
      </c>
      <c r="H43" s="14">
        <f t="shared" si="6"/>
        <v>98919.765003294335</v>
      </c>
      <c r="I43" s="14">
        <f t="shared" si="4"/>
        <v>32.803768861977893</v>
      </c>
      <c r="J43" s="14">
        <f t="shared" si="2"/>
        <v>98903.363118863344</v>
      </c>
      <c r="K43" s="14">
        <f t="shared" si="3"/>
        <v>5010593.4182174355</v>
      </c>
      <c r="L43" s="21">
        <f t="shared" si="5"/>
        <v>50.653106768405358</v>
      </c>
    </row>
    <row r="44" spans="1:12" x14ac:dyDescent="0.2">
      <c r="A44" s="17">
        <v>35</v>
      </c>
      <c r="B44" s="9">
        <v>3</v>
      </c>
      <c r="C44" s="9">
        <v>6237</v>
      </c>
      <c r="D44" s="9">
        <v>6030</v>
      </c>
      <c r="E44" s="18">
        <v>0.5</v>
      </c>
      <c r="F44" s="19">
        <f t="shared" si="7"/>
        <v>4.8911714355588166E-4</v>
      </c>
      <c r="G44" s="19">
        <f t="shared" si="1"/>
        <v>4.88997555012225E-4</v>
      </c>
      <c r="H44" s="14">
        <f t="shared" si="6"/>
        <v>98886.961234432354</v>
      </c>
      <c r="I44" s="14">
        <f t="shared" si="4"/>
        <v>48.355482266226097</v>
      </c>
      <c r="J44" s="14">
        <f t="shared" si="2"/>
        <v>98862.783493299241</v>
      </c>
      <c r="K44" s="14">
        <f t="shared" si="3"/>
        <v>4911690.0550985718</v>
      </c>
      <c r="L44" s="21">
        <f t="shared" si="5"/>
        <v>49.669744057099464</v>
      </c>
    </row>
    <row r="45" spans="1:12" x14ac:dyDescent="0.2">
      <c r="A45" s="17">
        <v>36</v>
      </c>
      <c r="B45" s="9">
        <v>1</v>
      </c>
      <c r="C45" s="9">
        <v>6157</v>
      </c>
      <c r="D45" s="9">
        <v>6292</v>
      </c>
      <c r="E45" s="18">
        <v>0.5</v>
      </c>
      <c r="F45" s="19">
        <f t="shared" si="7"/>
        <v>1.6065547433528798E-4</v>
      </c>
      <c r="G45" s="19">
        <f t="shared" si="1"/>
        <v>1.606425702811245E-4</v>
      </c>
      <c r="H45" s="14">
        <f t="shared" si="6"/>
        <v>98838.605752166128</v>
      </c>
      <c r="I45" s="14">
        <f t="shared" si="4"/>
        <v>15.877687671030703</v>
      </c>
      <c r="J45" s="14">
        <f t="shared" si="2"/>
        <v>98830.666908330604</v>
      </c>
      <c r="K45" s="14">
        <f t="shared" si="3"/>
        <v>4812827.2716052728</v>
      </c>
      <c r="L45" s="21">
        <f t="shared" si="5"/>
        <v>48.693799704876916</v>
      </c>
    </row>
    <row r="46" spans="1:12" x14ac:dyDescent="0.2">
      <c r="A46" s="17">
        <v>37</v>
      </c>
      <c r="B46" s="9">
        <v>5</v>
      </c>
      <c r="C46" s="9">
        <v>6252</v>
      </c>
      <c r="D46" s="9">
        <v>6178</v>
      </c>
      <c r="E46" s="18">
        <v>0.5</v>
      </c>
      <c r="F46" s="19">
        <f t="shared" si="7"/>
        <v>8.045052292839903E-4</v>
      </c>
      <c r="G46" s="19">
        <f t="shared" si="1"/>
        <v>8.041817450743869E-4</v>
      </c>
      <c r="H46" s="14">
        <f t="shared" si="6"/>
        <v>98822.728064495095</v>
      </c>
      <c r="I46" s="14">
        <f t="shared" si="4"/>
        <v>79.471433907917259</v>
      </c>
      <c r="J46" s="14">
        <f t="shared" si="2"/>
        <v>98782.992347541134</v>
      </c>
      <c r="K46" s="14">
        <f t="shared" si="3"/>
        <v>4713996.6046969425</v>
      </c>
      <c r="L46" s="21">
        <f t="shared" si="5"/>
        <v>47.701542924623844</v>
      </c>
    </row>
    <row r="47" spans="1:12" x14ac:dyDescent="0.2">
      <c r="A47" s="17">
        <v>38</v>
      </c>
      <c r="B47" s="9">
        <v>2</v>
      </c>
      <c r="C47" s="9">
        <v>6026</v>
      </c>
      <c r="D47" s="9">
        <v>6335</v>
      </c>
      <c r="E47" s="18">
        <v>0.5</v>
      </c>
      <c r="F47" s="19">
        <f t="shared" si="7"/>
        <v>3.2359841436776962E-4</v>
      </c>
      <c r="G47" s="19">
        <f t="shared" si="1"/>
        <v>3.2354606487098605E-4</v>
      </c>
      <c r="H47" s="14">
        <f t="shared" si="6"/>
        <v>98743.256630587173</v>
      </c>
      <c r="I47" s="14">
        <f t="shared" si="4"/>
        <v>31.947992115372379</v>
      </c>
      <c r="J47" s="14">
        <f t="shared" si="2"/>
        <v>98727.282634529489</v>
      </c>
      <c r="K47" s="14">
        <f t="shared" si="3"/>
        <v>4615213.6123494012</v>
      </c>
      <c r="L47" s="21">
        <f t="shared" si="5"/>
        <v>46.739532093979683</v>
      </c>
    </row>
    <row r="48" spans="1:12" x14ac:dyDescent="0.2">
      <c r="A48" s="17">
        <v>39</v>
      </c>
      <c r="B48" s="9">
        <v>3</v>
      </c>
      <c r="C48" s="9">
        <v>5941</v>
      </c>
      <c r="D48" s="9">
        <v>6064</v>
      </c>
      <c r="E48" s="18">
        <v>0.5</v>
      </c>
      <c r="F48" s="19">
        <f t="shared" si="7"/>
        <v>4.9979175343606828E-4</v>
      </c>
      <c r="G48" s="19">
        <f t="shared" si="1"/>
        <v>4.9966688874083934E-4</v>
      </c>
      <c r="H48" s="14">
        <f t="shared" si="6"/>
        <v>98711.308638471804</v>
      </c>
      <c r="I48" s="14">
        <f t="shared" si="4"/>
        <v>49.322772470921947</v>
      </c>
      <c r="J48" s="14">
        <f t="shared" si="2"/>
        <v>98686.647252236333</v>
      </c>
      <c r="K48" s="14">
        <f t="shared" si="3"/>
        <v>4516486.3297148719</v>
      </c>
      <c r="L48" s="21">
        <f t="shared" si="5"/>
        <v>45.754497554646072</v>
      </c>
    </row>
    <row r="49" spans="1:12" x14ac:dyDescent="0.2">
      <c r="A49" s="17">
        <v>40</v>
      </c>
      <c r="B49" s="9">
        <v>4</v>
      </c>
      <c r="C49" s="9">
        <v>5955</v>
      </c>
      <c r="D49" s="9">
        <v>5934</v>
      </c>
      <c r="E49" s="18">
        <v>0.5</v>
      </c>
      <c r="F49" s="19">
        <f t="shared" si="7"/>
        <v>6.7289090756161157E-4</v>
      </c>
      <c r="G49" s="19">
        <f t="shared" si="1"/>
        <v>6.7266459261750608E-4</v>
      </c>
      <c r="H49" s="14">
        <f t="shared" si="6"/>
        <v>98661.985866000876</v>
      </c>
      <c r="I49" s="14">
        <f t="shared" si="4"/>
        <v>66.366424529387615</v>
      </c>
      <c r="J49" s="14">
        <f t="shared" si="2"/>
        <v>98628.802653736173</v>
      </c>
      <c r="K49" s="14">
        <f t="shared" si="3"/>
        <v>4417799.6824626355</v>
      </c>
      <c r="L49" s="21">
        <f t="shared" si="5"/>
        <v>44.777121032843695</v>
      </c>
    </row>
    <row r="50" spans="1:12" x14ac:dyDescent="0.2">
      <c r="A50" s="17">
        <v>41</v>
      </c>
      <c r="B50" s="9">
        <v>3</v>
      </c>
      <c r="C50" s="9">
        <v>5801</v>
      </c>
      <c r="D50" s="9">
        <v>5972</v>
      </c>
      <c r="E50" s="18">
        <v>0.5</v>
      </c>
      <c r="F50" s="19">
        <f t="shared" si="7"/>
        <v>5.0964070330417055E-4</v>
      </c>
      <c r="G50" s="19">
        <f t="shared" si="1"/>
        <v>5.0951086956521738E-4</v>
      </c>
      <c r="H50" s="14">
        <f t="shared" si="6"/>
        <v>98595.619441471485</v>
      </c>
      <c r="I50" s="14">
        <f t="shared" si="4"/>
        <v>50.235539796945389</v>
      </c>
      <c r="J50" s="14">
        <f t="shared" si="2"/>
        <v>98570.501671573002</v>
      </c>
      <c r="K50" s="14">
        <f t="shared" si="3"/>
        <v>4319170.879808899</v>
      </c>
      <c r="L50" s="21">
        <f t="shared" si="5"/>
        <v>43.806924732318897</v>
      </c>
    </row>
    <row r="51" spans="1:12" x14ac:dyDescent="0.2">
      <c r="A51" s="17">
        <v>42</v>
      </c>
      <c r="B51" s="9">
        <v>2</v>
      </c>
      <c r="C51" s="9">
        <v>5582</v>
      </c>
      <c r="D51" s="9">
        <v>5818</v>
      </c>
      <c r="E51" s="18">
        <v>0.5</v>
      </c>
      <c r="F51" s="19">
        <f t="shared" si="7"/>
        <v>3.5087719298245611E-4</v>
      </c>
      <c r="G51" s="19">
        <f t="shared" si="1"/>
        <v>3.5081564637782847E-4</v>
      </c>
      <c r="H51" s="14">
        <f t="shared" si="6"/>
        <v>98545.383901674533</v>
      </c>
      <c r="I51" s="14">
        <f t="shared" si="4"/>
        <v>34.571262551017206</v>
      </c>
      <c r="J51" s="14">
        <f t="shared" si="2"/>
        <v>98528.098270399016</v>
      </c>
      <c r="K51" s="14">
        <f t="shared" si="3"/>
        <v>4220600.3781373259</v>
      </c>
      <c r="L51" s="21">
        <f t="shared" si="5"/>
        <v>42.829001329463665</v>
      </c>
    </row>
    <row r="52" spans="1:12" x14ac:dyDescent="0.2">
      <c r="A52" s="17">
        <v>43</v>
      </c>
      <c r="B52" s="9">
        <v>5</v>
      </c>
      <c r="C52" s="9">
        <v>5712</v>
      </c>
      <c r="D52" s="9">
        <v>5625</v>
      </c>
      <c r="E52" s="18">
        <v>0.5</v>
      </c>
      <c r="F52" s="19">
        <f t="shared" si="7"/>
        <v>8.820675663755844E-4</v>
      </c>
      <c r="G52" s="19">
        <f t="shared" si="1"/>
        <v>8.8167871627578922E-4</v>
      </c>
      <c r="H52" s="14">
        <f t="shared" si="6"/>
        <v>98510.812639123513</v>
      </c>
      <c r="I52" s="14">
        <f t="shared" si="4"/>
        <v>86.854886826947208</v>
      </c>
      <c r="J52" s="14">
        <f t="shared" si="2"/>
        <v>98467.385195710041</v>
      </c>
      <c r="K52" s="14">
        <f t="shared" si="3"/>
        <v>4122072.2798669273</v>
      </c>
      <c r="L52" s="21">
        <f t="shared" si="5"/>
        <v>41.843856216752478</v>
      </c>
    </row>
    <row r="53" spans="1:12" x14ac:dyDescent="0.2">
      <c r="A53" s="17">
        <v>44</v>
      </c>
      <c r="B53" s="9">
        <v>4</v>
      </c>
      <c r="C53" s="9">
        <v>5645</v>
      </c>
      <c r="D53" s="9">
        <v>5694</v>
      </c>
      <c r="E53" s="18">
        <v>0.5</v>
      </c>
      <c r="F53" s="19">
        <f t="shared" si="7"/>
        <v>7.0552958814710295E-4</v>
      </c>
      <c r="G53" s="19">
        <f t="shared" si="1"/>
        <v>7.052807899144847E-4</v>
      </c>
      <c r="H53" s="14">
        <f t="shared" si="6"/>
        <v>98423.95775229657</v>
      </c>
      <c r="I53" s="14">
        <f t="shared" si="4"/>
        <v>69.416526670049592</v>
      </c>
      <c r="J53" s="14">
        <f t="shared" si="2"/>
        <v>98389.249488961548</v>
      </c>
      <c r="K53" s="14">
        <f t="shared" si="3"/>
        <v>4023604.8946712171</v>
      </c>
      <c r="L53" s="21">
        <f t="shared" si="5"/>
        <v>40.880340382139657</v>
      </c>
    </row>
    <row r="54" spans="1:12" x14ac:dyDescent="0.2">
      <c r="A54" s="17">
        <v>45</v>
      </c>
      <c r="B54" s="9">
        <v>7</v>
      </c>
      <c r="C54" s="9">
        <v>5604</v>
      </c>
      <c r="D54" s="9">
        <v>5631</v>
      </c>
      <c r="E54" s="18">
        <v>0.5</v>
      </c>
      <c r="F54" s="19">
        <f t="shared" si="7"/>
        <v>1.2461059190031153E-3</v>
      </c>
      <c r="G54" s="19">
        <f t="shared" si="1"/>
        <v>1.2453300124533003E-3</v>
      </c>
      <c r="H54" s="14">
        <f t="shared" si="6"/>
        <v>98354.541225626526</v>
      </c>
      <c r="I54" s="14">
        <f t="shared" si="4"/>
        <v>122.48386204934812</v>
      </c>
      <c r="J54" s="14">
        <f t="shared" si="2"/>
        <v>98293.299294601849</v>
      </c>
      <c r="K54" s="14">
        <f t="shared" si="3"/>
        <v>3925215.6451822557</v>
      </c>
      <c r="L54" s="21">
        <f t="shared" si="5"/>
        <v>39.908839960706672</v>
      </c>
    </row>
    <row r="55" spans="1:12" x14ac:dyDescent="0.2">
      <c r="A55" s="17">
        <v>46</v>
      </c>
      <c r="B55" s="9">
        <v>5</v>
      </c>
      <c r="C55" s="9">
        <v>5454</v>
      </c>
      <c r="D55" s="9">
        <v>5593</v>
      </c>
      <c r="E55" s="18">
        <v>0.5</v>
      </c>
      <c r="F55" s="19">
        <f t="shared" si="7"/>
        <v>9.0522313750339455E-4</v>
      </c>
      <c r="G55" s="19">
        <f t="shared" si="1"/>
        <v>9.0481360839667015E-4</v>
      </c>
      <c r="H55" s="14">
        <f t="shared" si="6"/>
        <v>98232.057363577173</v>
      </c>
      <c r="I55" s="14">
        <f t="shared" si="4"/>
        <v>88.881702283366948</v>
      </c>
      <c r="J55" s="14">
        <f t="shared" si="2"/>
        <v>98187.616512435488</v>
      </c>
      <c r="K55" s="14">
        <f t="shared" si="3"/>
        <v>3826922.345887654</v>
      </c>
      <c r="L55" s="21">
        <f t="shared" si="5"/>
        <v>38.957978165146457</v>
      </c>
    </row>
    <row r="56" spans="1:12" x14ac:dyDescent="0.2">
      <c r="A56" s="17">
        <v>47</v>
      </c>
      <c r="B56" s="9">
        <v>9</v>
      </c>
      <c r="C56" s="9">
        <v>5466</v>
      </c>
      <c r="D56" s="9">
        <v>5441</v>
      </c>
      <c r="E56" s="18">
        <v>0.5</v>
      </c>
      <c r="F56" s="19">
        <f t="shared" si="7"/>
        <v>1.6503163106262033E-3</v>
      </c>
      <c r="G56" s="19">
        <f t="shared" si="1"/>
        <v>1.6489556614144375E-3</v>
      </c>
      <c r="H56" s="14">
        <f t="shared" si="6"/>
        <v>98143.175661293804</v>
      </c>
      <c r="I56" s="14">
        <f t="shared" si="4"/>
        <v>161.83374513588205</v>
      </c>
      <c r="J56" s="14">
        <f t="shared" si="2"/>
        <v>98062.258788725856</v>
      </c>
      <c r="K56" s="14">
        <f t="shared" si="3"/>
        <v>3728734.7293752185</v>
      </c>
      <c r="L56" s="21">
        <f t="shared" si="5"/>
        <v>37.992806980728012</v>
      </c>
    </row>
    <row r="57" spans="1:12" x14ac:dyDescent="0.2">
      <c r="A57" s="17">
        <v>48</v>
      </c>
      <c r="B57" s="9">
        <v>10</v>
      </c>
      <c r="C57" s="9">
        <v>5367</v>
      </c>
      <c r="D57" s="9">
        <v>5419</v>
      </c>
      <c r="E57" s="18">
        <v>0.5</v>
      </c>
      <c r="F57" s="19">
        <f t="shared" si="7"/>
        <v>1.8542555164101613E-3</v>
      </c>
      <c r="G57" s="19">
        <f t="shared" si="1"/>
        <v>1.8525379770285293E-3</v>
      </c>
      <c r="H57" s="14">
        <f t="shared" si="6"/>
        <v>97981.341916157922</v>
      </c>
      <c r="I57" s="14">
        <f t="shared" si="4"/>
        <v>181.51415693989983</v>
      </c>
      <c r="J57" s="14">
        <f t="shared" si="2"/>
        <v>97890.584837687973</v>
      </c>
      <c r="K57" s="14">
        <f t="shared" si="3"/>
        <v>3630672.4705864927</v>
      </c>
      <c r="L57" s="21">
        <f t="shared" si="5"/>
        <v>37.054733070437415</v>
      </c>
    </row>
    <row r="58" spans="1:12" x14ac:dyDescent="0.2">
      <c r="A58" s="17">
        <v>49</v>
      </c>
      <c r="B58" s="9">
        <v>9</v>
      </c>
      <c r="C58" s="9">
        <v>5035</v>
      </c>
      <c r="D58" s="9">
        <v>5305</v>
      </c>
      <c r="E58" s="18">
        <v>0.5</v>
      </c>
      <c r="F58" s="19">
        <f t="shared" si="7"/>
        <v>1.7408123791102514E-3</v>
      </c>
      <c r="G58" s="19">
        <f t="shared" si="1"/>
        <v>1.7392984829452123E-3</v>
      </c>
      <c r="H58" s="14">
        <f t="shared" si="6"/>
        <v>97799.827759218024</v>
      </c>
      <c r="I58" s="14">
        <f t="shared" si="4"/>
        <v>170.10309205391096</v>
      </c>
      <c r="J58" s="14">
        <f t="shared" si="2"/>
        <v>97714.776213191071</v>
      </c>
      <c r="K58" s="14">
        <f t="shared" si="3"/>
        <v>3532781.8857488045</v>
      </c>
      <c r="L58" s="21">
        <f t="shared" si="5"/>
        <v>36.122577786603777</v>
      </c>
    </row>
    <row r="59" spans="1:12" x14ac:dyDescent="0.2">
      <c r="A59" s="17">
        <v>50</v>
      </c>
      <c r="B59" s="9">
        <v>5</v>
      </c>
      <c r="C59" s="9">
        <v>4749</v>
      </c>
      <c r="D59" s="9">
        <v>5012</v>
      </c>
      <c r="E59" s="18">
        <v>0.5</v>
      </c>
      <c r="F59" s="19">
        <f t="shared" si="7"/>
        <v>1.024485196188915E-3</v>
      </c>
      <c r="G59" s="19">
        <f t="shared" si="1"/>
        <v>1.0239606799098916E-3</v>
      </c>
      <c r="H59" s="14">
        <f t="shared" si="6"/>
        <v>97629.724667164119</v>
      </c>
      <c r="I59" s="14">
        <f t="shared" si="4"/>
        <v>99.968999249604892</v>
      </c>
      <c r="J59" s="14">
        <f t="shared" si="2"/>
        <v>97579.740167539319</v>
      </c>
      <c r="K59" s="14">
        <f t="shared" si="3"/>
        <v>3435067.1095356136</v>
      </c>
      <c r="L59" s="21">
        <f t="shared" si="5"/>
        <v>35.184644033836271</v>
      </c>
    </row>
    <row r="60" spans="1:12" x14ac:dyDescent="0.2">
      <c r="A60" s="17">
        <v>51</v>
      </c>
      <c r="B60" s="9">
        <v>10</v>
      </c>
      <c r="C60" s="9">
        <v>4603</v>
      </c>
      <c r="D60" s="9">
        <v>4677</v>
      </c>
      <c r="E60" s="18">
        <v>0.5</v>
      </c>
      <c r="F60" s="19">
        <f t="shared" si="7"/>
        <v>2.1551724137931034E-3</v>
      </c>
      <c r="G60" s="19">
        <f t="shared" si="1"/>
        <v>2.1528525296017221E-3</v>
      </c>
      <c r="H60" s="14">
        <f t="shared" si="6"/>
        <v>97529.75566791452</v>
      </c>
      <c r="I60" s="14">
        <f t="shared" si="4"/>
        <v>209.96718120110768</v>
      </c>
      <c r="J60" s="14">
        <f t="shared" si="2"/>
        <v>97424.772077313974</v>
      </c>
      <c r="K60" s="14">
        <f t="shared" si="3"/>
        <v>3337487.3693680745</v>
      </c>
      <c r="L60" s="21">
        <f t="shared" si="5"/>
        <v>34.220196149492104</v>
      </c>
    </row>
    <row r="61" spans="1:12" x14ac:dyDescent="0.2">
      <c r="A61" s="17">
        <v>52</v>
      </c>
      <c r="B61" s="9">
        <v>7</v>
      </c>
      <c r="C61" s="9">
        <v>4487</v>
      </c>
      <c r="D61" s="9">
        <v>4556</v>
      </c>
      <c r="E61" s="18">
        <v>0.5</v>
      </c>
      <c r="F61" s="19">
        <f t="shared" si="7"/>
        <v>1.5481587968594493E-3</v>
      </c>
      <c r="G61" s="19">
        <f t="shared" si="1"/>
        <v>1.5469613259668509E-3</v>
      </c>
      <c r="H61" s="14">
        <f t="shared" si="6"/>
        <v>97319.788486713413</v>
      </c>
      <c r="I61" s="14">
        <f t="shared" si="4"/>
        <v>150.54994904021964</v>
      </c>
      <c r="J61" s="14">
        <f t="shared" si="2"/>
        <v>97244.513512193313</v>
      </c>
      <c r="K61" s="14">
        <f t="shared" si="3"/>
        <v>3240062.5972907604</v>
      </c>
      <c r="L61" s="21">
        <f t="shared" si="5"/>
        <v>33.292947381745591</v>
      </c>
    </row>
    <row r="62" spans="1:12" x14ac:dyDescent="0.2">
      <c r="A62" s="17">
        <v>53</v>
      </c>
      <c r="B62" s="9">
        <v>9</v>
      </c>
      <c r="C62" s="9">
        <v>4370</v>
      </c>
      <c r="D62" s="9">
        <v>4449</v>
      </c>
      <c r="E62" s="18">
        <v>0.5</v>
      </c>
      <c r="F62" s="19">
        <f t="shared" si="7"/>
        <v>2.0410477378387574E-3</v>
      </c>
      <c r="G62" s="19">
        <f t="shared" si="1"/>
        <v>2.0389669234254647E-3</v>
      </c>
      <c r="H62" s="14">
        <f t="shared" si="6"/>
        <v>97169.238537673198</v>
      </c>
      <c r="I62" s="14">
        <f t="shared" si="4"/>
        <v>198.12486335275463</v>
      </c>
      <c r="J62" s="14">
        <f t="shared" si="2"/>
        <v>97070.176105996812</v>
      </c>
      <c r="K62" s="14">
        <f t="shared" si="3"/>
        <v>3142818.0837785671</v>
      </c>
      <c r="L62" s="21">
        <f t="shared" si="5"/>
        <v>32.343755401150688</v>
      </c>
    </row>
    <row r="63" spans="1:12" x14ac:dyDescent="0.2">
      <c r="A63" s="17">
        <v>54</v>
      </c>
      <c r="B63" s="9">
        <v>10</v>
      </c>
      <c r="C63" s="9">
        <v>4147</v>
      </c>
      <c r="D63" s="9">
        <v>4304</v>
      </c>
      <c r="E63" s="18">
        <v>0.5</v>
      </c>
      <c r="F63" s="19">
        <f t="shared" si="7"/>
        <v>2.3665838362323987E-3</v>
      </c>
      <c r="G63" s="19">
        <f t="shared" si="1"/>
        <v>2.3637867864318637E-3</v>
      </c>
      <c r="H63" s="14">
        <f t="shared" si="6"/>
        <v>96971.113674320441</v>
      </c>
      <c r="I63" s="14">
        <f t="shared" si="4"/>
        <v>229.21903716894087</v>
      </c>
      <c r="J63" s="14">
        <f t="shared" si="2"/>
        <v>96856.50415573598</v>
      </c>
      <c r="K63" s="14">
        <f t="shared" si="3"/>
        <v>3045747.9076725706</v>
      </c>
      <c r="L63" s="21">
        <f t="shared" si="5"/>
        <v>31.408816422401625</v>
      </c>
    </row>
    <row r="64" spans="1:12" x14ac:dyDescent="0.2">
      <c r="A64" s="17">
        <v>55</v>
      </c>
      <c r="B64" s="9">
        <v>10</v>
      </c>
      <c r="C64" s="9">
        <v>3821</v>
      </c>
      <c r="D64" s="9">
        <v>4132</v>
      </c>
      <c r="E64" s="18">
        <v>0.5</v>
      </c>
      <c r="F64" s="19">
        <f t="shared" si="7"/>
        <v>2.514774299006664E-3</v>
      </c>
      <c r="G64" s="19">
        <f t="shared" si="1"/>
        <v>2.5116162250408136E-3</v>
      </c>
      <c r="H64" s="14">
        <f t="shared" si="6"/>
        <v>96741.894637151505</v>
      </c>
      <c r="I64" s="14">
        <f t="shared" si="4"/>
        <v>242.9785122118586</v>
      </c>
      <c r="J64" s="14">
        <f t="shared" si="2"/>
        <v>96620.405381045566</v>
      </c>
      <c r="K64" s="14">
        <f t="shared" si="3"/>
        <v>2948891.4035168346</v>
      </c>
      <c r="L64" s="21">
        <f t="shared" si="5"/>
        <v>30.482051386084603</v>
      </c>
    </row>
    <row r="65" spans="1:12" x14ac:dyDescent="0.2">
      <c r="A65" s="17">
        <v>56</v>
      </c>
      <c r="B65" s="9">
        <v>12</v>
      </c>
      <c r="C65" s="9">
        <v>3648</v>
      </c>
      <c r="D65" s="9">
        <v>3779</v>
      </c>
      <c r="E65" s="18">
        <v>0.5</v>
      </c>
      <c r="F65" s="19">
        <f t="shared" si="7"/>
        <v>3.2314528073246265E-3</v>
      </c>
      <c r="G65" s="19">
        <f t="shared" si="1"/>
        <v>3.2262400860330691E-3</v>
      </c>
      <c r="H65" s="14">
        <f t="shared" si="6"/>
        <v>96498.916124939642</v>
      </c>
      <c r="I65" s="14">
        <f t="shared" si="4"/>
        <v>311.32867146102319</v>
      </c>
      <c r="J65" s="14">
        <f t="shared" si="2"/>
        <v>96343.251789209127</v>
      </c>
      <c r="K65" s="14">
        <f t="shared" si="3"/>
        <v>2852270.9981357888</v>
      </c>
      <c r="L65" s="21">
        <f t="shared" si="5"/>
        <v>29.557544402290279</v>
      </c>
    </row>
    <row r="66" spans="1:12" x14ac:dyDescent="0.2">
      <c r="A66" s="17">
        <v>57</v>
      </c>
      <c r="B66" s="9">
        <v>16</v>
      </c>
      <c r="C66" s="9">
        <v>3391</v>
      </c>
      <c r="D66" s="9">
        <v>3590</v>
      </c>
      <c r="E66" s="18">
        <v>0.5</v>
      </c>
      <c r="F66" s="19">
        <f t="shared" si="7"/>
        <v>4.5838705056582153E-3</v>
      </c>
      <c r="G66" s="19">
        <f t="shared" si="1"/>
        <v>4.5733885951121916E-3</v>
      </c>
      <c r="H66" s="14">
        <f t="shared" si="6"/>
        <v>96187.587453478613</v>
      </c>
      <c r="I66" s="14">
        <f t="shared" si="4"/>
        <v>439.9032154510956</v>
      </c>
      <c r="J66" s="14">
        <f t="shared" si="2"/>
        <v>95967.635845753073</v>
      </c>
      <c r="K66" s="14">
        <f t="shared" si="3"/>
        <v>2755927.7463465799</v>
      </c>
      <c r="L66" s="21">
        <f t="shared" si="5"/>
        <v>28.65159444486007</v>
      </c>
    </row>
    <row r="67" spans="1:12" x14ac:dyDescent="0.2">
      <c r="A67" s="17">
        <v>58</v>
      </c>
      <c r="B67" s="9">
        <v>15</v>
      </c>
      <c r="C67" s="9">
        <v>3489</v>
      </c>
      <c r="D67" s="9">
        <v>3381</v>
      </c>
      <c r="E67" s="18">
        <v>0.5</v>
      </c>
      <c r="F67" s="19">
        <f t="shared" si="7"/>
        <v>4.3668122270742356E-3</v>
      </c>
      <c r="G67" s="19">
        <f t="shared" si="1"/>
        <v>4.3572984749455342E-3</v>
      </c>
      <c r="H67" s="14">
        <f t="shared" si="6"/>
        <v>95747.684238027519</v>
      </c>
      <c r="I67" s="14">
        <f t="shared" si="4"/>
        <v>417.20123850992388</v>
      </c>
      <c r="J67" s="14">
        <f t="shared" si="2"/>
        <v>95539.083618772565</v>
      </c>
      <c r="K67" s="14">
        <f t="shared" si="3"/>
        <v>2659960.110500827</v>
      </c>
      <c r="L67" s="21">
        <f t="shared" si="5"/>
        <v>27.780934146544997</v>
      </c>
    </row>
    <row r="68" spans="1:12" x14ac:dyDescent="0.2">
      <c r="A68" s="17">
        <v>59</v>
      </c>
      <c r="B68" s="9">
        <v>14</v>
      </c>
      <c r="C68" s="9">
        <v>3539</v>
      </c>
      <c r="D68" s="9">
        <v>3451</v>
      </c>
      <c r="E68" s="18">
        <v>0.5</v>
      </c>
      <c r="F68" s="19">
        <f t="shared" si="7"/>
        <v>4.0057224606580826E-3</v>
      </c>
      <c r="G68" s="19">
        <f t="shared" si="1"/>
        <v>3.9977155910908046E-3</v>
      </c>
      <c r="H68" s="14">
        <f t="shared" si="6"/>
        <v>95330.482999517597</v>
      </c>
      <c r="I68" s="14">
        <f t="shared" si="4"/>
        <v>381.1041581933884</v>
      </c>
      <c r="J68" s="14">
        <f t="shared" si="2"/>
        <v>95139.930920420913</v>
      </c>
      <c r="K68" s="14">
        <f t="shared" si="3"/>
        <v>2564421.0268820543</v>
      </c>
      <c r="L68" s="21">
        <f t="shared" si="5"/>
        <v>26.9003255432476</v>
      </c>
    </row>
    <row r="69" spans="1:12" x14ac:dyDescent="0.2">
      <c r="A69" s="17">
        <v>60</v>
      </c>
      <c r="B69" s="9">
        <v>13</v>
      </c>
      <c r="C69" s="9">
        <v>3283</v>
      </c>
      <c r="D69" s="9">
        <v>3502</v>
      </c>
      <c r="E69" s="18">
        <v>0.5</v>
      </c>
      <c r="F69" s="19">
        <f t="shared" si="7"/>
        <v>3.831982313927782E-3</v>
      </c>
      <c r="G69" s="19">
        <f t="shared" si="1"/>
        <v>3.8246543100912034E-3</v>
      </c>
      <c r="H69" s="14">
        <f t="shared" si="6"/>
        <v>94949.378841324215</v>
      </c>
      <c r="I69" s="14">
        <f t="shared" si="4"/>
        <v>363.14855102595317</v>
      </c>
      <c r="J69" s="14">
        <f t="shared" si="2"/>
        <v>94767.804565811239</v>
      </c>
      <c r="K69" s="14">
        <f t="shared" si="3"/>
        <v>2469281.0959616331</v>
      </c>
      <c r="L69" s="21">
        <f t="shared" si="5"/>
        <v>26.006290152652834</v>
      </c>
    </row>
    <row r="70" spans="1:12" x14ac:dyDescent="0.2">
      <c r="A70" s="17">
        <v>61</v>
      </c>
      <c r="B70" s="9">
        <v>19</v>
      </c>
      <c r="C70" s="9">
        <v>3169</v>
      </c>
      <c r="D70" s="9">
        <v>3243</v>
      </c>
      <c r="E70" s="18">
        <v>0.5</v>
      </c>
      <c r="F70" s="19">
        <f t="shared" si="7"/>
        <v>5.9263880224578918E-3</v>
      </c>
      <c r="G70" s="19">
        <f t="shared" si="1"/>
        <v>5.9088788679832072E-3</v>
      </c>
      <c r="H70" s="14">
        <f t="shared" si="6"/>
        <v>94586.230290298263</v>
      </c>
      <c r="I70" s="14">
        <f t="shared" si="4"/>
        <v>558.89857736453655</v>
      </c>
      <c r="J70" s="14">
        <f t="shared" si="2"/>
        <v>94306.781001615993</v>
      </c>
      <c r="K70" s="14">
        <f t="shared" si="3"/>
        <v>2374513.2913958221</v>
      </c>
      <c r="L70" s="21">
        <f t="shared" si="5"/>
        <v>25.104217433215293</v>
      </c>
    </row>
    <row r="71" spans="1:12" x14ac:dyDescent="0.2">
      <c r="A71" s="17">
        <v>62</v>
      </c>
      <c r="B71" s="9">
        <v>12</v>
      </c>
      <c r="C71" s="9">
        <v>3195</v>
      </c>
      <c r="D71" s="9">
        <v>3164</v>
      </c>
      <c r="E71" s="18">
        <v>0.5</v>
      </c>
      <c r="F71" s="19">
        <f t="shared" si="7"/>
        <v>3.774178329926089E-3</v>
      </c>
      <c r="G71" s="19">
        <f t="shared" si="1"/>
        <v>3.7670695338251456E-3</v>
      </c>
      <c r="H71" s="14">
        <f t="shared" si="6"/>
        <v>94027.331712933723</v>
      </c>
      <c r="I71" s="14">
        <f t="shared" si="4"/>
        <v>354.20749664266356</v>
      </c>
      <c r="J71" s="14">
        <f t="shared" si="2"/>
        <v>93850.227964612393</v>
      </c>
      <c r="K71" s="14">
        <f t="shared" si="3"/>
        <v>2280206.5103942063</v>
      </c>
      <c r="L71" s="21">
        <f t="shared" si="5"/>
        <v>24.250464932427274</v>
      </c>
    </row>
    <row r="72" spans="1:12" x14ac:dyDescent="0.2">
      <c r="A72" s="17">
        <v>63</v>
      </c>
      <c r="B72" s="9">
        <v>26</v>
      </c>
      <c r="C72" s="9">
        <v>3436</v>
      </c>
      <c r="D72" s="9">
        <v>3171</v>
      </c>
      <c r="E72" s="18">
        <v>0.5</v>
      </c>
      <c r="F72" s="19">
        <f t="shared" si="7"/>
        <v>7.8704404419555011E-3</v>
      </c>
      <c r="G72" s="19">
        <f t="shared" si="1"/>
        <v>7.839589929142167E-3</v>
      </c>
      <c r="H72" s="14">
        <f t="shared" si="6"/>
        <v>93673.124216291064</v>
      </c>
      <c r="I72" s="14">
        <f t="shared" si="4"/>
        <v>734.35888123731866</v>
      </c>
      <c r="J72" s="14">
        <f t="shared" si="2"/>
        <v>93305.944775672397</v>
      </c>
      <c r="K72" s="14">
        <f t="shared" si="3"/>
        <v>2186356.2824295941</v>
      </c>
      <c r="L72" s="21">
        <f t="shared" si="5"/>
        <v>23.340272898139936</v>
      </c>
    </row>
    <row r="73" spans="1:12" x14ac:dyDescent="0.2">
      <c r="A73" s="17">
        <v>64</v>
      </c>
      <c r="B73" s="9">
        <v>15</v>
      </c>
      <c r="C73" s="9">
        <v>2916</v>
      </c>
      <c r="D73" s="9">
        <v>3398</v>
      </c>
      <c r="E73" s="18">
        <v>0.5</v>
      </c>
      <c r="F73" s="19">
        <f t="shared" ref="F73:F109" si="8">B73/((C73+D73)/2)</f>
        <v>4.7513462147608489E-3</v>
      </c>
      <c r="G73" s="19">
        <f t="shared" ref="G73:G108" si="9">F73/((1+(1-E73)*F73))</f>
        <v>4.7400853215357874E-3</v>
      </c>
      <c r="H73" s="14">
        <f t="shared" si="6"/>
        <v>92938.765335053744</v>
      </c>
      <c r="I73" s="14">
        <f t="shared" si="4"/>
        <v>440.53767736634734</v>
      </c>
      <c r="J73" s="14">
        <f t="shared" ref="J73:J108" si="10">H74+I73*E73</f>
        <v>92718.496496370572</v>
      </c>
      <c r="K73" s="14">
        <f t="shared" ref="K73:K97" si="11">K74+J73</f>
        <v>2093050.3376539217</v>
      </c>
      <c r="L73" s="21">
        <f t="shared" si="5"/>
        <v>22.520746107485518</v>
      </c>
    </row>
    <row r="74" spans="1:12" x14ac:dyDescent="0.2">
      <c r="A74" s="17">
        <v>65</v>
      </c>
      <c r="B74" s="9">
        <v>10</v>
      </c>
      <c r="C74" s="9">
        <v>2761</v>
      </c>
      <c r="D74" s="9">
        <v>2919</v>
      </c>
      <c r="E74" s="18">
        <v>0.5</v>
      </c>
      <c r="F74" s="19">
        <f t="shared" si="8"/>
        <v>3.5211267605633804E-3</v>
      </c>
      <c r="G74" s="19">
        <f t="shared" si="9"/>
        <v>3.5149384885764497E-3</v>
      </c>
      <c r="H74" s="14">
        <f t="shared" si="6"/>
        <v>92498.227657687399</v>
      </c>
      <c r="I74" s="14">
        <f t="shared" ref="I74:I108" si="12">H74*G74</f>
        <v>325.12558051911208</v>
      </c>
      <c r="J74" s="14">
        <f t="shared" si="10"/>
        <v>92335.66486742784</v>
      </c>
      <c r="K74" s="14">
        <f t="shared" si="11"/>
        <v>2000331.8411575512</v>
      </c>
      <c r="L74" s="21">
        <f t="shared" ref="L74:L108" si="13">K74/H74</f>
        <v>21.625623450432744</v>
      </c>
    </row>
    <row r="75" spans="1:12" x14ac:dyDescent="0.2">
      <c r="A75" s="17">
        <v>66</v>
      </c>
      <c r="B75" s="9">
        <v>16</v>
      </c>
      <c r="C75" s="9">
        <v>2664</v>
      </c>
      <c r="D75" s="9">
        <v>2749</v>
      </c>
      <c r="E75" s="18">
        <v>0.5</v>
      </c>
      <c r="F75" s="19">
        <f t="shared" si="8"/>
        <v>5.9116940698318863E-3</v>
      </c>
      <c r="G75" s="19">
        <f t="shared" si="9"/>
        <v>5.8942715048811928E-3</v>
      </c>
      <c r="H75" s="14">
        <f t="shared" ref="H75:H108" si="14">H74-I74</f>
        <v>92173.102077168282</v>
      </c>
      <c r="I75" s="14">
        <f t="shared" si="12"/>
        <v>543.29328908995853</v>
      </c>
      <c r="J75" s="14">
        <f t="shared" si="10"/>
        <v>91901.455432623305</v>
      </c>
      <c r="K75" s="14">
        <f t="shared" si="11"/>
        <v>1907996.1762901233</v>
      </c>
      <c r="L75" s="21">
        <f t="shared" si="13"/>
        <v>20.700140640734094</v>
      </c>
    </row>
    <row r="76" spans="1:12" x14ac:dyDescent="0.2">
      <c r="A76" s="17">
        <v>67</v>
      </c>
      <c r="B76" s="9">
        <v>15</v>
      </c>
      <c r="C76" s="9">
        <v>2495</v>
      </c>
      <c r="D76" s="9">
        <v>2657</v>
      </c>
      <c r="E76" s="18">
        <v>0.5</v>
      </c>
      <c r="F76" s="19">
        <f t="shared" si="8"/>
        <v>5.822981366459627E-3</v>
      </c>
      <c r="G76" s="19">
        <f t="shared" si="9"/>
        <v>5.8060770272885627E-3</v>
      </c>
      <c r="H76" s="14">
        <f t="shared" si="14"/>
        <v>91629.808788078328</v>
      </c>
      <c r="I76" s="14">
        <f t="shared" si="12"/>
        <v>532.00972781930523</v>
      </c>
      <c r="J76" s="14">
        <f t="shared" si="10"/>
        <v>91363.803924168678</v>
      </c>
      <c r="K76" s="14">
        <f t="shared" si="11"/>
        <v>1816094.7208574999</v>
      </c>
      <c r="L76" s="21">
        <f t="shared" si="13"/>
        <v>19.819911717351378</v>
      </c>
    </row>
    <row r="77" spans="1:12" x14ac:dyDescent="0.2">
      <c r="A77" s="17">
        <v>68</v>
      </c>
      <c r="B77" s="9">
        <v>26</v>
      </c>
      <c r="C77" s="9">
        <v>2313</v>
      </c>
      <c r="D77" s="9">
        <v>2474</v>
      </c>
      <c r="E77" s="18">
        <v>0.5</v>
      </c>
      <c r="F77" s="19">
        <f t="shared" si="8"/>
        <v>1.0862753290160853E-2</v>
      </c>
      <c r="G77" s="19">
        <f t="shared" si="9"/>
        <v>1.0804072304176191E-2</v>
      </c>
      <c r="H77" s="14">
        <f t="shared" si="14"/>
        <v>91097.799060259029</v>
      </c>
      <c r="I77" s="14">
        <f t="shared" si="12"/>
        <v>984.22720779835242</v>
      </c>
      <c r="J77" s="14">
        <f t="shared" si="10"/>
        <v>90605.685456359861</v>
      </c>
      <c r="K77" s="14">
        <f t="shared" si="11"/>
        <v>1724730.9169333312</v>
      </c>
      <c r="L77" s="21">
        <f t="shared" si="13"/>
        <v>18.932739700906087</v>
      </c>
    </row>
    <row r="78" spans="1:12" x14ac:dyDescent="0.2">
      <c r="A78" s="17">
        <v>69</v>
      </c>
      <c r="B78" s="9">
        <v>25</v>
      </c>
      <c r="C78" s="9">
        <v>1756</v>
      </c>
      <c r="D78" s="9">
        <v>2289</v>
      </c>
      <c r="E78" s="18">
        <v>0.5</v>
      </c>
      <c r="F78" s="19">
        <f t="shared" si="8"/>
        <v>1.2360939431396786E-2</v>
      </c>
      <c r="G78" s="19">
        <f t="shared" si="9"/>
        <v>1.2285012285012284E-2</v>
      </c>
      <c r="H78" s="14">
        <f t="shared" si="14"/>
        <v>90113.571852460678</v>
      </c>
      <c r="I78" s="14">
        <f t="shared" si="12"/>
        <v>1107.0463372538165</v>
      </c>
      <c r="J78" s="14">
        <f t="shared" si="10"/>
        <v>89560.048683833767</v>
      </c>
      <c r="K78" s="14">
        <f t="shared" si="11"/>
        <v>1634125.2314769714</v>
      </c>
      <c r="L78" s="21">
        <f t="shared" si="13"/>
        <v>18.1340634699561</v>
      </c>
    </row>
    <row r="79" spans="1:12" x14ac:dyDescent="0.2">
      <c r="A79" s="17">
        <v>70</v>
      </c>
      <c r="B79" s="9">
        <v>17</v>
      </c>
      <c r="C79" s="9">
        <v>1611</v>
      </c>
      <c r="D79" s="9">
        <v>1742</v>
      </c>
      <c r="E79" s="18">
        <v>0.5</v>
      </c>
      <c r="F79" s="19">
        <f t="shared" si="8"/>
        <v>1.0140172979421413E-2</v>
      </c>
      <c r="G79" s="19">
        <f t="shared" si="9"/>
        <v>1.0089020771513354E-2</v>
      </c>
      <c r="H79" s="14">
        <f t="shared" si="14"/>
        <v>89006.525515206857</v>
      </c>
      <c r="I79" s="14">
        <f t="shared" si="12"/>
        <v>897.9886847231553</v>
      </c>
      <c r="J79" s="14">
        <f t="shared" si="10"/>
        <v>88557.53117284528</v>
      </c>
      <c r="K79" s="14">
        <f t="shared" si="11"/>
        <v>1544565.1827931376</v>
      </c>
      <c r="L79" s="21">
        <f t="shared" si="13"/>
        <v>17.35339261759237</v>
      </c>
    </row>
    <row r="80" spans="1:12" x14ac:dyDescent="0.2">
      <c r="A80" s="17">
        <v>71</v>
      </c>
      <c r="B80" s="9">
        <v>22</v>
      </c>
      <c r="C80" s="9">
        <v>1951</v>
      </c>
      <c r="D80" s="9">
        <v>1605</v>
      </c>
      <c r="E80" s="18">
        <v>0.5</v>
      </c>
      <c r="F80" s="19">
        <f t="shared" si="8"/>
        <v>1.2373453318335208E-2</v>
      </c>
      <c r="G80" s="19">
        <f t="shared" si="9"/>
        <v>1.2297372833985468E-2</v>
      </c>
      <c r="H80" s="14">
        <f t="shared" si="14"/>
        <v>88108.536830483703</v>
      </c>
      <c r="I80" s="14">
        <f t="shared" si="12"/>
        <v>1083.5035272613984</v>
      </c>
      <c r="J80" s="14">
        <f t="shared" si="10"/>
        <v>87566.785066853001</v>
      </c>
      <c r="K80" s="14">
        <f t="shared" si="11"/>
        <v>1456007.6516202923</v>
      </c>
      <c r="L80" s="21">
        <f t="shared" si="13"/>
        <v>16.525159808539055</v>
      </c>
    </row>
    <row r="81" spans="1:12" x14ac:dyDescent="0.2">
      <c r="A81" s="17">
        <v>72</v>
      </c>
      <c r="B81" s="9">
        <v>28</v>
      </c>
      <c r="C81" s="9">
        <v>1187</v>
      </c>
      <c r="D81" s="9">
        <v>1944</v>
      </c>
      <c r="E81" s="18">
        <v>0.5</v>
      </c>
      <c r="F81" s="19">
        <f t="shared" si="8"/>
        <v>1.7885659533695305E-2</v>
      </c>
      <c r="G81" s="19">
        <f t="shared" si="9"/>
        <v>1.7727128838239948E-2</v>
      </c>
      <c r="H81" s="14">
        <f t="shared" si="14"/>
        <v>87025.033303222299</v>
      </c>
      <c r="I81" s="14">
        <f t="shared" si="12"/>
        <v>1542.7039775183439</v>
      </c>
      <c r="J81" s="14">
        <f t="shared" si="10"/>
        <v>86253.681314463131</v>
      </c>
      <c r="K81" s="14">
        <f t="shared" si="11"/>
        <v>1368440.8665534393</v>
      </c>
      <c r="L81" s="21">
        <f t="shared" si="13"/>
        <v>15.724680756919282</v>
      </c>
    </row>
    <row r="82" spans="1:12" x14ac:dyDescent="0.2">
      <c r="A82" s="17">
        <v>73</v>
      </c>
      <c r="B82" s="9">
        <v>19</v>
      </c>
      <c r="C82" s="9">
        <v>1349</v>
      </c>
      <c r="D82" s="9">
        <v>1175</v>
      </c>
      <c r="E82" s="18">
        <v>0.5</v>
      </c>
      <c r="F82" s="19">
        <f t="shared" si="8"/>
        <v>1.5055467511885896E-2</v>
      </c>
      <c r="G82" s="19">
        <f t="shared" si="9"/>
        <v>1.4942980731419584E-2</v>
      </c>
      <c r="H82" s="14">
        <f t="shared" si="14"/>
        <v>85482.329325703962</v>
      </c>
      <c r="I82" s="14">
        <f t="shared" si="12"/>
        <v>1277.3607999908577</v>
      </c>
      <c r="J82" s="14">
        <f t="shared" si="10"/>
        <v>84843.648925708534</v>
      </c>
      <c r="K82" s="14">
        <f t="shared" si="11"/>
        <v>1282187.1852389763</v>
      </c>
      <c r="L82" s="21">
        <f t="shared" si="13"/>
        <v>14.999441350663233</v>
      </c>
    </row>
    <row r="83" spans="1:12" x14ac:dyDescent="0.2">
      <c r="A83" s="17">
        <v>74</v>
      </c>
      <c r="B83" s="9">
        <v>27</v>
      </c>
      <c r="C83" s="9">
        <v>1359</v>
      </c>
      <c r="D83" s="9">
        <v>1329</v>
      </c>
      <c r="E83" s="18">
        <v>0.5</v>
      </c>
      <c r="F83" s="19">
        <f t="shared" si="8"/>
        <v>2.0089285714285716E-2</v>
      </c>
      <c r="G83" s="19">
        <f t="shared" si="9"/>
        <v>1.9889502762430941E-2</v>
      </c>
      <c r="H83" s="14">
        <f t="shared" si="14"/>
        <v>84204.968525713106</v>
      </c>
      <c r="I83" s="14">
        <f t="shared" si="12"/>
        <v>1674.7949541025812</v>
      </c>
      <c r="J83" s="14">
        <f t="shared" si="10"/>
        <v>83367.571048661805</v>
      </c>
      <c r="K83" s="14">
        <f t="shared" si="11"/>
        <v>1197343.5363132677</v>
      </c>
      <c r="L83" s="21">
        <f t="shared" si="13"/>
        <v>14.219392955982673</v>
      </c>
    </row>
    <row r="84" spans="1:12" x14ac:dyDescent="0.2">
      <c r="A84" s="17">
        <v>75</v>
      </c>
      <c r="B84" s="9">
        <v>21</v>
      </c>
      <c r="C84" s="9">
        <v>1344</v>
      </c>
      <c r="D84" s="9">
        <v>1324</v>
      </c>
      <c r="E84" s="18">
        <v>0.5</v>
      </c>
      <c r="F84" s="19">
        <f t="shared" si="8"/>
        <v>1.5742128935532233E-2</v>
      </c>
      <c r="G84" s="19">
        <f t="shared" si="9"/>
        <v>1.5619189289698771E-2</v>
      </c>
      <c r="H84" s="14">
        <f t="shared" si="14"/>
        <v>82530.173571610518</v>
      </c>
      <c r="I84" s="14">
        <f t="shared" si="12"/>
        <v>1289.0544031266795</v>
      </c>
      <c r="J84" s="14">
        <f t="shared" si="10"/>
        <v>81885.64637004718</v>
      </c>
      <c r="K84" s="14">
        <f t="shared" si="11"/>
        <v>1113975.9652646058</v>
      </c>
      <c r="L84" s="21">
        <f t="shared" si="13"/>
        <v>13.497802283161578</v>
      </c>
    </row>
    <row r="85" spans="1:12" x14ac:dyDescent="0.2">
      <c r="A85" s="17">
        <v>76</v>
      </c>
      <c r="B85" s="9">
        <v>25</v>
      </c>
      <c r="C85" s="9">
        <v>1292</v>
      </c>
      <c r="D85" s="9">
        <v>1336</v>
      </c>
      <c r="E85" s="18">
        <v>0.5</v>
      </c>
      <c r="F85" s="19">
        <f t="shared" si="8"/>
        <v>1.9025875190258751E-2</v>
      </c>
      <c r="G85" s="19">
        <f t="shared" si="9"/>
        <v>1.8846588767433094E-2</v>
      </c>
      <c r="H85" s="14">
        <f t="shared" si="14"/>
        <v>81241.119168483841</v>
      </c>
      <c r="I85" s="14">
        <f t="shared" si="12"/>
        <v>1531.117963974441</v>
      </c>
      <c r="J85" s="14">
        <f t="shared" si="10"/>
        <v>80475.56018649663</v>
      </c>
      <c r="K85" s="14">
        <f t="shared" si="11"/>
        <v>1032090.3188945586</v>
      </c>
      <c r="L85" s="21">
        <f t="shared" si="13"/>
        <v>12.704038662418391</v>
      </c>
    </row>
    <row r="86" spans="1:12" x14ac:dyDescent="0.2">
      <c r="A86" s="17">
        <v>77</v>
      </c>
      <c r="B86" s="9">
        <v>33</v>
      </c>
      <c r="C86" s="9">
        <v>1204</v>
      </c>
      <c r="D86" s="9">
        <v>1274</v>
      </c>
      <c r="E86" s="18">
        <v>0.5</v>
      </c>
      <c r="F86" s="19">
        <f t="shared" si="8"/>
        <v>2.6634382566585957E-2</v>
      </c>
      <c r="G86" s="19">
        <f t="shared" si="9"/>
        <v>2.6284348864994027E-2</v>
      </c>
      <c r="H86" s="14">
        <f t="shared" si="14"/>
        <v>79710.001204509404</v>
      </c>
      <c r="I86" s="14">
        <f t="shared" si="12"/>
        <v>2095.1254796884191</v>
      </c>
      <c r="J86" s="14">
        <f t="shared" si="10"/>
        <v>78662.438464665203</v>
      </c>
      <c r="K86" s="14">
        <f t="shared" si="11"/>
        <v>951614.758708062</v>
      </c>
      <c r="L86" s="21">
        <f t="shared" si="13"/>
        <v>11.938461226045328</v>
      </c>
    </row>
    <row r="87" spans="1:12" x14ac:dyDescent="0.2">
      <c r="A87" s="17">
        <v>78</v>
      </c>
      <c r="B87" s="9">
        <v>35</v>
      </c>
      <c r="C87" s="9">
        <v>1207</v>
      </c>
      <c r="D87" s="9">
        <v>1173</v>
      </c>
      <c r="E87" s="18">
        <v>0.5</v>
      </c>
      <c r="F87" s="19">
        <f t="shared" si="8"/>
        <v>2.9411764705882353E-2</v>
      </c>
      <c r="G87" s="19">
        <f t="shared" si="9"/>
        <v>2.8985507246376812E-2</v>
      </c>
      <c r="H87" s="14">
        <f t="shared" si="14"/>
        <v>77614.875724820988</v>
      </c>
      <c r="I87" s="14">
        <f t="shared" si="12"/>
        <v>2249.7065427484345</v>
      </c>
      <c r="J87" s="14">
        <f t="shared" si="10"/>
        <v>76490.022453446771</v>
      </c>
      <c r="K87" s="14">
        <f t="shared" si="11"/>
        <v>872952.3202433968</v>
      </c>
      <c r="L87" s="21">
        <f t="shared" si="13"/>
        <v>11.247229504539805</v>
      </c>
    </row>
    <row r="88" spans="1:12" x14ac:dyDescent="0.2">
      <c r="A88" s="17">
        <v>79</v>
      </c>
      <c r="B88" s="9">
        <v>28</v>
      </c>
      <c r="C88" s="9">
        <v>1130</v>
      </c>
      <c r="D88" s="9">
        <v>1180</v>
      </c>
      <c r="E88" s="18">
        <v>0.5</v>
      </c>
      <c r="F88" s="19">
        <f t="shared" si="8"/>
        <v>2.4242424242424242E-2</v>
      </c>
      <c r="G88" s="19">
        <f t="shared" si="9"/>
        <v>2.3952095808383232E-2</v>
      </c>
      <c r="H88" s="14">
        <f t="shared" si="14"/>
        <v>75365.169182072554</v>
      </c>
      <c r="I88" s="14">
        <f t="shared" si="12"/>
        <v>1805.1537528640131</v>
      </c>
      <c r="J88" s="14">
        <f t="shared" si="10"/>
        <v>74462.592305640545</v>
      </c>
      <c r="K88" s="14">
        <f t="shared" si="11"/>
        <v>796462.29778995004</v>
      </c>
      <c r="L88" s="21">
        <f t="shared" si="13"/>
        <v>10.568042325570843</v>
      </c>
    </row>
    <row r="89" spans="1:12" x14ac:dyDescent="0.2">
      <c r="A89" s="17">
        <v>80</v>
      </c>
      <c r="B89" s="9">
        <v>35</v>
      </c>
      <c r="C89" s="9">
        <v>998</v>
      </c>
      <c r="D89" s="9">
        <v>1096</v>
      </c>
      <c r="E89" s="18">
        <v>0.5</v>
      </c>
      <c r="F89" s="19">
        <f t="shared" si="8"/>
        <v>3.3428844317096466E-2</v>
      </c>
      <c r="G89" s="19">
        <f t="shared" si="9"/>
        <v>3.2879286049788632E-2</v>
      </c>
      <c r="H89" s="14">
        <f t="shared" si="14"/>
        <v>73560.015429208535</v>
      </c>
      <c r="I89" s="14">
        <f t="shared" si="12"/>
        <v>2418.6007891238128</v>
      </c>
      <c r="J89" s="14">
        <f t="shared" si="10"/>
        <v>72350.715034646637</v>
      </c>
      <c r="K89" s="14">
        <f t="shared" si="11"/>
        <v>721999.70548430947</v>
      </c>
      <c r="L89" s="21">
        <f t="shared" si="13"/>
        <v>9.815110848897735</v>
      </c>
    </row>
    <row r="90" spans="1:12" x14ac:dyDescent="0.2">
      <c r="A90" s="17">
        <v>81</v>
      </c>
      <c r="B90" s="9">
        <v>42</v>
      </c>
      <c r="C90" s="9">
        <v>923</v>
      </c>
      <c r="D90" s="9">
        <v>962</v>
      </c>
      <c r="E90" s="18">
        <v>0.5</v>
      </c>
      <c r="F90" s="19">
        <f t="shared" si="8"/>
        <v>4.4562334217506633E-2</v>
      </c>
      <c r="G90" s="19">
        <f t="shared" si="9"/>
        <v>4.3591074208614432E-2</v>
      </c>
      <c r="H90" s="14">
        <f t="shared" si="14"/>
        <v>71141.414640084724</v>
      </c>
      <c r="I90" s="14">
        <f t="shared" si="12"/>
        <v>3101.1306848817426</v>
      </c>
      <c r="J90" s="14">
        <f t="shared" si="10"/>
        <v>69590.849297643843</v>
      </c>
      <c r="K90" s="14">
        <f t="shared" si="11"/>
        <v>649648.99044966279</v>
      </c>
      <c r="L90" s="21">
        <f t="shared" si="13"/>
        <v>9.13179747319246</v>
      </c>
    </row>
    <row r="91" spans="1:12" x14ac:dyDescent="0.2">
      <c r="A91" s="17">
        <v>82</v>
      </c>
      <c r="B91" s="9">
        <v>52</v>
      </c>
      <c r="C91" s="9">
        <v>852</v>
      </c>
      <c r="D91" s="9">
        <v>905</v>
      </c>
      <c r="E91" s="18">
        <v>0.5</v>
      </c>
      <c r="F91" s="19">
        <f t="shared" si="8"/>
        <v>5.9191804211724527E-2</v>
      </c>
      <c r="G91" s="19">
        <f t="shared" si="9"/>
        <v>5.749032614704256E-2</v>
      </c>
      <c r="H91" s="14">
        <f t="shared" si="14"/>
        <v>68040.283955202976</v>
      </c>
      <c r="I91" s="14">
        <f t="shared" si="12"/>
        <v>3911.6581157220062</v>
      </c>
      <c r="J91" s="14">
        <f t="shared" si="10"/>
        <v>66084.454897341973</v>
      </c>
      <c r="K91" s="14">
        <f t="shared" si="11"/>
        <v>580058.14115201891</v>
      </c>
      <c r="L91" s="21">
        <f t="shared" si="13"/>
        <v>8.5252163488018837</v>
      </c>
    </row>
    <row r="92" spans="1:12" x14ac:dyDescent="0.2">
      <c r="A92" s="17">
        <v>83</v>
      </c>
      <c r="B92" s="9">
        <v>38</v>
      </c>
      <c r="C92" s="9">
        <v>802</v>
      </c>
      <c r="D92" s="9">
        <v>824</v>
      </c>
      <c r="E92" s="18">
        <v>0.5</v>
      </c>
      <c r="F92" s="19">
        <f t="shared" si="8"/>
        <v>4.6740467404674045E-2</v>
      </c>
      <c r="G92" s="19">
        <f t="shared" si="9"/>
        <v>4.5673076923076927E-2</v>
      </c>
      <c r="H92" s="14">
        <f t="shared" si="14"/>
        <v>64128.62583948097</v>
      </c>
      <c r="I92" s="14">
        <f t="shared" si="12"/>
        <v>2928.9516609378329</v>
      </c>
      <c r="J92" s="14">
        <f t="shared" si="10"/>
        <v>62664.150009012053</v>
      </c>
      <c r="K92" s="14">
        <f t="shared" si="11"/>
        <v>513973.6862546769</v>
      </c>
      <c r="L92" s="21">
        <f t="shared" si="13"/>
        <v>8.0147310117200039</v>
      </c>
    </row>
    <row r="93" spans="1:12" x14ac:dyDescent="0.2">
      <c r="A93" s="17">
        <v>84</v>
      </c>
      <c r="B93" s="9">
        <v>57</v>
      </c>
      <c r="C93" s="9">
        <v>725</v>
      </c>
      <c r="D93" s="9">
        <v>761</v>
      </c>
      <c r="E93" s="18">
        <v>0.5</v>
      </c>
      <c r="F93" s="19">
        <f t="shared" si="8"/>
        <v>7.6716016150740238E-2</v>
      </c>
      <c r="G93" s="19">
        <f t="shared" si="9"/>
        <v>7.3882047958522365E-2</v>
      </c>
      <c r="H93" s="14">
        <f t="shared" si="14"/>
        <v>61199.674178543137</v>
      </c>
      <c r="I93" s="14">
        <f t="shared" si="12"/>
        <v>4521.5572627050669</v>
      </c>
      <c r="J93" s="14">
        <f t="shared" si="10"/>
        <v>58938.895547190608</v>
      </c>
      <c r="K93" s="14">
        <f t="shared" si="11"/>
        <v>451309.53624566487</v>
      </c>
      <c r="L93" s="21">
        <f t="shared" si="13"/>
        <v>7.3743780878476617</v>
      </c>
    </row>
    <row r="94" spans="1:12" x14ac:dyDescent="0.2">
      <c r="A94" s="17">
        <v>85</v>
      </c>
      <c r="B94" s="9">
        <v>64</v>
      </c>
      <c r="C94" s="9">
        <v>669</v>
      </c>
      <c r="D94" s="9">
        <v>690</v>
      </c>
      <c r="E94" s="18">
        <v>0.5</v>
      </c>
      <c r="F94" s="19">
        <f t="shared" si="8"/>
        <v>9.4186902133922001E-2</v>
      </c>
      <c r="G94" s="19">
        <f t="shared" si="9"/>
        <v>8.9950808151791989E-2</v>
      </c>
      <c r="H94" s="14">
        <f t="shared" si="14"/>
        <v>56678.116915838073</v>
      </c>
      <c r="I94" s="14">
        <f t="shared" si="12"/>
        <v>5098.2424211013868</v>
      </c>
      <c r="J94" s="14">
        <f t="shared" si="10"/>
        <v>54128.99570528738</v>
      </c>
      <c r="K94" s="14">
        <f t="shared" si="11"/>
        <v>392370.64069847425</v>
      </c>
      <c r="L94" s="21">
        <f t="shared" si="13"/>
        <v>6.9227889360034585</v>
      </c>
    </row>
    <row r="95" spans="1:12" x14ac:dyDescent="0.2">
      <c r="A95" s="17">
        <v>86</v>
      </c>
      <c r="B95" s="9">
        <v>46</v>
      </c>
      <c r="C95" s="9">
        <v>586</v>
      </c>
      <c r="D95" s="9">
        <v>637</v>
      </c>
      <c r="E95" s="18">
        <v>0.5</v>
      </c>
      <c r="F95" s="19">
        <f t="shared" si="8"/>
        <v>7.5224856909239579E-2</v>
      </c>
      <c r="G95" s="19">
        <f t="shared" si="9"/>
        <v>7.2498029944838463E-2</v>
      </c>
      <c r="H95" s="14">
        <f t="shared" si="14"/>
        <v>51579.874494736687</v>
      </c>
      <c r="I95" s="14">
        <f t="shared" si="12"/>
        <v>3739.4392856704299</v>
      </c>
      <c r="J95" s="14">
        <f t="shared" si="10"/>
        <v>49710.154851901476</v>
      </c>
      <c r="K95" s="14">
        <f t="shared" si="11"/>
        <v>338241.64499318687</v>
      </c>
      <c r="L95" s="21">
        <f t="shared" si="13"/>
        <v>6.5576283057397067</v>
      </c>
    </row>
    <row r="96" spans="1:12" x14ac:dyDescent="0.2">
      <c r="A96" s="17">
        <v>87</v>
      </c>
      <c r="B96" s="9">
        <v>55</v>
      </c>
      <c r="C96" s="9">
        <v>532</v>
      </c>
      <c r="D96" s="9">
        <v>577</v>
      </c>
      <c r="E96" s="18">
        <v>0.5</v>
      </c>
      <c r="F96" s="19">
        <f t="shared" si="8"/>
        <v>9.9188458070333635E-2</v>
      </c>
      <c r="G96" s="19">
        <f t="shared" si="9"/>
        <v>9.450171821305843E-2</v>
      </c>
      <c r="H96" s="14">
        <f t="shared" si="14"/>
        <v>47840.435209066258</v>
      </c>
      <c r="I96" s="14">
        <f t="shared" si="12"/>
        <v>4521.0033273172585</v>
      </c>
      <c r="J96" s="14">
        <f t="shared" si="10"/>
        <v>45579.933545407628</v>
      </c>
      <c r="K96" s="14">
        <f t="shared" si="11"/>
        <v>288531.49014128541</v>
      </c>
      <c r="L96" s="21">
        <f t="shared" si="13"/>
        <v>6.031121767190899</v>
      </c>
    </row>
    <row r="97" spans="1:12" x14ac:dyDescent="0.2">
      <c r="A97" s="17">
        <v>88</v>
      </c>
      <c r="B97" s="9">
        <v>54</v>
      </c>
      <c r="C97" s="9">
        <v>475</v>
      </c>
      <c r="D97" s="9">
        <v>501</v>
      </c>
      <c r="E97" s="18">
        <v>0.5</v>
      </c>
      <c r="F97" s="19">
        <f t="shared" si="8"/>
        <v>0.11065573770491803</v>
      </c>
      <c r="G97" s="19">
        <f t="shared" si="9"/>
        <v>0.10485436893203884</v>
      </c>
      <c r="H97" s="14">
        <f t="shared" si="14"/>
        <v>43319.431881748998</v>
      </c>
      <c r="I97" s="14">
        <f t="shared" si="12"/>
        <v>4542.2316924552351</v>
      </c>
      <c r="J97" s="14">
        <f t="shared" si="10"/>
        <v>41048.316035521377</v>
      </c>
      <c r="K97" s="14">
        <f t="shared" si="11"/>
        <v>242951.5565958778</v>
      </c>
      <c r="L97" s="21">
        <f t="shared" si="13"/>
        <v>5.6083735645258139</v>
      </c>
    </row>
    <row r="98" spans="1:12" x14ac:dyDescent="0.2">
      <c r="A98" s="17">
        <v>89</v>
      </c>
      <c r="B98" s="9">
        <v>55</v>
      </c>
      <c r="C98" s="9">
        <v>408</v>
      </c>
      <c r="D98" s="9">
        <v>428</v>
      </c>
      <c r="E98" s="18">
        <v>0.5</v>
      </c>
      <c r="F98" s="19">
        <f t="shared" si="8"/>
        <v>0.13157894736842105</v>
      </c>
      <c r="G98" s="19">
        <f t="shared" si="9"/>
        <v>0.12345679012345677</v>
      </c>
      <c r="H98" s="14">
        <f t="shared" si="14"/>
        <v>38777.200189293762</v>
      </c>
      <c r="I98" s="14">
        <f t="shared" si="12"/>
        <v>4787.3086653449081</v>
      </c>
      <c r="J98" s="14">
        <f t="shared" si="10"/>
        <v>36383.545856621313</v>
      </c>
      <c r="K98" s="14">
        <f>K99+J98</f>
        <v>201903.24056035644</v>
      </c>
      <c r="L98" s="21">
        <f t="shared" si="13"/>
        <v>5.2067513790255839</v>
      </c>
    </row>
    <row r="99" spans="1:12" x14ac:dyDescent="0.2">
      <c r="A99" s="17">
        <v>90</v>
      </c>
      <c r="B99" s="9">
        <v>51</v>
      </c>
      <c r="C99" s="9">
        <v>352</v>
      </c>
      <c r="D99" s="9">
        <v>371</v>
      </c>
      <c r="E99" s="18">
        <v>0.5</v>
      </c>
      <c r="F99" s="23">
        <f t="shared" si="8"/>
        <v>0.14107883817427386</v>
      </c>
      <c r="G99" s="23">
        <f t="shared" si="9"/>
        <v>0.13178294573643412</v>
      </c>
      <c r="H99" s="24">
        <f t="shared" si="14"/>
        <v>33989.891523948856</v>
      </c>
      <c r="I99" s="24">
        <f t="shared" si="12"/>
        <v>4479.2880302878339</v>
      </c>
      <c r="J99" s="24">
        <f t="shared" si="10"/>
        <v>31750.24750880494</v>
      </c>
      <c r="K99" s="24">
        <f t="shared" ref="K99:K108" si="15">K100+J99</f>
        <v>165519.69470373512</v>
      </c>
      <c r="L99" s="25">
        <f t="shared" si="13"/>
        <v>4.8696741084658068</v>
      </c>
    </row>
    <row r="100" spans="1:12" x14ac:dyDescent="0.2">
      <c r="A100" s="17">
        <v>91</v>
      </c>
      <c r="B100" s="9">
        <v>39</v>
      </c>
      <c r="C100" s="9">
        <v>271</v>
      </c>
      <c r="D100" s="9">
        <v>309</v>
      </c>
      <c r="E100" s="18">
        <v>0.5</v>
      </c>
      <c r="F100" s="23">
        <f t="shared" si="8"/>
        <v>0.13448275862068965</v>
      </c>
      <c r="G100" s="23">
        <f t="shared" si="9"/>
        <v>0.12600969305331178</v>
      </c>
      <c r="H100" s="24">
        <f t="shared" si="14"/>
        <v>29510.603493661023</v>
      </c>
      <c r="I100" s="24">
        <f t="shared" si="12"/>
        <v>3718.6220880542155</v>
      </c>
      <c r="J100" s="24">
        <f t="shared" si="10"/>
        <v>27651.292449633915</v>
      </c>
      <c r="K100" s="24">
        <f t="shared" si="15"/>
        <v>133769.44719493017</v>
      </c>
      <c r="L100" s="25">
        <f t="shared" si="13"/>
        <v>4.5329282142150804</v>
      </c>
    </row>
    <row r="101" spans="1:12" x14ac:dyDescent="0.2">
      <c r="A101" s="17">
        <v>92</v>
      </c>
      <c r="B101" s="9">
        <v>50</v>
      </c>
      <c r="C101" s="9">
        <v>214</v>
      </c>
      <c r="D101" s="9">
        <v>228</v>
      </c>
      <c r="E101" s="18">
        <v>0.5</v>
      </c>
      <c r="F101" s="23">
        <f t="shared" si="8"/>
        <v>0.22624434389140272</v>
      </c>
      <c r="G101" s="23">
        <f t="shared" si="9"/>
        <v>0.2032520325203252</v>
      </c>
      <c r="H101" s="24">
        <f t="shared" si="14"/>
        <v>25791.981405606806</v>
      </c>
      <c r="I101" s="24">
        <f t="shared" si="12"/>
        <v>5242.2726434160177</v>
      </c>
      <c r="J101" s="24">
        <f t="shared" si="10"/>
        <v>23170.845083898799</v>
      </c>
      <c r="K101" s="24">
        <f t="shared" si="15"/>
        <v>106118.15474529625</v>
      </c>
      <c r="L101" s="25">
        <f t="shared" si="13"/>
        <v>4.1143855168191035</v>
      </c>
    </row>
    <row r="102" spans="1:12" x14ac:dyDescent="0.2">
      <c r="A102" s="17">
        <v>93</v>
      </c>
      <c r="B102" s="9">
        <v>33</v>
      </c>
      <c r="C102" s="9">
        <v>166</v>
      </c>
      <c r="D102" s="9">
        <v>179</v>
      </c>
      <c r="E102" s="18">
        <v>0.5</v>
      </c>
      <c r="F102" s="23">
        <f t="shared" si="8"/>
        <v>0.19130434782608696</v>
      </c>
      <c r="G102" s="23">
        <f t="shared" si="9"/>
        <v>0.17460317460317462</v>
      </c>
      <c r="H102" s="24">
        <f t="shared" si="14"/>
        <v>20549.708762190789</v>
      </c>
      <c r="I102" s="24">
        <f t="shared" si="12"/>
        <v>3588.0443870491858</v>
      </c>
      <c r="J102" s="24">
        <f t="shared" si="10"/>
        <v>18755.686568666195</v>
      </c>
      <c r="K102" s="24">
        <f t="shared" si="15"/>
        <v>82947.309661397449</v>
      </c>
      <c r="L102" s="25">
        <f t="shared" si="13"/>
        <v>4.0364226384566289</v>
      </c>
    </row>
    <row r="103" spans="1:12" x14ac:dyDescent="0.2">
      <c r="A103" s="17">
        <v>94</v>
      </c>
      <c r="B103" s="9">
        <v>34</v>
      </c>
      <c r="C103" s="9">
        <v>125</v>
      </c>
      <c r="D103" s="9">
        <v>144</v>
      </c>
      <c r="E103" s="18">
        <v>0.5</v>
      </c>
      <c r="F103" s="23">
        <f t="shared" si="8"/>
        <v>0.25278810408921931</v>
      </c>
      <c r="G103" s="23">
        <f t="shared" si="9"/>
        <v>0.22442244224422442</v>
      </c>
      <c r="H103" s="24">
        <f t="shared" si="14"/>
        <v>16961.664375141601</v>
      </c>
      <c r="I103" s="24">
        <f t="shared" si="12"/>
        <v>3806.5781435961349</v>
      </c>
      <c r="J103" s="24">
        <f t="shared" si="10"/>
        <v>15058.375303343535</v>
      </c>
      <c r="K103" s="24">
        <f t="shared" si="15"/>
        <v>64191.623092731257</v>
      </c>
      <c r="L103" s="25">
        <f t="shared" si="13"/>
        <v>3.7845120427455319</v>
      </c>
    </row>
    <row r="104" spans="1:12" x14ac:dyDescent="0.2">
      <c r="A104" s="17">
        <v>95</v>
      </c>
      <c r="B104" s="9">
        <v>26</v>
      </c>
      <c r="C104" s="9">
        <v>103</v>
      </c>
      <c r="D104" s="9">
        <v>103</v>
      </c>
      <c r="E104" s="18">
        <v>0.5</v>
      </c>
      <c r="F104" s="23">
        <f t="shared" si="8"/>
        <v>0.25242718446601942</v>
      </c>
      <c r="G104" s="23">
        <f t="shared" si="9"/>
        <v>0.22413793103448276</v>
      </c>
      <c r="H104" s="24">
        <f t="shared" si="14"/>
        <v>13155.086231545467</v>
      </c>
      <c r="I104" s="24">
        <f t="shared" si="12"/>
        <v>2948.5538105188116</v>
      </c>
      <c r="J104" s="24">
        <f t="shared" si="10"/>
        <v>11680.80932628606</v>
      </c>
      <c r="K104" s="24">
        <f t="shared" si="15"/>
        <v>49133.247789387722</v>
      </c>
      <c r="L104" s="25">
        <f t="shared" si="13"/>
        <v>3.7349240380931747</v>
      </c>
    </row>
    <row r="105" spans="1:12" x14ac:dyDescent="0.2">
      <c r="A105" s="17">
        <v>96</v>
      </c>
      <c r="B105" s="9">
        <v>19</v>
      </c>
      <c r="C105" s="9">
        <v>78</v>
      </c>
      <c r="D105" s="9">
        <v>78</v>
      </c>
      <c r="E105" s="18">
        <v>0.5</v>
      </c>
      <c r="F105" s="23">
        <f t="shared" si="8"/>
        <v>0.24358974358974358</v>
      </c>
      <c r="G105" s="23">
        <f t="shared" si="9"/>
        <v>0.21714285714285714</v>
      </c>
      <c r="H105" s="24">
        <f t="shared" si="14"/>
        <v>10206.532421026655</v>
      </c>
      <c r="I105" s="24">
        <f t="shared" si="12"/>
        <v>2216.275611422931</v>
      </c>
      <c r="J105" s="24">
        <f t="shared" si="10"/>
        <v>9098.3946153151901</v>
      </c>
      <c r="K105" s="24">
        <f t="shared" si="15"/>
        <v>37452.438463101658</v>
      </c>
      <c r="L105" s="25">
        <f t="shared" si="13"/>
        <v>3.6694576490978696</v>
      </c>
    </row>
    <row r="106" spans="1:12" x14ac:dyDescent="0.2">
      <c r="A106" s="17">
        <v>97</v>
      </c>
      <c r="B106" s="9">
        <v>14</v>
      </c>
      <c r="C106" s="9">
        <v>53</v>
      </c>
      <c r="D106" s="9">
        <v>59</v>
      </c>
      <c r="E106" s="18">
        <v>0.5</v>
      </c>
      <c r="F106" s="23">
        <f t="shared" si="8"/>
        <v>0.25</v>
      </c>
      <c r="G106" s="23">
        <f t="shared" si="9"/>
        <v>0.22222222222222221</v>
      </c>
      <c r="H106" s="24">
        <f t="shared" si="14"/>
        <v>7990.2568096037248</v>
      </c>
      <c r="I106" s="24">
        <f t="shared" si="12"/>
        <v>1775.6126243563831</v>
      </c>
      <c r="J106" s="24">
        <f t="shared" si="10"/>
        <v>7102.4504974255333</v>
      </c>
      <c r="K106" s="24">
        <f t="shared" si="15"/>
        <v>28354.043847786466</v>
      </c>
      <c r="L106" s="25">
        <f t="shared" si="13"/>
        <v>3.5485772889936285</v>
      </c>
    </row>
    <row r="107" spans="1:12" x14ac:dyDescent="0.2">
      <c r="A107" s="17">
        <v>98</v>
      </c>
      <c r="B107" s="9">
        <v>9</v>
      </c>
      <c r="C107" s="9">
        <v>42</v>
      </c>
      <c r="D107" s="9">
        <v>49</v>
      </c>
      <c r="E107" s="18">
        <v>0.5</v>
      </c>
      <c r="F107" s="23">
        <f t="shared" si="8"/>
        <v>0.19780219780219779</v>
      </c>
      <c r="G107" s="23">
        <f t="shared" si="9"/>
        <v>0.17999999999999997</v>
      </c>
      <c r="H107" s="24">
        <f t="shared" si="14"/>
        <v>6214.6441852473417</v>
      </c>
      <c r="I107" s="24">
        <f t="shared" si="12"/>
        <v>1118.6359533445213</v>
      </c>
      <c r="J107" s="24">
        <f t="shared" si="10"/>
        <v>5655.3262085750812</v>
      </c>
      <c r="K107" s="24">
        <f t="shared" si="15"/>
        <v>21251.593350360934</v>
      </c>
      <c r="L107" s="25">
        <f t="shared" si="13"/>
        <v>3.4195993715632369</v>
      </c>
    </row>
    <row r="108" spans="1:12" x14ac:dyDescent="0.2">
      <c r="A108" s="17">
        <v>99</v>
      </c>
      <c r="B108" s="9">
        <v>7</v>
      </c>
      <c r="C108" s="9">
        <v>27</v>
      </c>
      <c r="D108" s="9">
        <v>33</v>
      </c>
      <c r="E108" s="18">
        <v>0.5</v>
      </c>
      <c r="F108" s="23">
        <f t="shared" si="8"/>
        <v>0.23333333333333334</v>
      </c>
      <c r="G108" s="23">
        <f t="shared" si="9"/>
        <v>0.20895522388059701</v>
      </c>
      <c r="H108" s="24">
        <f t="shared" si="14"/>
        <v>5096.0082319028206</v>
      </c>
      <c r="I108" s="24">
        <f t="shared" si="12"/>
        <v>1064.8375409946193</v>
      </c>
      <c r="J108" s="24">
        <f t="shared" si="10"/>
        <v>4563.5894614055105</v>
      </c>
      <c r="K108" s="24">
        <f t="shared" si="15"/>
        <v>15596.267141785851</v>
      </c>
      <c r="L108" s="25">
        <f t="shared" si="13"/>
        <v>3.0604870384917517</v>
      </c>
    </row>
    <row r="109" spans="1:12" x14ac:dyDescent="0.2">
      <c r="A109" s="17" t="s">
        <v>21</v>
      </c>
      <c r="B109" s="9">
        <v>19</v>
      </c>
      <c r="C109" s="9">
        <v>52</v>
      </c>
      <c r="D109" s="9">
        <v>52</v>
      </c>
      <c r="E109" s="22"/>
      <c r="F109" s="23">
        <f t="shared" si="8"/>
        <v>0.36538461538461536</v>
      </c>
      <c r="G109" s="23">
        <v>1</v>
      </c>
      <c r="H109" s="24">
        <f>H108-I108</f>
        <v>4031.1706909082013</v>
      </c>
      <c r="I109" s="24">
        <f>H109*G109</f>
        <v>4031.1706909082013</v>
      </c>
      <c r="J109" s="24">
        <f>H109/F109</f>
        <v>11032.67768038034</v>
      </c>
      <c r="K109" s="24">
        <f>J109</f>
        <v>11032.67768038034</v>
      </c>
      <c r="L109" s="25">
        <f>K109/H109</f>
        <v>2.736842105263158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5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5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46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30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ColWidth="10.140625" defaultRowHeight="12.75" x14ac:dyDescent="0.2"/>
  <cols>
    <col min="1" max="1" width="10.140625" style="10"/>
    <col min="2" max="4" width="14.28515625" style="10" customWidth="1"/>
    <col min="5" max="7" width="14.28515625" style="11" customWidth="1"/>
    <col min="8" max="11" width="14.28515625" style="10" customWidth="1"/>
    <col min="12" max="12" width="14.28515625" style="11" customWidth="1"/>
    <col min="13" max="16384" width="10.1406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6" customFormat="1" ht="15" customHeight="1" x14ac:dyDescent="0.2">
      <c r="A7" s="38"/>
      <c r="B7" s="39"/>
      <c r="C7" s="40">
        <v>40544</v>
      </c>
      <c r="D7" s="41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7</v>
      </c>
      <c r="C9" s="5">
        <v>3568</v>
      </c>
      <c r="D9" s="5">
        <v>3583</v>
      </c>
      <c r="E9" s="18">
        <v>0.5</v>
      </c>
      <c r="F9" s="19">
        <f t="shared" ref="F9:F40" si="0">B9/((C9+D9)/2)</f>
        <v>1.9577681443154805E-3</v>
      </c>
      <c r="G9" s="19">
        <f t="shared" ref="G9:G72" si="1">F9/((1+(1-E9)*F9))</f>
        <v>1.9558535903883767E-3</v>
      </c>
      <c r="H9" s="14">
        <v>100000</v>
      </c>
      <c r="I9" s="14">
        <f>H9*G9</f>
        <v>195.58535903883768</v>
      </c>
      <c r="J9" s="14">
        <f t="shared" ref="J9:J72" si="2">H10+I9*E9</f>
        <v>99902.207320480578</v>
      </c>
      <c r="K9" s="14">
        <f t="shared" ref="K9:K72" si="3">K10+J9</f>
        <v>8364640.1522273943</v>
      </c>
      <c r="L9" s="20">
        <f>K9/H9</f>
        <v>83.646401522273948</v>
      </c>
    </row>
    <row r="10" spans="1:13" x14ac:dyDescent="0.2">
      <c r="A10" s="17">
        <v>1</v>
      </c>
      <c r="B10" s="9">
        <v>1</v>
      </c>
      <c r="C10" s="5">
        <v>3844</v>
      </c>
      <c r="D10" s="5">
        <v>3800</v>
      </c>
      <c r="E10" s="18">
        <v>0.5</v>
      </c>
      <c r="F10" s="19">
        <f t="shared" si="0"/>
        <v>2.6164311878597594E-4</v>
      </c>
      <c r="G10" s="19">
        <f t="shared" si="1"/>
        <v>2.6160889470241993E-4</v>
      </c>
      <c r="H10" s="14">
        <f>H9-I9</f>
        <v>99804.414640961157</v>
      </c>
      <c r="I10" s="14">
        <f t="shared" ref="I10:I73" si="4">H10*G10</f>
        <v>26.109722600643867</v>
      </c>
      <c r="J10" s="14">
        <f t="shared" si="2"/>
        <v>99791.359779660837</v>
      </c>
      <c r="K10" s="14">
        <f t="shared" si="3"/>
        <v>8264737.9449069137</v>
      </c>
      <c r="L10" s="21">
        <f t="shared" ref="L10:L73" si="5">K10/H10</f>
        <v>82.809342398717376</v>
      </c>
    </row>
    <row r="11" spans="1:13" x14ac:dyDescent="0.2">
      <c r="A11" s="17">
        <v>2</v>
      </c>
      <c r="B11" s="9">
        <v>3</v>
      </c>
      <c r="C11" s="5">
        <v>3876</v>
      </c>
      <c r="D11" s="5">
        <v>3854</v>
      </c>
      <c r="E11" s="18">
        <v>0.5</v>
      </c>
      <c r="F11" s="19">
        <f t="shared" si="0"/>
        <v>7.7619663648124189E-4</v>
      </c>
      <c r="G11" s="19">
        <f t="shared" si="1"/>
        <v>7.7589551273761785E-4</v>
      </c>
      <c r="H11" s="14">
        <f t="shared" ref="H11:H74" si="6">H10-I10</f>
        <v>99778.304918360518</v>
      </c>
      <c r="I11" s="14">
        <f t="shared" si="4"/>
        <v>77.417539054721715</v>
      </c>
      <c r="J11" s="14">
        <f t="shared" si="2"/>
        <v>99739.596148833167</v>
      </c>
      <c r="K11" s="14">
        <f t="shared" si="3"/>
        <v>8164946.5851272531</v>
      </c>
      <c r="L11" s="21">
        <f t="shared" si="5"/>
        <v>81.830880889466741</v>
      </c>
    </row>
    <row r="12" spans="1:13" x14ac:dyDescent="0.2">
      <c r="A12" s="17">
        <v>3</v>
      </c>
      <c r="B12" s="9">
        <v>2</v>
      </c>
      <c r="C12" s="5">
        <v>3752</v>
      </c>
      <c r="D12" s="5">
        <v>3941</v>
      </c>
      <c r="E12" s="18">
        <v>0.5</v>
      </c>
      <c r="F12" s="19">
        <f t="shared" si="0"/>
        <v>5.19953204211621E-4</v>
      </c>
      <c r="G12" s="19">
        <f t="shared" si="1"/>
        <v>5.1981806367771286E-4</v>
      </c>
      <c r="H12" s="14">
        <f t="shared" si="6"/>
        <v>99700.887379305801</v>
      </c>
      <c r="I12" s="14">
        <f t="shared" si="4"/>
        <v>51.826322224460462</v>
      </c>
      <c r="J12" s="14">
        <f t="shared" si="2"/>
        <v>99674.974218193573</v>
      </c>
      <c r="K12" s="14">
        <f t="shared" si="3"/>
        <v>8065206.9889784195</v>
      </c>
      <c r="L12" s="21">
        <f t="shared" si="5"/>
        <v>80.894034155331468</v>
      </c>
    </row>
    <row r="13" spans="1:13" x14ac:dyDescent="0.2">
      <c r="A13" s="17">
        <v>4</v>
      </c>
      <c r="B13" s="9">
        <v>0</v>
      </c>
      <c r="C13" s="5">
        <v>3842</v>
      </c>
      <c r="D13" s="5">
        <v>3840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99649.061057081344</v>
      </c>
      <c r="I13" s="14">
        <f t="shared" si="4"/>
        <v>0</v>
      </c>
      <c r="J13" s="14">
        <f t="shared" si="2"/>
        <v>99649.061057081344</v>
      </c>
      <c r="K13" s="14">
        <f t="shared" si="3"/>
        <v>7965532.014760226</v>
      </c>
      <c r="L13" s="21">
        <f t="shared" si="5"/>
        <v>79.935846161133227</v>
      </c>
    </row>
    <row r="14" spans="1:13" x14ac:dyDescent="0.2">
      <c r="A14" s="17">
        <v>5</v>
      </c>
      <c r="B14" s="9">
        <v>0</v>
      </c>
      <c r="C14" s="5">
        <v>3852</v>
      </c>
      <c r="D14" s="5">
        <v>3885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99649.061057081344</v>
      </c>
      <c r="I14" s="14">
        <f t="shared" si="4"/>
        <v>0</v>
      </c>
      <c r="J14" s="14">
        <f t="shared" si="2"/>
        <v>99649.061057081344</v>
      </c>
      <c r="K14" s="14">
        <f t="shared" si="3"/>
        <v>7865882.9537031446</v>
      </c>
      <c r="L14" s="21">
        <f t="shared" si="5"/>
        <v>78.935846161133227</v>
      </c>
    </row>
    <row r="15" spans="1:13" x14ac:dyDescent="0.2">
      <c r="A15" s="17">
        <v>6</v>
      </c>
      <c r="B15" s="9">
        <v>0</v>
      </c>
      <c r="C15" s="5">
        <v>3903</v>
      </c>
      <c r="D15" s="5">
        <v>3880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99649.061057081344</v>
      </c>
      <c r="I15" s="14">
        <f t="shared" si="4"/>
        <v>0</v>
      </c>
      <c r="J15" s="14">
        <f t="shared" si="2"/>
        <v>99649.061057081344</v>
      </c>
      <c r="K15" s="14">
        <f t="shared" si="3"/>
        <v>7766233.8926460631</v>
      </c>
      <c r="L15" s="21">
        <f t="shared" si="5"/>
        <v>77.935846161133227</v>
      </c>
    </row>
    <row r="16" spans="1:13" x14ac:dyDescent="0.2">
      <c r="A16" s="17">
        <v>7</v>
      </c>
      <c r="B16" s="9">
        <v>0</v>
      </c>
      <c r="C16" s="5">
        <v>3869</v>
      </c>
      <c r="D16" s="5">
        <v>3937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99649.061057081344</v>
      </c>
      <c r="I16" s="14">
        <f t="shared" si="4"/>
        <v>0</v>
      </c>
      <c r="J16" s="14">
        <f t="shared" si="2"/>
        <v>99649.061057081344</v>
      </c>
      <c r="K16" s="14">
        <f t="shared" si="3"/>
        <v>7666584.8315889817</v>
      </c>
      <c r="L16" s="21">
        <f t="shared" si="5"/>
        <v>76.935846161133227</v>
      </c>
    </row>
    <row r="17" spans="1:12" x14ac:dyDescent="0.2">
      <c r="A17" s="17">
        <v>8</v>
      </c>
      <c r="B17" s="9">
        <v>0</v>
      </c>
      <c r="C17" s="5">
        <v>3813</v>
      </c>
      <c r="D17" s="5">
        <v>3904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99649.061057081344</v>
      </c>
      <c r="I17" s="14">
        <f t="shared" si="4"/>
        <v>0</v>
      </c>
      <c r="J17" s="14">
        <f t="shared" si="2"/>
        <v>99649.061057081344</v>
      </c>
      <c r="K17" s="14">
        <f t="shared" si="3"/>
        <v>7566935.7705319002</v>
      </c>
      <c r="L17" s="21">
        <f t="shared" si="5"/>
        <v>75.935846161133213</v>
      </c>
    </row>
    <row r="18" spans="1:12" x14ac:dyDescent="0.2">
      <c r="A18" s="17">
        <v>9</v>
      </c>
      <c r="B18" s="9">
        <v>0</v>
      </c>
      <c r="C18" s="5">
        <v>3672</v>
      </c>
      <c r="D18" s="5">
        <v>3838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99649.061057081344</v>
      </c>
      <c r="I18" s="14">
        <f t="shared" si="4"/>
        <v>0</v>
      </c>
      <c r="J18" s="14">
        <f t="shared" si="2"/>
        <v>99649.061057081344</v>
      </c>
      <c r="K18" s="14">
        <f t="shared" si="3"/>
        <v>7467286.7094748188</v>
      </c>
      <c r="L18" s="21">
        <f t="shared" si="5"/>
        <v>74.935846161133213</v>
      </c>
    </row>
    <row r="19" spans="1:12" x14ac:dyDescent="0.2">
      <c r="A19" s="17">
        <v>10</v>
      </c>
      <c r="B19" s="9">
        <v>0</v>
      </c>
      <c r="C19" s="5">
        <v>3761</v>
      </c>
      <c r="D19" s="5">
        <v>3677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99649.061057081344</v>
      </c>
      <c r="I19" s="14">
        <f t="shared" si="4"/>
        <v>0</v>
      </c>
      <c r="J19" s="14">
        <f t="shared" si="2"/>
        <v>99649.061057081344</v>
      </c>
      <c r="K19" s="14">
        <f t="shared" si="3"/>
        <v>7367637.6484177373</v>
      </c>
      <c r="L19" s="21">
        <f t="shared" si="5"/>
        <v>73.935846161133213</v>
      </c>
    </row>
    <row r="20" spans="1:12" x14ac:dyDescent="0.2">
      <c r="A20" s="17">
        <v>11</v>
      </c>
      <c r="B20" s="9">
        <v>0</v>
      </c>
      <c r="C20" s="5">
        <v>3692</v>
      </c>
      <c r="D20" s="5">
        <v>3755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99649.061057081344</v>
      </c>
      <c r="I20" s="14">
        <f t="shared" si="4"/>
        <v>0</v>
      </c>
      <c r="J20" s="14">
        <f t="shared" si="2"/>
        <v>99649.061057081344</v>
      </c>
      <c r="K20" s="14">
        <f t="shared" si="3"/>
        <v>7267988.5873606559</v>
      </c>
      <c r="L20" s="21">
        <f t="shared" si="5"/>
        <v>72.935846161133213</v>
      </c>
    </row>
    <row r="21" spans="1:12" x14ac:dyDescent="0.2">
      <c r="A21" s="17">
        <v>12</v>
      </c>
      <c r="B21" s="9">
        <v>0</v>
      </c>
      <c r="C21" s="5">
        <v>3504</v>
      </c>
      <c r="D21" s="5">
        <v>3707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99649.061057081344</v>
      </c>
      <c r="I21" s="14">
        <f t="shared" si="4"/>
        <v>0</v>
      </c>
      <c r="J21" s="14">
        <f t="shared" si="2"/>
        <v>99649.061057081344</v>
      </c>
      <c r="K21" s="14">
        <f t="shared" si="3"/>
        <v>7168339.5263035744</v>
      </c>
      <c r="L21" s="21">
        <f t="shared" si="5"/>
        <v>71.935846161133213</v>
      </c>
    </row>
    <row r="22" spans="1:12" x14ac:dyDescent="0.2">
      <c r="A22" s="17">
        <v>13</v>
      </c>
      <c r="B22" s="9">
        <v>0</v>
      </c>
      <c r="C22" s="5">
        <v>3528</v>
      </c>
      <c r="D22" s="5">
        <v>3533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99649.061057081344</v>
      </c>
      <c r="I22" s="14">
        <f t="shared" si="4"/>
        <v>0</v>
      </c>
      <c r="J22" s="14">
        <f t="shared" si="2"/>
        <v>99649.061057081344</v>
      </c>
      <c r="K22" s="14">
        <f t="shared" si="3"/>
        <v>7068690.465246493</v>
      </c>
      <c r="L22" s="21">
        <f t="shared" si="5"/>
        <v>70.935846161133213</v>
      </c>
    </row>
    <row r="23" spans="1:12" x14ac:dyDescent="0.2">
      <c r="A23" s="17">
        <v>14</v>
      </c>
      <c r="B23" s="9">
        <v>1</v>
      </c>
      <c r="C23" s="5">
        <v>3564</v>
      </c>
      <c r="D23" s="5">
        <v>3550</v>
      </c>
      <c r="E23" s="18">
        <v>0.5</v>
      </c>
      <c r="F23" s="19">
        <f t="shared" si="0"/>
        <v>2.8113578858588698E-4</v>
      </c>
      <c r="G23" s="19">
        <f t="shared" si="1"/>
        <v>2.8109627547434998E-4</v>
      </c>
      <c r="H23" s="14">
        <f t="shared" si="6"/>
        <v>99649.061057081344</v>
      </c>
      <c r="I23" s="14">
        <f t="shared" si="4"/>
        <v>28.010979917661658</v>
      </c>
      <c r="J23" s="14">
        <f t="shared" si="2"/>
        <v>99635.055567122516</v>
      </c>
      <c r="K23" s="14">
        <f t="shared" si="3"/>
        <v>6969041.4041894116</v>
      </c>
      <c r="L23" s="21">
        <f t="shared" si="5"/>
        <v>69.935846161133213</v>
      </c>
    </row>
    <row r="24" spans="1:12" x14ac:dyDescent="0.2">
      <c r="A24" s="17">
        <v>15</v>
      </c>
      <c r="B24" s="9">
        <v>1</v>
      </c>
      <c r="C24" s="5">
        <v>3456</v>
      </c>
      <c r="D24" s="5">
        <v>3553</v>
      </c>
      <c r="E24" s="18">
        <v>0.5</v>
      </c>
      <c r="F24" s="19">
        <f t="shared" si="0"/>
        <v>2.8534741047224997E-4</v>
      </c>
      <c r="G24" s="19">
        <f t="shared" si="1"/>
        <v>2.8530670470756063E-4</v>
      </c>
      <c r="H24" s="14">
        <f t="shared" si="6"/>
        <v>99621.050077163687</v>
      </c>
      <c r="I24" s="14">
        <f t="shared" si="4"/>
        <v>28.42255351702245</v>
      </c>
      <c r="J24" s="14">
        <f t="shared" si="2"/>
        <v>99606.838800405167</v>
      </c>
      <c r="K24" s="14">
        <f t="shared" si="3"/>
        <v>6869406.3486222895</v>
      </c>
      <c r="L24" s="21">
        <f t="shared" si="5"/>
        <v>68.955369806897622</v>
      </c>
    </row>
    <row r="25" spans="1:12" x14ac:dyDescent="0.2">
      <c r="A25" s="17">
        <v>16</v>
      </c>
      <c r="B25" s="9">
        <v>0</v>
      </c>
      <c r="C25" s="5">
        <v>3386</v>
      </c>
      <c r="D25" s="5">
        <v>3468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99592.627523646661</v>
      </c>
      <c r="I25" s="14">
        <f t="shared" si="4"/>
        <v>0</v>
      </c>
      <c r="J25" s="14">
        <f t="shared" si="2"/>
        <v>99592.627523646661</v>
      </c>
      <c r="K25" s="14">
        <f t="shared" si="3"/>
        <v>6769799.5098218843</v>
      </c>
      <c r="L25" s="21">
        <f t="shared" si="5"/>
        <v>67.974906156728366</v>
      </c>
    </row>
    <row r="26" spans="1:12" x14ac:dyDescent="0.2">
      <c r="A26" s="17">
        <v>17</v>
      </c>
      <c r="B26" s="9">
        <v>1</v>
      </c>
      <c r="C26" s="5">
        <v>3488</v>
      </c>
      <c r="D26" s="5">
        <v>3391</v>
      </c>
      <c r="E26" s="18">
        <v>0.5</v>
      </c>
      <c r="F26" s="19">
        <f t="shared" si="0"/>
        <v>2.9073993312981537E-4</v>
      </c>
      <c r="G26" s="19">
        <f t="shared" si="1"/>
        <v>2.9069767441860459E-4</v>
      </c>
      <c r="H26" s="14">
        <f t="shared" si="6"/>
        <v>99592.627523646661</v>
      </c>
      <c r="I26" s="14">
        <f t="shared" si="4"/>
        <v>28.951345210362394</v>
      </c>
      <c r="J26" s="14">
        <f t="shared" si="2"/>
        <v>99578.15185104149</v>
      </c>
      <c r="K26" s="14">
        <f t="shared" si="3"/>
        <v>6670206.8822982376</v>
      </c>
      <c r="L26" s="21">
        <f t="shared" si="5"/>
        <v>66.974906156728366</v>
      </c>
    </row>
    <row r="27" spans="1:12" x14ac:dyDescent="0.2">
      <c r="A27" s="17">
        <v>18</v>
      </c>
      <c r="B27" s="9">
        <v>1</v>
      </c>
      <c r="C27" s="5">
        <v>3546</v>
      </c>
      <c r="D27" s="5">
        <v>3523</v>
      </c>
      <c r="E27" s="18">
        <v>0.5</v>
      </c>
      <c r="F27" s="19">
        <f t="shared" si="0"/>
        <v>2.8292544914415053E-4</v>
      </c>
      <c r="G27" s="19">
        <f t="shared" si="1"/>
        <v>2.8288543140028287E-4</v>
      </c>
      <c r="H27" s="14">
        <f t="shared" si="6"/>
        <v>99563.676178436304</v>
      </c>
      <c r="I27" s="14">
        <f t="shared" si="4"/>
        <v>28.16511348753502</v>
      </c>
      <c r="J27" s="14">
        <f t="shared" si="2"/>
        <v>99549.593621692547</v>
      </c>
      <c r="K27" s="14">
        <f t="shared" si="3"/>
        <v>6570628.7304471964</v>
      </c>
      <c r="L27" s="21">
        <f t="shared" si="5"/>
        <v>65.994235876459896</v>
      </c>
    </row>
    <row r="28" spans="1:12" x14ac:dyDescent="0.2">
      <c r="A28" s="17">
        <v>19</v>
      </c>
      <c r="B28" s="9">
        <v>0</v>
      </c>
      <c r="C28" s="5">
        <v>3530</v>
      </c>
      <c r="D28" s="5">
        <v>3570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99535.511064948776</v>
      </c>
      <c r="I28" s="14">
        <f t="shared" si="4"/>
        <v>0</v>
      </c>
      <c r="J28" s="14">
        <f t="shared" si="2"/>
        <v>99535.511064948776</v>
      </c>
      <c r="K28" s="14">
        <f t="shared" si="3"/>
        <v>6471079.1368255038</v>
      </c>
      <c r="L28" s="21">
        <f t="shared" si="5"/>
        <v>65.012768484234783</v>
      </c>
    </row>
    <row r="29" spans="1:12" x14ac:dyDescent="0.2">
      <c r="A29" s="17">
        <v>20</v>
      </c>
      <c r="B29" s="9">
        <v>0</v>
      </c>
      <c r="C29" s="5">
        <v>3579</v>
      </c>
      <c r="D29" s="5">
        <v>3596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99535.511064948776</v>
      </c>
      <c r="I29" s="14">
        <f t="shared" si="4"/>
        <v>0</v>
      </c>
      <c r="J29" s="14">
        <f t="shared" si="2"/>
        <v>99535.511064948776</v>
      </c>
      <c r="K29" s="14">
        <f t="shared" si="3"/>
        <v>6371543.6257605553</v>
      </c>
      <c r="L29" s="21">
        <f t="shared" si="5"/>
        <v>64.012768484234783</v>
      </c>
    </row>
    <row r="30" spans="1:12" x14ac:dyDescent="0.2">
      <c r="A30" s="17">
        <v>21</v>
      </c>
      <c r="B30" s="9">
        <v>2</v>
      </c>
      <c r="C30" s="5">
        <v>3510</v>
      </c>
      <c r="D30" s="5">
        <v>3656</v>
      </c>
      <c r="E30" s="18">
        <v>0.5</v>
      </c>
      <c r="F30" s="19">
        <f t="shared" si="0"/>
        <v>5.5819145967066707E-4</v>
      </c>
      <c r="G30" s="19">
        <f t="shared" si="1"/>
        <v>5.5803571428571436E-4</v>
      </c>
      <c r="H30" s="14">
        <f t="shared" si="6"/>
        <v>99535.511064948776</v>
      </c>
      <c r="I30" s="14">
        <f t="shared" si="4"/>
        <v>55.544370013922318</v>
      </c>
      <c r="J30" s="14">
        <f t="shared" si="2"/>
        <v>99507.738879941811</v>
      </c>
      <c r="K30" s="14">
        <f t="shared" si="3"/>
        <v>6272008.1146956068</v>
      </c>
      <c r="L30" s="21">
        <f t="shared" si="5"/>
        <v>63.012768484234783</v>
      </c>
    </row>
    <row r="31" spans="1:12" x14ac:dyDescent="0.2">
      <c r="A31" s="17">
        <v>22</v>
      </c>
      <c r="B31" s="9">
        <v>0</v>
      </c>
      <c r="C31" s="5">
        <v>3676</v>
      </c>
      <c r="D31" s="5">
        <v>3558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99479.966694934847</v>
      </c>
      <c r="I31" s="14">
        <f t="shared" si="4"/>
        <v>0</v>
      </c>
      <c r="J31" s="14">
        <f t="shared" si="2"/>
        <v>99479.966694934847</v>
      </c>
      <c r="K31" s="14">
        <f t="shared" si="3"/>
        <v>6172500.3758156653</v>
      </c>
      <c r="L31" s="21">
        <f t="shared" si="5"/>
        <v>62.047672319234366</v>
      </c>
    </row>
    <row r="32" spans="1:12" x14ac:dyDescent="0.2">
      <c r="A32" s="17">
        <v>23</v>
      </c>
      <c r="B32" s="9">
        <v>0</v>
      </c>
      <c r="C32" s="5">
        <v>3845</v>
      </c>
      <c r="D32" s="5">
        <v>3751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99479.966694934847</v>
      </c>
      <c r="I32" s="14">
        <f t="shared" si="4"/>
        <v>0</v>
      </c>
      <c r="J32" s="14">
        <f t="shared" si="2"/>
        <v>99479.966694934847</v>
      </c>
      <c r="K32" s="14">
        <f t="shared" si="3"/>
        <v>6073020.4091207301</v>
      </c>
      <c r="L32" s="21">
        <f t="shared" si="5"/>
        <v>61.047672319234358</v>
      </c>
    </row>
    <row r="33" spans="1:12" x14ac:dyDescent="0.2">
      <c r="A33" s="17">
        <v>24</v>
      </c>
      <c r="B33" s="9">
        <v>2</v>
      </c>
      <c r="C33" s="5">
        <v>4058</v>
      </c>
      <c r="D33" s="5">
        <v>3877</v>
      </c>
      <c r="E33" s="18">
        <v>0.5</v>
      </c>
      <c r="F33" s="19">
        <f t="shared" si="0"/>
        <v>5.0409577819785758E-4</v>
      </c>
      <c r="G33" s="19">
        <f t="shared" si="1"/>
        <v>5.0396875393725598E-4</v>
      </c>
      <c r="H33" s="14">
        <f t="shared" si="6"/>
        <v>99479.966694934847</v>
      </c>
      <c r="I33" s="14">
        <f t="shared" si="4"/>
        <v>50.134794856966039</v>
      </c>
      <c r="J33" s="14">
        <f t="shared" si="2"/>
        <v>99454.899297506374</v>
      </c>
      <c r="K33" s="14">
        <f t="shared" si="3"/>
        <v>5973540.4424257949</v>
      </c>
      <c r="L33" s="21">
        <f t="shared" si="5"/>
        <v>60.047672319234358</v>
      </c>
    </row>
    <row r="34" spans="1:12" x14ac:dyDescent="0.2">
      <c r="A34" s="17">
        <v>25</v>
      </c>
      <c r="B34" s="9">
        <v>1</v>
      </c>
      <c r="C34" s="5">
        <v>4284</v>
      </c>
      <c r="D34" s="5">
        <v>4105</v>
      </c>
      <c r="E34" s="18">
        <v>0.5</v>
      </c>
      <c r="F34" s="19">
        <f t="shared" si="0"/>
        <v>2.3840743831207532E-4</v>
      </c>
      <c r="G34" s="19">
        <f t="shared" si="1"/>
        <v>2.3837902264600716E-4</v>
      </c>
      <c r="H34" s="14">
        <f t="shared" si="6"/>
        <v>99429.831900077887</v>
      </c>
      <c r="I34" s="14">
        <f t="shared" si="4"/>
        <v>23.701986150197353</v>
      </c>
      <c r="J34" s="14">
        <f t="shared" si="2"/>
        <v>99417.980907002799</v>
      </c>
      <c r="K34" s="14">
        <f t="shared" si="3"/>
        <v>5874085.5431282884</v>
      </c>
      <c r="L34" s="21">
        <f t="shared" si="5"/>
        <v>59.077697617264974</v>
      </c>
    </row>
    <row r="35" spans="1:12" x14ac:dyDescent="0.2">
      <c r="A35" s="17">
        <v>26</v>
      </c>
      <c r="B35" s="9">
        <v>0</v>
      </c>
      <c r="C35" s="5">
        <v>4603</v>
      </c>
      <c r="D35" s="5">
        <v>4338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99406.129913927696</v>
      </c>
      <c r="I35" s="14">
        <f t="shared" si="4"/>
        <v>0</v>
      </c>
      <c r="J35" s="14">
        <f t="shared" si="2"/>
        <v>99406.129913927696</v>
      </c>
      <c r="K35" s="14">
        <f t="shared" si="3"/>
        <v>5774667.5622212859</v>
      </c>
      <c r="L35" s="21">
        <f t="shared" si="5"/>
        <v>58.091664641017303</v>
      </c>
    </row>
    <row r="36" spans="1:12" x14ac:dyDescent="0.2">
      <c r="A36" s="17">
        <v>27</v>
      </c>
      <c r="B36" s="9">
        <v>0</v>
      </c>
      <c r="C36" s="5">
        <v>4633</v>
      </c>
      <c r="D36" s="5">
        <v>4686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99406.129913927696</v>
      </c>
      <c r="I36" s="14">
        <f t="shared" si="4"/>
        <v>0</v>
      </c>
      <c r="J36" s="14">
        <f t="shared" si="2"/>
        <v>99406.129913927696</v>
      </c>
      <c r="K36" s="14">
        <f t="shared" si="3"/>
        <v>5675261.4323073579</v>
      </c>
      <c r="L36" s="21">
        <f t="shared" si="5"/>
        <v>57.091664641017303</v>
      </c>
    </row>
    <row r="37" spans="1:12" x14ac:dyDescent="0.2">
      <c r="A37" s="17">
        <v>28</v>
      </c>
      <c r="B37" s="9">
        <v>1</v>
      </c>
      <c r="C37" s="5">
        <v>4920</v>
      </c>
      <c r="D37" s="5">
        <v>4719</v>
      </c>
      <c r="E37" s="18">
        <v>0.5</v>
      </c>
      <c r="F37" s="19">
        <f t="shared" si="0"/>
        <v>2.0749040356883493E-4</v>
      </c>
      <c r="G37" s="19">
        <f t="shared" si="1"/>
        <v>2.0746887966804979E-4</v>
      </c>
      <c r="H37" s="14">
        <f t="shared" si="6"/>
        <v>99406.129913927696</v>
      </c>
      <c r="I37" s="14">
        <f t="shared" si="4"/>
        <v>20.623678405379188</v>
      </c>
      <c r="J37" s="14">
        <f t="shared" si="2"/>
        <v>99395.818074725015</v>
      </c>
      <c r="K37" s="14">
        <f t="shared" si="3"/>
        <v>5575855.3023934299</v>
      </c>
      <c r="L37" s="21">
        <f t="shared" si="5"/>
        <v>56.091664641017296</v>
      </c>
    </row>
    <row r="38" spans="1:12" x14ac:dyDescent="0.2">
      <c r="A38" s="17">
        <v>29</v>
      </c>
      <c r="B38" s="9">
        <v>0</v>
      </c>
      <c r="C38" s="5">
        <v>5268</v>
      </c>
      <c r="D38" s="5">
        <v>5006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99385.50623552232</v>
      </c>
      <c r="I38" s="14">
        <f t="shared" si="4"/>
        <v>0</v>
      </c>
      <c r="J38" s="14">
        <f t="shared" si="2"/>
        <v>99385.50623552232</v>
      </c>
      <c r="K38" s="14">
        <f t="shared" si="3"/>
        <v>5476459.4843187053</v>
      </c>
      <c r="L38" s="21">
        <f t="shared" si="5"/>
        <v>55.103200574746502</v>
      </c>
    </row>
    <row r="39" spans="1:12" x14ac:dyDescent="0.2">
      <c r="A39" s="17">
        <v>30</v>
      </c>
      <c r="B39" s="9">
        <v>2</v>
      </c>
      <c r="C39" s="5">
        <v>5217</v>
      </c>
      <c r="D39" s="5">
        <v>5315</v>
      </c>
      <c r="E39" s="18">
        <v>0.5</v>
      </c>
      <c r="F39" s="19">
        <f t="shared" si="0"/>
        <v>3.7979491074819596E-4</v>
      </c>
      <c r="G39" s="19">
        <f t="shared" si="1"/>
        <v>3.7972280235428141E-4</v>
      </c>
      <c r="H39" s="14">
        <f t="shared" si="6"/>
        <v>99385.50623552232</v>
      </c>
      <c r="I39" s="14">
        <f t="shared" si="4"/>
        <v>37.738942941151443</v>
      </c>
      <c r="J39" s="14">
        <f t="shared" si="2"/>
        <v>99366.636764051742</v>
      </c>
      <c r="K39" s="14">
        <f t="shared" si="3"/>
        <v>5377073.9780831831</v>
      </c>
      <c r="L39" s="21">
        <f t="shared" si="5"/>
        <v>54.103200574746502</v>
      </c>
    </row>
    <row r="40" spans="1:12" x14ac:dyDescent="0.2">
      <c r="A40" s="17">
        <v>31</v>
      </c>
      <c r="B40" s="9">
        <v>3</v>
      </c>
      <c r="C40" s="5">
        <v>5541</v>
      </c>
      <c r="D40" s="5">
        <v>5260</v>
      </c>
      <c r="E40" s="18">
        <v>0.5</v>
      </c>
      <c r="F40" s="19">
        <f t="shared" si="0"/>
        <v>5.5550411998888988E-4</v>
      </c>
      <c r="G40" s="19">
        <f t="shared" si="1"/>
        <v>5.5534987041836359E-4</v>
      </c>
      <c r="H40" s="14">
        <f t="shared" si="6"/>
        <v>99347.767292581164</v>
      </c>
      <c r="I40" s="14">
        <f t="shared" si="4"/>
        <v>55.172769692288689</v>
      </c>
      <c r="J40" s="14">
        <f t="shared" si="2"/>
        <v>99320.180907735019</v>
      </c>
      <c r="K40" s="14">
        <f t="shared" si="3"/>
        <v>5277707.3413191317</v>
      </c>
      <c r="L40" s="21">
        <f t="shared" si="5"/>
        <v>53.123562664233589</v>
      </c>
    </row>
    <row r="41" spans="1:12" x14ac:dyDescent="0.2">
      <c r="A41" s="17">
        <v>32</v>
      </c>
      <c r="B41" s="9">
        <v>1</v>
      </c>
      <c r="C41" s="5">
        <v>5932</v>
      </c>
      <c r="D41" s="5">
        <v>5669</v>
      </c>
      <c r="E41" s="18">
        <v>0.5</v>
      </c>
      <c r="F41" s="19">
        <f t="shared" ref="F41:F72" si="7">B41/((C41+D41)/2)</f>
        <v>1.7239893112662701E-4</v>
      </c>
      <c r="G41" s="19">
        <f t="shared" si="1"/>
        <v>1.7238407171177384E-4</v>
      </c>
      <c r="H41" s="14">
        <f t="shared" si="6"/>
        <v>99292.594522888874</v>
      </c>
      <c r="I41" s="14">
        <f t="shared" si="4"/>
        <v>17.11646173468176</v>
      </c>
      <c r="J41" s="14">
        <f t="shared" si="2"/>
        <v>99284.036292021541</v>
      </c>
      <c r="K41" s="14">
        <f t="shared" si="3"/>
        <v>5178387.160411397</v>
      </c>
      <c r="L41" s="21">
        <f t="shared" si="5"/>
        <v>52.152803391774377</v>
      </c>
    </row>
    <row r="42" spans="1:12" x14ac:dyDescent="0.2">
      <c r="A42" s="17">
        <v>33</v>
      </c>
      <c r="B42" s="9">
        <v>2</v>
      </c>
      <c r="C42" s="5">
        <v>5969</v>
      </c>
      <c r="D42" s="5">
        <v>6038</v>
      </c>
      <c r="E42" s="18">
        <v>0.5</v>
      </c>
      <c r="F42" s="19">
        <f t="shared" si="7"/>
        <v>3.3313900224868825E-4</v>
      </c>
      <c r="G42" s="19">
        <f t="shared" si="1"/>
        <v>3.330835206928137E-4</v>
      </c>
      <c r="H42" s="14">
        <f t="shared" si="6"/>
        <v>99275.478061154194</v>
      </c>
      <c r="I42" s="14">
        <f t="shared" si="4"/>
        <v>33.067025751071426</v>
      </c>
      <c r="J42" s="14">
        <f t="shared" si="2"/>
        <v>99258.944548278669</v>
      </c>
      <c r="K42" s="14">
        <f t="shared" si="3"/>
        <v>5079103.1241193758</v>
      </c>
      <c r="L42" s="21">
        <f t="shared" si="5"/>
        <v>51.161709047531588</v>
      </c>
    </row>
    <row r="43" spans="1:12" x14ac:dyDescent="0.2">
      <c r="A43" s="17">
        <v>34</v>
      </c>
      <c r="B43" s="9">
        <v>3</v>
      </c>
      <c r="C43" s="5">
        <v>6164</v>
      </c>
      <c r="D43" s="5">
        <v>5991</v>
      </c>
      <c r="E43" s="18">
        <v>0.5</v>
      </c>
      <c r="F43" s="19">
        <f t="shared" si="7"/>
        <v>4.936240230357877E-4</v>
      </c>
      <c r="G43" s="19">
        <f t="shared" si="1"/>
        <v>4.9350222075999334E-4</v>
      </c>
      <c r="H43" s="14">
        <f t="shared" si="6"/>
        <v>99242.411035403129</v>
      </c>
      <c r="I43" s="14">
        <f t="shared" si="4"/>
        <v>48.976350239547514</v>
      </c>
      <c r="J43" s="14">
        <f t="shared" si="2"/>
        <v>99217.922860283346</v>
      </c>
      <c r="K43" s="14">
        <f t="shared" si="3"/>
        <v>4979844.1795710968</v>
      </c>
      <c r="L43" s="21">
        <f t="shared" si="5"/>
        <v>50.178589250462863</v>
      </c>
    </row>
    <row r="44" spans="1:12" x14ac:dyDescent="0.2">
      <c r="A44" s="17">
        <v>35</v>
      </c>
      <c r="B44" s="9">
        <v>0</v>
      </c>
      <c r="C44" s="5">
        <v>6076</v>
      </c>
      <c r="D44" s="5">
        <v>6237</v>
      </c>
      <c r="E44" s="18">
        <v>0.5</v>
      </c>
      <c r="F44" s="19">
        <f t="shared" si="7"/>
        <v>0</v>
      </c>
      <c r="G44" s="19">
        <f t="shared" si="1"/>
        <v>0</v>
      </c>
      <c r="H44" s="14">
        <f t="shared" si="6"/>
        <v>99193.434685163578</v>
      </c>
      <c r="I44" s="14">
        <f t="shared" si="4"/>
        <v>0</v>
      </c>
      <c r="J44" s="14">
        <f t="shared" si="2"/>
        <v>99193.434685163578</v>
      </c>
      <c r="K44" s="14">
        <f t="shared" si="3"/>
        <v>4880626.2567108134</v>
      </c>
      <c r="L44" s="21">
        <f t="shared" si="5"/>
        <v>49.203117849500295</v>
      </c>
    </row>
    <row r="45" spans="1:12" x14ac:dyDescent="0.2">
      <c r="A45" s="17">
        <v>36</v>
      </c>
      <c r="B45" s="9">
        <v>1</v>
      </c>
      <c r="C45" s="5">
        <v>6216</v>
      </c>
      <c r="D45" s="5">
        <v>6157</v>
      </c>
      <c r="E45" s="18">
        <v>0.5</v>
      </c>
      <c r="F45" s="19">
        <f t="shared" si="7"/>
        <v>1.616422856219187E-4</v>
      </c>
      <c r="G45" s="19">
        <f t="shared" si="1"/>
        <v>1.6162922256343949E-4</v>
      </c>
      <c r="H45" s="14">
        <f t="shared" si="6"/>
        <v>99193.434685163578</v>
      </c>
      <c r="I45" s="14">
        <f t="shared" si="4"/>
        <v>16.032557731560303</v>
      </c>
      <c r="J45" s="14">
        <f t="shared" si="2"/>
        <v>99185.418406297787</v>
      </c>
      <c r="K45" s="14">
        <f t="shared" si="3"/>
        <v>4781432.8220256502</v>
      </c>
      <c r="L45" s="21">
        <f t="shared" si="5"/>
        <v>48.203117849500295</v>
      </c>
    </row>
    <row r="46" spans="1:12" x14ac:dyDescent="0.2">
      <c r="A46" s="17">
        <v>37</v>
      </c>
      <c r="B46" s="9">
        <v>1</v>
      </c>
      <c r="C46" s="5">
        <v>5965</v>
      </c>
      <c r="D46" s="5">
        <v>6252</v>
      </c>
      <c r="E46" s="18">
        <v>0.5</v>
      </c>
      <c r="F46" s="19">
        <f t="shared" si="7"/>
        <v>1.6370631087828436E-4</v>
      </c>
      <c r="G46" s="19">
        <f t="shared" si="1"/>
        <v>1.636929120969062E-4</v>
      </c>
      <c r="H46" s="14">
        <f t="shared" si="6"/>
        <v>99177.402127432011</v>
      </c>
      <c r="I46" s="14">
        <f t="shared" si="4"/>
        <v>16.234637768445246</v>
      </c>
      <c r="J46" s="14">
        <f t="shared" si="2"/>
        <v>99169.284808547789</v>
      </c>
      <c r="K46" s="14">
        <f t="shared" si="3"/>
        <v>4682247.4036193527</v>
      </c>
      <c r="L46" s="21">
        <f t="shared" si="5"/>
        <v>47.210829313750139</v>
      </c>
    </row>
    <row r="47" spans="1:12" x14ac:dyDescent="0.2">
      <c r="A47" s="17">
        <v>38</v>
      </c>
      <c r="B47" s="9">
        <v>4</v>
      </c>
      <c r="C47" s="5">
        <v>5914</v>
      </c>
      <c r="D47" s="5">
        <v>6026</v>
      </c>
      <c r="E47" s="18">
        <v>0.5</v>
      </c>
      <c r="F47" s="19">
        <f t="shared" si="7"/>
        <v>6.700167504187605E-4</v>
      </c>
      <c r="G47" s="19">
        <f t="shared" si="1"/>
        <v>6.6979236436704619E-4</v>
      </c>
      <c r="H47" s="14">
        <f t="shared" si="6"/>
        <v>99161.167489663567</v>
      </c>
      <c r="I47" s="14">
        <f t="shared" si="4"/>
        <v>66.417392826298439</v>
      </c>
      <c r="J47" s="14">
        <f t="shared" si="2"/>
        <v>99127.958793250407</v>
      </c>
      <c r="K47" s="14">
        <f t="shared" si="3"/>
        <v>4583078.1188108046</v>
      </c>
      <c r="L47" s="21">
        <f t="shared" si="5"/>
        <v>46.218476797265815</v>
      </c>
    </row>
    <row r="48" spans="1:12" x14ac:dyDescent="0.2">
      <c r="A48" s="17">
        <v>39</v>
      </c>
      <c r="B48" s="9">
        <v>2</v>
      </c>
      <c r="C48" s="5">
        <v>5906</v>
      </c>
      <c r="D48" s="5">
        <v>5941</v>
      </c>
      <c r="E48" s="18">
        <v>0.5</v>
      </c>
      <c r="F48" s="19">
        <f t="shared" si="7"/>
        <v>3.376382206465772E-4</v>
      </c>
      <c r="G48" s="19">
        <f t="shared" si="1"/>
        <v>3.3758123048358512E-4</v>
      </c>
      <c r="H48" s="14">
        <f t="shared" si="6"/>
        <v>99094.750096837262</v>
      </c>
      <c r="I48" s="14">
        <f t="shared" si="4"/>
        <v>33.452527672153686</v>
      </c>
      <c r="J48" s="14">
        <f t="shared" si="2"/>
        <v>99078.023833001178</v>
      </c>
      <c r="K48" s="14">
        <f t="shared" si="3"/>
        <v>4483950.1600175537</v>
      </c>
      <c r="L48" s="21">
        <f t="shared" si="5"/>
        <v>45.249119207987839</v>
      </c>
    </row>
    <row r="49" spans="1:12" x14ac:dyDescent="0.2">
      <c r="A49" s="17">
        <v>40</v>
      </c>
      <c r="B49" s="9">
        <v>4</v>
      </c>
      <c r="C49" s="5">
        <v>5789</v>
      </c>
      <c r="D49" s="5">
        <v>5955</v>
      </c>
      <c r="E49" s="18">
        <v>0.5</v>
      </c>
      <c r="F49" s="19">
        <f t="shared" si="7"/>
        <v>6.8119891008174384E-4</v>
      </c>
      <c r="G49" s="19">
        <f t="shared" si="1"/>
        <v>6.8096697310180451E-4</v>
      </c>
      <c r="H49" s="14">
        <f t="shared" si="6"/>
        <v>99061.297569165108</v>
      </c>
      <c r="I49" s="14">
        <f t="shared" si="4"/>
        <v>67.45747195721151</v>
      </c>
      <c r="J49" s="14">
        <f t="shared" si="2"/>
        <v>99027.568833186495</v>
      </c>
      <c r="K49" s="14">
        <f t="shared" si="3"/>
        <v>4384872.1361845527</v>
      </c>
      <c r="L49" s="21">
        <f t="shared" si="5"/>
        <v>44.264230772093534</v>
      </c>
    </row>
    <row r="50" spans="1:12" x14ac:dyDescent="0.2">
      <c r="A50" s="17">
        <v>41</v>
      </c>
      <c r="B50" s="9">
        <v>4</v>
      </c>
      <c r="C50" s="5">
        <v>5562</v>
      </c>
      <c r="D50" s="5">
        <v>5801</v>
      </c>
      <c r="E50" s="18">
        <v>0.5</v>
      </c>
      <c r="F50" s="19">
        <f t="shared" si="7"/>
        <v>7.0403942620786766E-4</v>
      </c>
      <c r="G50" s="19">
        <f t="shared" si="1"/>
        <v>7.0379167766341166E-4</v>
      </c>
      <c r="H50" s="14">
        <f t="shared" si="6"/>
        <v>98993.840097207896</v>
      </c>
      <c r="I50" s="14">
        <f t="shared" si="4"/>
        <v>69.67104080035746</v>
      </c>
      <c r="J50" s="14">
        <f t="shared" si="2"/>
        <v>98959.004576807725</v>
      </c>
      <c r="K50" s="14">
        <f t="shared" si="3"/>
        <v>4285844.5673513664</v>
      </c>
      <c r="L50" s="21">
        <f t="shared" si="5"/>
        <v>43.294053075856461</v>
      </c>
    </row>
    <row r="51" spans="1:12" x14ac:dyDescent="0.2">
      <c r="A51" s="17">
        <v>42</v>
      </c>
      <c r="B51" s="9">
        <v>3</v>
      </c>
      <c r="C51" s="5">
        <v>5642</v>
      </c>
      <c r="D51" s="5">
        <v>5582</v>
      </c>
      <c r="E51" s="18">
        <v>0.5</v>
      </c>
      <c r="F51" s="19">
        <f t="shared" si="7"/>
        <v>5.3456878118317893E-4</v>
      </c>
      <c r="G51" s="19">
        <f t="shared" si="1"/>
        <v>5.3442593747216537E-4</v>
      </c>
      <c r="H51" s="14">
        <f t="shared" si="6"/>
        <v>98924.16905640754</v>
      </c>
      <c r="I51" s="14">
        <f t="shared" si="4"/>
        <v>52.867641786625569</v>
      </c>
      <c r="J51" s="14">
        <f t="shared" si="2"/>
        <v>98897.735235514236</v>
      </c>
      <c r="K51" s="14">
        <f t="shared" si="3"/>
        <v>4186885.5627745586</v>
      </c>
      <c r="L51" s="21">
        <f t="shared" si="5"/>
        <v>42.324192386060425</v>
      </c>
    </row>
    <row r="52" spans="1:12" x14ac:dyDescent="0.2">
      <c r="A52" s="17">
        <v>43</v>
      </c>
      <c r="B52" s="9">
        <v>8</v>
      </c>
      <c r="C52" s="5">
        <v>5631</v>
      </c>
      <c r="D52" s="5">
        <v>5712</v>
      </c>
      <c r="E52" s="18">
        <v>0.5</v>
      </c>
      <c r="F52" s="19">
        <f t="shared" si="7"/>
        <v>1.4105615798289694E-3</v>
      </c>
      <c r="G52" s="19">
        <f t="shared" si="1"/>
        <v>1.4095674389921595E-3</v>
      </c>
      <c r="H52" s="14">
        <f t="shared" si="6"/>
        <v>98871.301414620917</v>
      </c>
      <c r="I52" s="14">
        <f t="shared" si="4"/>
        <v>139.36576712482909</v>
      </c>
      <c r="J52" s="14">
        <f t="shared" si="2"/>
        <v>98801.618531058513</v>
      </c>
      <c r="K52" s="14">
        <f t="shared" si="3"/>
        <v>4087987.8275390444</v>
      </c>
      <c r="L52" s="21">
        <f t="shared" si="5"/>
        <v>41.346556271125607</v>
      </c>
    </row>
    <row r="53" spans="1:12" x14ac:dyDescent="0.2">
      <c r="A53" s="17">
        <v>44</v>
      </c>
      <c r="B53" s="9">
        <v>2</v>
      </c>
      <c r="C53" s="5">
        <v>5633</v>
      </c>
      <c r="D53" s="5">
        <v>5645</v>
      </c>
      <c r="E53" s="18">
        <v>0.5</v>
      </c>
      <c r="F53" s="19">
        <f t="shared" si="7"/>
        <v>3.546728143287817E-4</v>
      </c>
      <c r="G53" s="19">
        <f t="shared" si="1"/>
        <v>3.5460992907801415E-4</v>
      </c>
      <c r="H53" s="14">
        <f t="shared" si="6"/>
        <v>98731.935647496095</v>
      </c>
      <c r="I53" s="14">
        <f t="shared" si="4"/>
        <v>35.011324697693645</v>
      </c>
      <c r="J53" s="14">
        <f t="shared" si="2"/>
        <v>98714.429985147246</v>
      </c>
      <c r="K53" s="14">
        <f t="shared" si="3"/>
        <v>3989186.2090079859</v>
      </c>
      <c r="L53" s="21">
        <f t="shared" si="5"/>
        <v>40.404213518619031</v>
      </c>
    </row>
    <row r="54" spans="1:12" x14ac:dyDescent="0.2">
      <c r="A54" s="17">
        <v>45</v>
      </c>
      <c r="B54" s="9">
        <v>8</v>
      </c>
      <c r="C54" s="5">
        <v>5471</v>
      </c>
      <c r="D54" s="5">
        <v>5604</v>
      </c>
      <c r="E54" s="18">
        <v>0.5</v>
      </c>
      <c r="F54" s="19">
        <f t="shared" si="7"/>
        <v>1.4446952595936794E-3</v>
      </c>
      <c r="G54" s="19">
        <f t="shared" si="1"/>
        <v>1.4436524406749075E-3</v>
      </c>
      <c r="H54" s="14">
        <f t="shared" si="6"/>
        <v>98696.924322798397</v>
      </c>
      <c r="I54" s="14">
        <f t="shared" si="4"/>
        <v>142.48405568571454</v>
      </c>
      <c r="J54" s="14">
        <f t="shared" si="2"/>
        <v>98625.68229495555</v>
      </c>
      <c r="K54" s="14">
        <f t="shared" si="3"/>
        <v>3890471.7790228385</v>
      </c>
      <c r="L54" s="21">
        <f t="shared" si="5"/>
        <v>39.418368968607901</v>
      </c>
    </row>
    <row r="55" spans="1:12" x14ac:dyDescent="0.2">
      <c r="A55" s="17">
        <v>46</v>
      </c>
      <c r="B55" s="9">
        <v>3</v>
      </c>
      <c r="C55" s="5">
        <v>5461</v>
      </c>
      <c r="D55" s="5">
        <v>5454</v>
      </c>
      <c r="E55" s="18">
        <v>0.5</v>
      </c>
      <c r="F55" s="19">
        <f t="shared" si="7"/>
        <v>5.4970224461749889E-4</v>
      </c>
      <c r="G55" s="19">
        <f t="shared" si="1"/>
        <v>5.4955119985345303E-4</v>
      </c>
      <c r="H55" s="14">
        <f t="shared" si="6"/>
        <v>98554.440267112688</v>
      </c>
      <c r="I55" s="14">
        <f t="shared" si="4"/>
        <v>54.160710899677241</v>
      </c>
      <c r="J55" s="14">
        <f t="shared" si="2"/>
        <v>98527.359911662847</v>
      </c>
      <c r="K55" s="14">
        <f t="shared" si="3"/>
        <v>3791846.096727883</v>
      </c>
      <c r="L55" s="21">
        <f t="shared" si="5"/>
        <v>38.474634795254481</v>
      </c>
    </row>
    <row r="56" spans="1:12" x14ac:dyDescent="0.2">
      <c r="A56" s="17">
        <v>47</v>
      </c>
      <c r="B56" s="9">
        <v>5</v>
      </c>
      <c r="C56" s="5">
        <v>5382</v>
      </c>
      <c r="D56" s="5">
        <v>5466</v>
      </c>
      <c r="E56" s="18">
        <v>0.5</v>
      </c>
      <c r="F56" s="19">
        <f t="shared" si="7"/>
        <v>9.2182890855457226E-4</v>
      </c>
      <c r="G56" s="19">
        <f t="shared" si="1"/>
        <v>9.214042200313277E-4</v>
      </c>
      <c r="H56" s="14">
        <f t="shared" si="6"/>
        <v>98500.279556213005</v>
      </c>
      <c r="I56" s="14">
        <f t="shared" si="4"/>
        <v>90.758573257360183</v>
      </c>
      <c r="J56" s="14">
        <f t="shared" si="2"/>
        <v>98454.900269584323</v>
      </c>
      <c r="K56" s="14">
        <f t="shared" si="3"/>
        <v>3693318.73681622</v>
      </c>
      <c r="L56" s="21">
        <f t="shared" si="5"/>
        <v>37.495515276263603</v>
      </c>
    </row>
    <row r="57" spans="1:12" x14ac:dyDescent="0.2">
      <c r="A57" s="17">
        <v>48</v>
      </c>
      <c r="B57" s="9">
        <v>5</v>
      </c>
      <c r="C57" s="5">
        <v>5069</v>
      </c>
      <c r="D57" s="5">
        <v>5367</v>
      </c>
      <c r="E57" s="18">
        <v>0.5</v>
      </c>
      <c r="F57" s="19">
        <f t="shared" si="7"/>
        <v>9.5822154082023765E-4</v>
      </c>
      <c r="G57" s="19">
        <f t="shared" si="1"/>
        <v>9.5776266641126333E-4</v>
      </c>
      <c r="H57" s="14">
        <f t="shared" si="6"/>
        <v>98409.520982955641</v>
      </c>
      <c r="I57" s="14">
        <f t="shared" si="4"/>
        <v>94.252965216890757</v>
      </c>
      <c r="J57" s="14">
        <f t="shared" si="2"/>
        <v>98362.394500347204</v>
      </c>
      <c r="K57" s="14">
        <f t="shared" si="3"/>
        <v>3594863.8365466357</v>
      </c>
      <c r="L57" s="21">
        <f t="shared" si="5"/>
        <v>36.529634537792944</v>
      </c>
    </row>
    <row r="58" spans="1:12" x14ac:dyDescent="0.2">
      <c r="A58" s="17">
        <v>49</v>
      </c>
      <c r="B58" s="9">
        <v>7</v>
      </c>
      <c r="C58" s="5">
        <v>4768</v>
      </c>
      <c r="D58" s="5">
        <v>5035</v>
      </c>
      <c r="E58" s="18">
        <v>0.5</v>
      </c>
      <c r="F58" s="19">
        <f t="shared" si="7"/>
        <v>1.4281342446189943E-3</v>
      </c>
      <c r="G58" s="19">
        <f t="shared" si="1"/>
        <v>1.4271151885830785E-3</v>
      </c>
      <c r="H58" s="14">
        <f t="shared" si="6"/>
        <v>98315.268017738752</v>
      </c>
      <c r="I58" s="14">
        <f t="shared" si="4"/>
        <v>140.30721225773115</v>
      </c>
      <c r="J58" s="14">
        <f t="shared" si="2"/>
        <v>98245.114411609888</v>
      </c>
      <c r="K58" s="14">
        <f t="shared" si="3"/>
        <v>3496501.4420462884</v>
      </c>
      <c r="L58" s="21">
        <f t="shared" si="5"/>
        <v>35.564175458642133</v>
      </c>
    </row>
    <row r="59" spans="1:12" x14ac:dyDescent="0.2">
      <c r="A59" s="17">
        <v>50</v>
      </c>
      <c r="B59" s="9">
        <v>18</v>
      </c>
      <c r="C59" s="5">
        <v>4638</v>
      </c>
      <c r="D59" s="5">
        <v>4749</v>
      </c>
      <c r="E59" s="18">
        <v>0.5</v>
      </c>
      <c r="F59" s="19">
        <f t="shared" si="7"/>
        <v>3.8350910834132309E-3</v>
      </c>
      <c r="G59" s="19">
        <f t="shared" si="1"/>
        <v>3.8277511961722485E-3</v>
      </c>
      <c r="H59" s="14">
        <f t="shared" si="6"/>
        <v>98174.960805481023</v>
      </c>
      <c r="I59" s="14">
        <f t="shared" si="4"/>
        <v>375.78932365734357</v>
      </c>
      <c r="J59" s="14">
        <f t="shared" si="2"/>
        <v>97987.066143652351</v>
      </c>
      <c r="K59" s="14">
        <f t="shared" si="3"/>
        <v>3398256.3276346787</v>
      </c>
      <c r="L59" s="21">
        <f t="shared" si="5"/>
        <v>34.614287591800668</v>
      </c>
    </row>
    <row r="60" spans="1:12" x14ac:dyDescent="0.2">
      <c r="A60" s="17">
        <v>51</v>
      </c>
      <c r="B60" s="9">
        <v>12</v>
      </c>
      <c r="C60" s="5">
        <v>4500</v>
      </c>
      <c r="D60" s="5">
        <v>4603</v>
      </c>
      <c r="E60" s="18">
        <v>0.5</v>
      </c>
      <c r="F60" s="19">
        <f t="shared" si="7"/>
        <v>2.6364934636932879E-3</v>
      </c>
      <c r="G60" s="19">
        <f t="shared" si="1"/>
        <v>2.6330224904004386E-3</v>
      </c>
      <c r="H60" s="14">
        <f t="shared" si="6"/>
        <v>97799.17148182368</v>
      </c>
      <c r="I60" s="14">
        <f t="shared" si="4"/>
        <v>257.50741805417096</v>
      </c>
      <c r="J60" s="14">
        <f t="shared" si="2"/>
        <v>97670.417772796602</v>
      </c>
      <c r="K60" s="14">
        <f t="shared" si="3"/>
        <v>3300269.2614910263</v>
      </c>
      <c r="L60" s="21">
        <f t="shared" si="5"/>
        <v>33.745370349117863</v>
      </c>
    </row>
    <row r="61" spans="1:12" x14ac:dyDescent="0.2">
      <c r="A61" s="17">
        <v>52</v>
      </c>
      <c r="B61" s="9">
        <v>15</v>
      </c>
      <c r="C61" s="5">
        <v>4383</v>
      </c>
      <c r="D61" s="5">
        <v>4487</v>
      </c>
      <c r="E61" s="18">
        <v>0.5</v>
      </c>
      <c r="F61" s="19">
        <f t="shared" si="7"/>
        <v>3.3821871476888386E-3</v>
      </c>
      <c r="G61" s="19">
        <f t="shared" si="1"/>
        <v>3.3764772087788407E-3</v>
      </c>
      <c r="H61" s="14">
        <f t="shared" si="6"/>
        <v>97541.664063769509</v>
      </c>
      <c r="I61" s="14">
        <f t="shared" si="4"/>
        <v>329.34720561767983</v>
      </c>
      <c r="J61" s="14">
        <f t="shared" si="2"/>
        <v>97376.99046096066</v>
      </c>
      <c r="K61" s="14">
        <f t="shared" si="3"/>
        <v>3202598.8437182298</v>
      </c>
      <c r="L61" s="21">
        <f t="shared" si="5"/>
        <v>32.833137249170534</v>
      </c>
    </row>
    <row r="62" spans="1:12" x14ac:dyDescent="0.2">
      <c r="A62" s="17">
        <v>53</v>
      </c>
      <c r="B62" s="9">
        <v>9</v>
      </c>
      <c r="C62" s="5">
        <v>4146</v>
      </c>
      <c r="D62" s="5">
        <v>4370</v>
      </c>
      <c r="E62" s="18">
        <v>0.5</v>
      </c>
      <c r="F62" s="19">
        <f t="shared" si="7"/>
        <v>2.1136683889149835E-3</v>
      </c>
      <c r="G62" s="19">
        <f t="shared" si="1"/>
        <v>2.1114369501466276E-3</v>
      </c>
      <c r="H62" s="14">
        <f t="shared" si="6"/>
        <v>97212.316858151826</v>
      </c>
      <c r="I62" s="14">
        <f t="shared" si="4"/>
        <v>205.25767782366367</v>
      </c>
      <c r="J62" s="14">
        <f t="shared" si="2"/>
        <v>97109.688019239984</v>
      </c>
      <c r="K62" s="14">
        <f t="shared" si="3"/>
        <v>3105221.8532572691</v>
      </c>
      <c r="L62" s="21">
        <f t="shared" si="5"/>
        <v>31.942679216135542</v>
      </c>
    </row>
    <row r="63" spans="1:12" x14ac:dyDescent="0.2">
      <c r="A63" s="17">
        <v>54</v>
      </c>
      <c r="B63" s="9">
        <v>18</v>
      </c>
      <c r="C63" s="5">
        <v>3827</v>
      </c>
      <c r="D63" s="5">
        <v>4147</v>
      </c>
      <c r="E63" s="18">
        <v>0.5</v>
      </c>
      <c r="F63" s="19">
        <f t="shared" si="7"/>
        <v>4.5146726862302479E-3</v>
      </c>
      <c r="G63" s="19">
        <f t="shared" si="1"/>
        <v>4.5045045045045045E-3</v>
      </c>
      <c r="H63" s="14">
        <f t="shared" si="6"/>
        <v>97007.059180328157</v>
      </c>
      <c r="I63" s="14">
        <f t="shared" si="4"/>
        <v>436.96873504652325</v>
      </c>
      <c r="J63" s="14">
        <f t="shared" si="2"/>
        <v>96788.574812804887</v>
      </c>
      <c r="K63" s="14">
        <f t="shared" si="3"/>
        <v>3008112.1652380293</v>
      </c>
      <c r="L63" s="21">
        <f t="shared" si="5"/>
        <v>31.00920892412784</v>
      </c>
    </row>
    <row r="64" spans="1:12" x14ac:dyDescent="0.2">
      <c r="A64" s="17">
        <v>55</v>
      </c>
      <c r="B64" s="9">
        <v>9</v>
      </c>
      <c r="C64" s="5">
        <v>3649</v>
      </c>
      <c r="D64" s="5">
        <v>3821</v>
      </c>
      <c r="E64" s="18">
        <v>0.5</v>
      </c>
      <c r="F64" s="19">
        <f t="shared" si="7"/>
        <v>2.4096385542168677E-3</v>
      </c>
      <c r="G64" s="19">
        <f t="shared" si="1"/>
        <v>2.4067388688327322E-3</v>
      </c>
      <c r="H64" s="14">
        <f t="shared" si="6"/>
        <v>96570.090445281632</v>
      </c>
      <c r="I64" s="14">
        <f t="shared" si="4"/>
        <v>232.41899024135176</v>
      </c>
      <c r="J64" s="14">
        <f t="shared" si="2"/>
        <v>96453.880950160965</v>
      </c>
      <c r="K64" s="14">
        <f t="shared" si="3"/>
        <v>2911323.5904252245</v>
      </c>
      <c r="L64" s="21">
        <f t="shared" si="5"/>
        <v>30.14725964324154</v>
      </c>
    </row>
    <row r="65" spans="1:12" x14ac:dyDescent="0.2">
      <c r="A65" s="17">
        <v>56</v>
      </c>
      <c r="B65" s="9">
        <v>10</v>
      </c>
      <c r="C65" s="5">
        <v>3410</v>
      </c>
      <c r="D65" s="5">
        <v>3648</v>
      </c>
      <c r="E65" s="18">
        <v>0.5</v>
      </c>
      <c r="F65" s="19">
        <f t="shared" si="7"/>
        <v>2.8336639274582033E-3</v>
      </c>
      <c r="G65" s="19">
        <f t="shared" si="1"/>
        <v>2.8296547821165816E-3</v>
      </c>
      <c r="H65" s="14">
        <f t="shared" si="6"/>
        <v>96337.671455040283</v>
      </c>
      <c r="I65" s="14">
        <f t="shared" si="4"/>
        <v>272.60235273073084</v>
      </c>
      <c r="J65" s="14">
        <f t="shared" si="2"/>
        <v>96201.37027867492</v>
      </c>
      <c r="K65" s="14">
        <f t="shared" si="3"/>
        <v>2814869.7094750637</v>
      </c>
      <c r="L65" s="21">
        <f t="shared" si="5"/>
        <v>29.218784998231268</v>
      </c>
    </row>
    <row r="66" spans="1:12" x14ac:dyDescent="0.2">
      <c r="A66" s="17">
        <v>57</v>
      </c>
      <c r="B66" s="9">
        <v>5</v>
      </c>
      <c r="C66" s="5">
        <v>3508</v>
      </c>
      <c r="D66" s="5">
        <v>3391</v>
      </c>
      <c r="E66" s="18">
        <v>0.5</v>
      </c>
      <c r="F66" s="19">
        <f t="shared" si="7"/>
        <v>1.4494854326714017E-3</v>
      </c>
      <c r="G66" s="19">
        <f t="shared" si="1"/>
        <v>1.4484356894553883E-3</v>
      </c>
      <c r="H66" s="14">
        <f t="shared" si="6"/>
        <v>96065.069102309557</v>
      </c>
      <c r="I66" s="14">
        <f t="shared" si="4"/>
        <v>139.14407459778326</v>
      </c>
      <c r="J66" s="14">
        <f t="shared" si="2"/>
        <v>95995.497065010655</v>
      </c>
      <c r="K66" s="14">
        <f t="shared" si="3"/>
        <v>2718668.3391963886</v>
      </c>
      <c r="L66" s="21">
        <f t="shared" si="5"/>
        <v>28.300279847828971</v>
      </c>
    </row>
    <row r="67" spans="1:12" x14ac:dyDescent="0.2">
      <c r="A67" s="17">
        <v>58</v>
      </c>
      <c r="B67" s="9">
        <v>15</v>
      </c>
      <c r="C67" s="5">
        <v>3552</v>
      </c>
      <c r="D67" s="5">
        <v>3489</v>
      </c>
      <c r="E67" s="18">
        <v>0.5</v>
      </c>
      <c r="F67" s="19">
        <f t="shared" si="7"/>
        <v>4.2607584149978693E-3</v>
      </c>
      <c r="G67" s="19">
        <f t="shared" si="1"/>
        <v>4.2517006802721084E-3</v>
      </c>
      <c r="H67" s="14">
        <f t="shared" si="6"/>
        <v>95925.925027711768</v>
      </c>
      <c r="I67" s="14">
        <f t="shared" si="4"/>
        <v>407.84832069605341</v>
      </c>
      <c r="J67" s="14">
        <f t="shared" si="2"/>
        <v>95722.000867363749</v>
      </c>
      <c r="K67" s="14">
        <f t="shared" si="3"/>
        <v>2622672.8421313781</v>
      </c>
      <c r="L67" s="21">
        <f t="shared" si="5"/>
        <v>27.340605173979</v>
      </c>
    </row>
    <row r="68" spans="1:12" x14ac:dyDescent="0.2">
      <c r="A68" s="17">
        <v>59</v>
      </c>
      <c r="B68" s="9">
        <v>16</v>
      </c>
      <c r="C68" s="5">
        <v>3301</v>
      </c>
      <c r="D68" s="5">
        <v>3539</v>
      </c>
      <c r="E68" s="18">
        <v>0.5</v>
      </c>
      <c r="F68" s="19">
        <f t="shared" si="7"/>
        <v>4.6783625730994153E-3</v>
      </c>
      <c r="G68" s="19">
        <f t="shared" si="1"/>
        <v>4.6674445740956831E-3</v>
      </c>
      <c r="H68" s="14">
        <f t="shared" si="6"/>
        <v>95518.076707015716</v>
      </c>
      <c r="I68" s="14">
        <f t="shared" si="4"/>
        <v>445.82532885421574</v>
      </c>
      <c r="J68" s="14">
        <f t="shared" si="2"/>
        <v>95295.1640425886</v>
      </c>
      <c r="K68" s="14">
        <f t="shared" si="3"/>
        <v>2526950.8412640146</v>
      </c>
      <c r="L68" s="21">
        <f t="shared" si="5"/>
        <v>26.455210661485317</v>
      </c>
    </row>
    <row r="69" spans="1:12" x14ac:dyDescent="0.2">
      <c r="A69" s="17">
        <v>60</v>
      </c>
      <c r="B69" s="9">
        <v>15</v>
      </c>
      <c r="C69" s="5">
        <v>3184</v>
      </c>
      <c r="D69" s="5">
        <v>3283</v>
      </c>
      <c r="E69" s="18">
        <v>0.5</v>
      </c>
      <c r="F69" s="19">
        <f t="shared" si="7"/>
        <v>4.6389361373125101E-3</v>
      </c>
      <c r="G69" s="19">
        <f t="shared" si="1"/>
        <v>4.6282011724776305E-3</v>
      </c>
      <c r="H69" s="14">
        <f t="shared" si="6"/>
        <v>95072.251378161498</v>
      </c>
      <c r="I69" s="14">
        <f t="shared" si="4"/>
        <v>440.01350529849509</v>
      </c>
      <c r="J69" s="14">
        <f t="shared" si="2"/>
        <v>94852.244625512249</v>
      </c>
      <c r="K69" s="14">
        <f t="shared" si="3"/>
        <v>2431655.6772214258</v>
      </c>
      <c r="L69" s="21">
        <f t="shared" si="5"/>
        <v>25.576923255443045</v>
      </c>
    </row>
    <row r="70" spans="1:12" x14ac:dyDescent="0.2">
      <c r="A70" s="17">
        <v>61</v>
      </c>
      <c r="B70" s="9">
        <v>17</v>
      </c>
      <c r="C70" s="5">
        <v>3219</v>
      </c>
      <c r="D70" s="5">
        <v>3169</v>
      </c>
      <c r="E70" s="18">
        <v>0.5</v>
      </c>
      <c r="F70" s="19">
        <f t="shared" si="7"/>
        <v>5.322479649342517E-3</v>
      </c>
      <c r="G70" s="19">
        <f t="shared" si="1"/>
        <v>5.3083528493364559E-3</v>
      </c>
      <c r="H70" s="14">
        <f t="shared" si="6"/>
        <v>94632.237872862999</v>
      </c>
      <c r="I70" s="14">
        <f t="shared" si="4"/>
        <v>502.3413095514976</v>
      </c>
      <c r="J70" s="14">
        <f t="shared" si="2"/>
        <v>94381.06721808725</v>
      </c>
      <c r="K70" s="14">
        <f t="shared" si="3"/>
        <v>2336803.4325959138</v>
      </c>
      <c r="L70" s="21">
        <f t="shared" si="5"/>
        <v>24.693523952539032</v>
      </c>
    </row>
    <row r="71" spans="1:12" x14ac:dyDescent="0.2">
      <c r="A71" s="17">
        <v>62</v>
      </c>
      <c r="B71" s="9">
        <v>19</v>
      </c>
      <c r="C71" s="5">
        <v>3468</v>
      </c>
      <c r="D71" s="5">
        <v>3195</v>
      </c>
      <c r="E71" s="18">
        <v>0.5</v>
      </c>
      <c r="F71" s="19">
        <f t="shared" si="7"/>
        <v>5.7031367251988594E-3</v>
      </c>
      <c r="G71" s="19">
        <f t="shared" si="1"/>
        <v>5.686920083807244E-3</v>
      </c>
      <c r="H71" s="14">
        <f t="shared" si="6"/>
        <v>94129.8965633115</v>
      </c>
      <c r="I71" s="14">
        <f t="shared" si="4"/>
        <v>535.30919925259468</v>
      </c>
      <c r="J71" s="14">
        <f t="shared" si="2"/>
        <v>93862.241963685214</v>
      </c>
      <c r="K71" s="14">
        <f t="shared" si="3"/>
        <v>2242422.3653778266</v>
      </c>
      <c r="L71" s="21">
        <f t="shared" si="5"/>
        <v>23.822637092452126</v>
      </c>
    </row>
    <row r="72" spans="1:12" x14ac:dyDescent="0.2">
      <c r="A72" s="17">
        <v>63</v>
      </c>
      <c r="B72" s="9">
        <v>25</v>
      </c>
      <c r="C72" s="5">
        <v>2953</v>
      </c>
      <c r="D72" s="5">
        <v>3436</v>
      </c>
      <c r="E72" s="18">
        <v>0.5</v>
      </c>
      <c r="F72" s="19">
        <f t="shared" si="7"/>
        <v>7.8259508530286424E-3</v>
      </c>
      <c r="G72" s="19">
        <f t="shared" si="1"/>
        <v>7.7954474586841276E-3</v>
      </c>
      <c r="H72" s="14">
        <f t="shared" si="6"/>
        <v>93594.587364058912</v>
      </c>
      <c r="I72" s="14">
        <f t="shared" si="4"/>
        <v>729.61168821374258</v>
      </c>
      <c r="J72" s="14">
        <f t="shared" si="2"/>
        <v>93229.781519952041</v>
      </c>
      <c r="K72" s="14">
        <f t="shared" si="3"/>
        <v>2148560.1234141416</v>
      </c>
      <c r="L72" s="21">
        <f t="shared" si="5"/>
        <v>22.95602965860402</v>
      </c>
    </row>
    <row r="73" spans="1:12" x14ac:dyDescent="0.2">
      <c r="A73" s="17">
        <v>64</v>
      </c>
      <c r="B73" s="9">
        <v>37</v>
      </c>
      <c r="C73" s="5">
        <v>2795</v>
      </c>
      <c r="D73" s="5">
        <v>2916</v>
      </c>
      <c r="E73" s="18">
        <v>0.5</v>
      </c>
      <c r="F73" s="19">
        <f t="shared" ref="F73:F109" si="8">B73/((C73+D73)/2)</f>
        <v>1.2957450534057082E-2</v>
      </c>
      <c r="G73" s="19">
        <f t="shared" ref="G73:G108" si="9">F73/((1+(1-E73)*F73))</f>
        <v>1.2874043145441891E-2</v>
      </c>
      <c r="H73" s="14">
        <f t="shared" si="6"/>
        <v>92864.975675845169</v>
      </c>
      <c r="I73" s="14">
        <f t="shared" si="4"/>
        <v>1195.5477035512424</v>
      </c>
      <c r="J73" s="14">
        <f t="shared" ref="J73:J108" si="10">H74+I73*E73</f>
        <v>92267.201824069547</v>
      </c>
      <c r="K73" s="14">
        <f t="shared" ref="K73:K97" si="11">K74+J73</f>
        <v>2055330.3418941896</v>
      </c>
      <c r="L73" s="21">
        <f t="shared" si="5"/>
        <v>22.13245980991298</v>
      </c>
    </row>
    <row r="74" spans="1:12" x14ac:dyDescent="0.2">
      <c r="A74" s="17">
        <v>65</v>
      </c>
      <c r="B74" s="9">
        <v>26</v>
      </c>
      <c r="C74" s="5">
        <v>2695</v>
      </c>
      <c r="D74" s="5">
        <v>2761</v>
      </c>
      <c r="E74" s="18">
        <v>0.5</v>
      </c>
      <c r="F74" s="19">
        <f t="shared" si="8"/>
        <v>9.5307917888563052E-3</v>
      </c>
      <c r="G74" s="19">
        <f t="shared" si="9"/>
        <v>9.4855892010215249E-3</v>
      </c>
      <c r="H74" s="14">
        <f t="shared" si="6"/>
        <v>91669.427972293925</v>
      </c>
      <c r="I74" s="14">
        <f t="shared" ref="I74:I108" si="12">H74*G74</f>
        <v>869.53853603781181</v>
      </c>
      <c r="J74" s="14">
        <f t="shared" si="10"/>
        <v>91234.658704275018</v>
      </c>
      <c r="K74" s="14">
        <f t="shared" si="11"/>
        <v>1963063.1400701201</v>
      </c>
      <c r="L74" s="21">
        <f t="shared" ref="L74:L108" si="13">K74/H74</f>
        <v>21.414589176485691</v>
      </c>
    </row>
    <row r="75" spans="1:12" x14ac:dyDescent="0.2">
      <c r="A75" s="17">
        <v>66</v>
      </c>
      <c r="B75" s="9">
        <v>28</v>
      </c>
      <c r="C75" s="5">
        <v>2523</v>
      </c>
      <c r="D75" s="5">
        <v>2664</v>
      </c>
      <c r="E75" s="18">
        <v>0.5</v>
      </c>
      <c r="F75" s="19">
        <f t="shared" si="8"/>
        <v>1.0796221322537112E-2</v>
      </c>
      <c r="G75" s="19">
        <f t="shared" si="9"/>
        <v>1.0738255033557046E-2</v>
      </c>
      <c r="H75" s="14">
        <f t="shared" ref="H75:H108" si="14">H74-I74</f>
        <v>90799.889436256111</v>
      </c>
      <c r="I75" s="14">
        <f t="shared" si="12"/>
        <v>975.03236978530049</v>
      </c>
      <c r="J75" s="14">
        <f t="shared" si="10"/>
        <v>90312.37325136346</v>
      </c>
      <c r="K75" s="14">
        <f t="shared" si="11"/>
        <v>1871828.4813658451</v>
      </c>
      <c r="L75" s="21">
        <f t="shared" si="13"/>
        <v>20.614876218323122</v>
      </c>
    </row>
    <row r="76" spans="1:12" x14ac:dyDescent="0.2">
      <c r="A76" s="17">
        <v>67</v>
      </c>
      <c r="B76" s="9">
        <v>24</v>
      </c>
      <c r="C76" s="5">
        <v>2343</v>
      </c>
      <c r="D76" s="5">
        <v>2495</v>
      </c>
      <c r="E76" s="18">
        <v>0.5</v>
      </c>
      <c r="F76" s="19">
        <f t="shared" si="8"/>
        <v>9.9214551467548574E-3</v>
      </c>
      <c r="G76" s="19">
        <f t="shared" si="9"/>
        <v>9.8724804607157549E-3</v>
      </c>
      <c r="H76" s="14">
        <f t="shared" si="14"/>
        <v>89824.85706647081</v>
      </c>
      <c r="I76" s="14">
        <f t="shared" si="12"/>
        <v>886.79414627531855</v>
      </c>
      <c r="J76" s="14">
        <f t="shared" si="10"/>
        <v>89381.459993333148</v>
      </c>
      <c r="K76" s="14">
        <f t="shared" si="11"/>
        <v>1781516.1081144817</v>
      </c>
      <c r="L76" s="21">
        <f t="shared" si="13"/>
        <v>19.833219515129887</v>
      </c>
    </row>
    <row r="77" spans="1:12" x14ac:dyDescent="0.2">
      <c r="A77" s="17">
        <v>68</v>
      </c>
      <c r="B77" s="9">
        <v>27</v>
      </c>
      <c r="C77" s="5">
        <v>1764</v>
      </c>
      <c r="D77" s="5">
        <v>2313</v>
      </c>
      <c r="E77" s="18">
        <v>0.5</v>
      </c>
      <c r="F77" s="19">
        <f t="shared" si="8"/>
        <v>1.3245033112582781E-2</v>
      </c>
      <c r="G77" s="19">
        <f t="shared" si="9"/>
        <v>1.3157894736842105E-2</v>
      </c>
      <c r="H77" s="14">
        <f t="shared" si="14"/>
        <v>88938.062920195487</v>
      </c>
      <c r="I77" s="14">
        <f t="shared" si="12"/>
        <v>1170.237670002572</v>
      </c>
      <c r="J77" s="14">
        <f t="shared" si="10"/>
        <v>88352.944085194191</v>
      </c>
      <c r="K77" s="14">
        <f t="shared" si="11"/>
        <v>1692134.6481211486</v>
      </c>
      <c r="L77" s="21">
        <f t="shared" si="13"/>
        <v>19.025989464595249</v>
      </c>
    </row>
    <row r="78" spans="1:12" x14ac:dyDescent="0.2">
      <c r="A78" s="17">
        <v>69</v>
      </c>
      <c r="B78" s="9">
        <v>13</v>
      </c>
      <c r="C78" s="5">
        <v>1629</v>
      </c>
      <c r="D78" s="5">
        <v>1756</v>
      </c>
      <c r="E78" s="18">
        <v>0.5</v>
      </c>
      <c r="F78" s="19">
        <f t="shared" si="8"/>
        <v>7.6809453471196453E-3</v>
      </c>
      <c r="G78" s="19">
        <f t="shared" si="9"/>
        <v>7.6515597410241306E-3</v>
      </c>
      <c r="H78" s="14">
        <f t="shared" si="14"/>
        <v>87767.825250192909</v>
      </c>
      <c r="I78" s="14">
        <f t="shared" si="12"/>
        <v>671.56075824161724</v>
      </c>
      <c r="J78" s="14">
        <f t="shared" si="10"/>
        <v>87432.04487107211</v>
      </c>
      <c r="K78" s="14">
        <f t="shared" si="11"/>
        <v>1603781.7040359543</v>
      </c>
      <c r="L78" s="21">
        <f t="shared" si="13"/>
        <v>18.273002657456519</v>
      </c>
    </row>
    <row r="79" spans="1:12" x14ac:dyDescent="0.2">
      <c r="A79" s="17">
        <v>70</v>
      </c>
      <c r="B79" s="9">
        <v>14</v>
      </c>
      <c r="C79" s="5">
        <v>1972</v>
      </c>
      <c r="D79" s="5">
        <v>1611</v>
      </c>
      <c r="E79" s="18">
        <v>0.5</v>
      </c>
      <c r="F79" s="19">
        <f t="shared" si="8"/>
        <v>7.8146804353893384E-3</v>
      </c>
      <c r="G79" s="19">
        <f t="shared" si="9"/>
        <v>7.7842646649986108E-3</v>
      </c>
      <c r="H79" s="14">
        <f t="shared" si="14"/>
        <v>87096.264491951297</v>
      </c>
      <c r="I79" s="14">
        <f t="shared" si="12"/>
        <v>677.98037413806969</v>
      </c>
      <c r="J79" s="14">
        <f t="shared" si="10"/>
        <v>86757.274304882259</v>
      </c>
      <c r="K79" s="14">
        <f t="shared" si="11"/>
        <v>1516349.6591648823</v>
      </c>
      <c r="L79" s="21">
        <f t="shared" si="13"/>
        <v>17.410042416974271</v>
      </c>
    </row>
    <row r="80" spans="1:12" x14ac:dyDescent="0.2">
      <c r="A80" s="17">
        <v>71</v>
      </c>
      <c r="B80" s="9">
        <v>20</v>
      </c>
      <c r="C80" s="5">
        <v>1196</v>
      </c>
      <c r="D80" s="5">
        <v>1951</v>
      </c>
      <c r="E80" s="18">
        <v>0.5</v>
      </c>
      <c r="F80" s="19">
        <f t="shared" si="8"/>
        <v>1.271051795360661E-2</v>
      </c>
      <c r="G80" s="19">
        <f t="shared" si="9"/>
        <v>1.2630249447426588E-2</v>
      </c>
      <c r="H80" s="14">
        <f t="shared" si="14"/>
        <v>86418.284117813222</v>
      </c>
      <c r="I80" s="14">
        <f t="shared" si="12"/>
        <v>1091.4844852265644</v>
      </c>
      <c r="J80" s="14">
        <f t="shared" si="10"/>
        <v>85872.541875199939</v>
      </c>
      <c r="K80" s="14">
        <f t="shared" si="11"/>
        <v>1429592.3848600001</v>
      </c>
      <c r="L80" s="21">
        <f t="shared" si="13"/>
        <v>16.542707361685757</v>
      </c>
    </row>
    <row r="81" spans="1:12" x14ac:dyDescent="0.2">
      <c r="A81" s="17">
        <v>72</v>
      </c>
      <c r="B81" s="9">
        <v>27</v>
      </c>
      <c r="C81" s="5">
        <v>1374</v>
      </c>
      <c r="D81" s="5">
        <v>1187</v>
      </c>
      <c r="E81" s="18">
        <v>0.5</v>
      </c>
      <c r="F81" s="19">
        <f t="shared" si="8"/>
        <v>2.1085513471300273E-2</v>
      </c>
      <c r="G81" s="19">
        <f t="shared" si="9"/>
        <v>2.0865533230293661E-2</v>
      </c>
      <c r="H81" s="14">
        <f t="shared" si="14"/>
        <v>85326.799632586655</v>
      </c>
      <c r="I81" s="14">
        <f t="shared" si="12"/>
        <v>1780.3891731683459</v>
      </c>
      <c r="J81" s="14">
        <f t="shared" si="10"/>
        <v>84436.605046002485</v>
      </c>
      <c r="K81" s="14">
        <f t="shared" si="11"/>
        <v>1343719.8429848002</v>
      </c>
      <c r="L81" s="21">
        <f t="shared" si="13"/>
        <v>15.747922678112822</v>
      </c>
    </row>
    <row r="82" spans="1:12" x14ac:dyDescent="0.2">
      <c r="A82" s="17">
        <v>73</v>
      </c>
      <c r="B82" s="9">
        <v>19</v>
      </c>
      <c r="C82" s="5">
        <v>1367</v>
      </c>
      <c r="D82" s="5">
        <v>1349</v>
      </c>
      <c r="E82" s="18">
        <v>0.5</v>
      </c>
      <c r="F82" s="19">
        <f t="shared" si="8"/>
        <v>1.3991163475699559E-2</v>
      </c>
      <c r="G82" s="19">
        <f t="shared" si="9"/>
        <v>1.3893967093235832E-2</v>
      </c>
      <c r="H82" s="14">
        <f t="shared" si="14"/>
        <v>83546.410459418315</v>
      </c>
      <c r="I82" s="14">
        <f t="shared" si="12"/>
        <v>1160.791077681132</v>
      </c>
      <c r="J82" s="14">
        <f t="shared" si="10"/>
        <v>82966.014920577742</v>
      </c>
      <c r="K82" s="14">
        <f t="shared" si="11"/>
        <v>1259283.2379387978</v>
      </c>
      <c r="L82" s="21">
        <f t="shared" si="13"/>
        <v>15.072858678356742</v>
      </c>
    </row>
    <row r="83" spans="1:12" x14ac:dyDescent="0.2">
      <c r="A83" s="17">
        <v>74</v>
      </c>
      <c r="B83" s="9">
        <v>28</v>
      </c>
      <c r="C83" s="5">
        <v>1366</v>
      </c>
      <c r="D83" s="5">
        <v>1359</v>
      </c>
      <c r="E83" s="18">
        <v>0.5</v>
      </c>
      <c r="F83" s="19">
        <f t="shared" si="8"/>
        <v>2.0550458715596329E-2</v>
      </c>
      <c r="G83" s="19">
        <f t="shared" si="9"/>
        <v>2.0341445695604796E-2</v>
      </c>
      <c r="H83" s="14">
        <f t="shared" si="14"/>
        <v>82385.619381737182</v>
      </c>
      <c r="I83" s="14">
        <f t="shared" si="12"/>
        <v>1675.8426027523728</v>
      </c>
      <c r="J83" s="14">
        <f t="shared" si="10"/>
        <v>81547.698080361006</v>
      </c>
      <c r="K83" s="14">
        <f t="shared" si="11"/>
        <v>1176317.2230182202</v>
      </c>
      <c r="L83" s="21">
        <f t="shared" si="13"/>
        <v>14.278186312682868</v>
      </c>
    </row>
    <row r="84" spans="1:12" x14ac:dyDescent="0.2">
      <c r="A84" s="17">
        <v>75</v>
      </c>
      <c r="B84" s="9">
        <v>26</v>
      </c>
      <c r="C84" s="5">
        <v>1315</v>
      </c>
      <c r="D84" s="5">
        <v>1344</v>
      </c>
      <c r="E84" s="18">
        <v>0.5</v>
      </c>
      <c r="F84" s="19">
        <f t="shared" si="8"/>
        <v>1.9556224144415192E-2</v>
      </c>
      <c r="G84" s="19">
        <f t="shared" si="9"/>
        <v>1.9366852886405959E-2</v>
      </c>
      <c r="H84" s="14">
        <f t="shared" si="14"/>
        <v>80709.776778984815</v>
      </c>
      <c r="I84" s="14">
        <f t="shared" si="12"/>
        <v>1563.0943733732627</v>
      </c>
      <c r="J84" s="14">
        <f t="shared" si="10"/>
        <v>79928.229592298187</v>
      </c>
      <c r="K84" s="14">
        <f t="shared" si="11"/>
        <v>1094769.5249378593</v>
      </c>
      <c r="L84" s="21">
        <f t="shared" si="13"/>
        <v>13.564273978055592</v>
      </c>
    </row>
    <row r="85" spans="1:12" x14ac:dyDescent="0.2">
      <c r="A85" s="17">
        <v>76</v>
      </c>
      <c r="B85" s="9">
        <v>20</v>
      </c>
      <c r="C85" s="5">
        <v>1224</v>
      </c>
      <c r="D85" s="5">
        <v>1292</v>
      </c>
      <c r="E85" s="18">
        <v>0.5</v>
      </c>
      <c r="F85" s="19">
        <f t="shared" si="8"/>
        <v>1.5898251192368838E-2</v>
      </c>
      <c r="G85" s="19">
        <f t="shared" si="9"/>
        <v>1.5772870662460567E-2</v>
      </c>
      <c r="H85" s="14">
        <f t="shared" si="14"/>
        <v>79146.682405611558</v>
      </c>
      <c r="I85" s="14">
        <f t="shared" si="12"/>
        <v>1248.3703849465544</v>
      </c>
      <c r="J85" s="14">
        <f t="shared" si="10"/>
        <v>78522.497213138282</v>
      </c>
      <c r="K85" s="14">
        <f t="shared" si="11"/>
        <v>1014841.2953455611</v>
      </c>
      <c r="L85" s="21">
        <f t="shared" si="13"/>
        <v>12.822284706068844</v>
      </c>
    </row>
    <row r="86" spans="1:12" x14ac:dyDescent="0.2">
      <c r="A86" s="17">
        <v>77</v>
      </c>
      <c r="B86" s="9">
        <v>26</v>
      </c>
      <c r="C86" s="5">
        <v>1226</v>
      </c>
      <c r="D86" s="5">
        <v>1204</v>
      </c>
      <c r="E86" s="18">
        <v>0.5</v>
      </c>
      <c r="F86" s="19">
        <f t="shared" si="8"/>
        <v>2.1399176954732511E-2</v>
      </c>
      <c r="G86" s="19">
        <f t="shared" si="9"/>
        <v>2.1172638436482087E-2</v>
      </c>
      <c r="H86" s="14">
        <f t="shared" si="14"/>
        <v>77898.312020665006</v>
      </c>
      <c r="I86" s="14">
        <f t="shared" si="12"/>
        <v>1649.3127952258064</v>
      </c>
      <c r="J86" s="14">
        <f t="shared" si="10"/>
        <v>77073.655623052095</v>
      </c>
      <c r="K86" s="14">
        <f t="shared" si="11"/>
        <v>936318.79813242285</v>
      </c>
      <c r="L86" s="21">
        <f t="shared" si="13"/>
        <v>12.019757217384049</v>
      </c>
    </row>
    <row r="87" spans="1:12" x14ac:dyDescent="0.2">
      <c r="A87" s="17">
        <v>78</v>
      </c>
      <c r="B87" s="9">
        <v>33</v>
      </c>
      <c r="C87" s="5">
        <v>1150</v>
      </c>
      <c r="D87" s="5">
        <v>1207</v>
      </c>
      <c r="E87" s="18">
        <v>0.5</v>
      </c>
      <c r="F87" s="19">
        <f t="shared" si="8"/>
        <v>2.8001697072549851E-2</v>
      </c>
      <c r="G87" s="19">
        <f t="shared" si="9"/>
        <v>2.7615062761506274E-2</v>
      </c>
      <c r="H87" s="14">
        <f t="shared" si="14"/>
        <v>76248.999225439198</v>
      </c>
      <c r="I87" s="14">
        <f t="shared" si="12"/>
        <v>2105.6208991125468</v>
      </c>
      <c r="J87" s="14">
        <f t="shared" si="10"/>
        <v>75196.188775882925</v>
      </c>
      <c r="K87" s="14">
        <f t="shared" si="11"/>
        <v>859245.14250937069</v>
      </c>
      <c r="L87" s="21">
        <f t="shared" si="13"/>
        <v>11.2689366580263</v>
      </c>
    </row>
    <row r="88" spans="1:12" x14ac:dyDescent="0.2">
      <c r="A88" s="17">
        <v>79</v>
      </c>
      <c r="B88" s="9">
        <v>39</v>
      </c>
      <c r="C88" s="5">
        <v>1023</v>
      </c>
      <c r="D88" s="5">
        <v>1130</v>
      </c>
      <c r="E88" s="18">
        <v>0.5</v>
      </c>
      <c r="F88" s="19">
        <f t="shared" si="8"/>
        <v>3.6228518346493266E-2</v>
      </c>
      <c r="G88" s="19">
        <f t="shared" si="9"/>
        <v>3.5583941605839414E-2</v>
      </c>
      <c r="H88" s="14">
        <f t="shared" si="14"/>
        <v>74143.378326326652</v>
      </c>
      <c r="I88" s="14">
        <f t="shared" si="12"/>
        <v>2638.3136448236673</v>
      </c>
      <c r="J88" s="14">
        <f t="shared" si="10"/>
        <v>72824.221503914829</v>
      </c>
      <c r="K88" s="14">
        <f t="shared" si="11"/>
        <v>784048.95373348775</v>
      </c>
      <c r="L88" s="21">
        <f t="shared" si="13"/>
        <v>10.574767045044258</v>
      </c>
    </row>
    <row r="89" spans="1:12" x14ac:dyDescent="0.2">
      <c r="A89" s="17">
        <v>80</v>
      </c>
      <c r="B89" s="9">
        <v>39</v>
      </c>
      <c r="C89" s="5">
        <v>965</v>
      </c>
      <c r="D89" s="5">
        <v>998</v>
      </c>
      <c r="E89" s="18">
        <v>0.5</v>
      </c>
      <c r="F89" s="19">
        <f t="shared" si="8"/>
        <v>3.9735099337748346E-2</v>
      </c>
      <c r="G89" s="19">
        <f t="shared" si="9"/>
        <v>3.896103896103896E-2</v>
      </c>
      <c r="H89" s="14">
        <f t="shared" si="14"/>
        <v>71505.06468150299</v>
      </c>
      <c r="I89" s="14">
        <f t="shared" si="12"/>
        <v>2785.9116109676488</v>
      </c>
      <c r="J89" s="14">
        <f t="shared" si="10"/>
        <v>70112.108876019163</v>
      </c>
      <c r="K89" s="14">
        <f t="shared" si="11"/>
        <v>711224.73222957295</v>
      </c>
      <c r="L89" s="21">
        <f t="shared" si="13"/>
        <v>9.9464944951452274</v>
      </c>
    </row>
    <row r="90" spans="1:12" x14ac:dyDescent="0.2">
      <c r="A90" s="17">
        <v>81</v>
      </c>
      <c r="B90" s="9">
        <v>41</v>
      </c>
      <c r="C90" s="5">
        <v>888</v>
      </c>
      <c r="D90" s="5">
        <v>923</v>
      </c>
      <c r="E90" s="18">
        <v>0.5</v>
      </c>
      <c r="F90" s="19">
        <f t="shared" si="8"/>
        <v>4.5278851463279958E-2</v>
      </c>
      <c r="G90" s="19">
        <f t="shared" si="9"/>
        <v>4.4276457883369334E-2</v>
      </c>
      <c r="H90" s="14">
        <f t="shared" si="14"/>
        <v>68719.153070535336</v>
      </c>
      <c r="I90" s="14">
        <f t="shared" si="12"/>
        <v>3042.6406867083683</v>
      </c>
      <c r="J90" s="14">
        <f t="shared" si="10"/>
        <v>67197.832727181143</v>
      </c>
      <c r="K90" s="14">
        <f t="shared" si="11"/>
        <v>641112.62335355382</v>
      </c>
      <c r="L90" s="21">
        <f t="shared" si="13"/>
        <v>9.329460488191657</v>
      </c>
    </row>
    <row r="91" spans="1:12" x14ac:dyDescent="0.2">
      <c r="A91" s="17">
        <v>82</v>
      </c>
      <c r="B91" s="9">
        <v>46</v>
      </c>
      <c r="C91" s="5">
        <v>819</v>
      </c>
      <c r="D91" s="5">
        <v>852</v>
      </c>
      <c r="E91" s="18">
        <v>0.5</v>
      </c>
      <c r="F91" s="19">
        <f t="shared" si="8"/>
        <v>5.5056852184320763E-2</v>
      </c>
      <c r="G91" s="19">
        <f t="shared" si="9"/>
        <v>5.3581828771112401E-2</v>
      </c>
      <c r="H91" s="14">
        <f t="shared" si="14"/>
        <v>65676.512383826965</v>
      </c>
      <c r="I91" s="14">
        <f t="shared" si="12"/>
        <v>3519.0676408340596</v>
      </c>
      <c r="J91" s="14">
        <f t="shared" si="10"/>
        <v>63916.978563409939</v>
      </c>
      <c r="K91" s="14">
        <f t="shared" si="11"/>
        <v>573914.79062637268</v>
      </c>
      <c r="L91" s="21">
        <f t="shared" si="13"/>
        <v>8.7385089401869784</v>
      </c>
    </row>
    <row r="92" spans="1:12" x14ac:dyDescent="0.2">
      <c r="A92" s="17">
        <v>83</v>
      </c>
      <c r="B92" s="9">
        <v>43</v>
      </c>
      <c r="C92" s="5">
        <v>760</v>
      </c>
      <c r="D92" s="5">
        <v>802</v>
      </c>
      <c r="E92" s="18">
        <v>0.5</v>
      </c>
      <c r="F92" s="19">
        <f t="shared" si="8"/>
        <v>5.5057618437900128E-2</v>
      </c>
      <c r="G92" s="19">
        <f t="shared" si="9"/>
        <v>5.3582554517133958E-2</v>
      </c>
      <c r="H92" s="14">
        <f t="shared" si="14"/>
        <v>62157.444742992906</v>
      </c>
      <c r="I92" s="14">
        <f t="shared" si="12"/>
        <v>3330.5546715871587</v>
      </c>
      <c r="J92" s="14">
        <f t="shared" si="10"/>
        <v>60492.167407199326</v>
      </c>
      <c r="K92" s="14">
        <f t="shared" si="11"/>
        <v>509997.8120629628</v>
      </c>
      <c r="L92" s="21">
        <f t="shared" si="13"/>
        <v>8.204935292492948</v>
      </c>
    </row>
    <row r="93" spans="1:12" x14ac:dyDescent="0.2">
      <c r="A93" s="17">
        <v>84</v>
      </c>
      <c r="B93" s="9">
        <v>51</v>
      </c>
      <c r="C93" s="5">
        <v>699</v>
      </c>
      <c r="D93" s="5">
        <v>725</v>
      </c>
      <c r="E93" s="18">
        <v>0.5</v>
      </c>
      <c r="F93" s="19">
        <f t="shared" si="8"/>
        <v>7.1629213483146062E-2</v>
      </c>
      <c r="G93" s="19">
        <f t="shared" si="9"/>
        <v>6.9152542372881348E-2</v>
      </c>
      <c r="H93" s="14">
        <f t="shared" si="14"/>
        <v>58826.890071405745</v>
      </c>
      <c r="I93" s="14">
        <f t="shared" si="12"/>
        <v>4068.0290083277191</v>
      </c>
      <c r="J93" s="14">
        <f t="shared" si="10"/>
        <v>56792.875567241885</v>
      </c>
      <c r="K93" s="14">
        <f t="shared" si="11"/>
        <v>449505.64465576346</v>
      </c>
      <c r="L93" s="21">
        <f t="shared" si="13"/>
        <v>7.6411594104352751</v>
      </c>
    </row>
    <row r="94" spans="1:12" x14ac:dyDescent="0.2">
      <c r="A94" s="17">
        <v>85</v>
      </c>
      <c r="B94" s="9">
        <v>51</v>
      </c>
      <c r="C94" s="5">
        <v>609</v>
      </c>
      <c r="D94" s="5">
        <v>669</v>
      </c>
      <c r="E94" s="18">
        <v>0.5</v>
      </c>
      <c r="F94" s="19">
        <f t="shared" si="8"/>
        <v>7.9812206572769953E-2</v>
      </c>
      <c r="G94" s="19">
        <f t="shared" si="9"/>
        <v>7.6749435665914217E-2</v>
      </c>
      <c r="H94" s="14">
        <f t="shared" si="14"/>
        <v>54758.861063078024</v>
      </c>
      <c r="I94" s="14">
        <f t="shared" si="12"/>
        <v>4202.7116842994419</v>
      </c>
      <c r="J94" s="14">
        <f t="shared" si="10"/>
        <v>52657.505220928302</v>
      </c>
      <c r="K94" s="14">
        <f t="shared" si="11"/>
        <v>392712.7690885216</v>
      </c>
      <c r="L94" s="21">
        <f t="shared" si="13"/>
        <v>7.1716752588434316</v>
      </c>
    </row>
    <row r="95" spans="1:12" x14ac:dyDescent="0.2">
      <c r="A95" s="17">
        <v>86</v>
      </c>
      <c r="B95" s="9">
        <v>46</v>
      </c>
      <c r="C95" s="5">
        <v>538</v>
      </c>
      <c r="D95" s="5">
        <v>586</v>
      </c>
      <c r="E95" s="18">
        <v>0.5</v>
      </c>
      <c r="F95" s="19">
        <f t="shared" si="8"/>
        <v>8.1850533807829182E-2</v>
      </c>
      <c r="G95" s="19">
        <f t="shared" si="9"/>
        <v>7.8632478632478631E-2</v>
      </c>
      <c r="H95" s="14">
        <f t="shared" si="14"/>
        <v>50556.14937877858</v>
      </c>
      <c r="I95" s="14">
        <f t="shared" si="12"/>
        <v>3975.3553357672045</v>
      </c>
      <c r="J95" s="14">
        <f t="shared" si="10"/>
        <v>48568.471710894977</v>
      </c>
      <c r="K95" s="14">
        <f t="shared" si="11"/>
        <v>340055.26386759331</v>
      </c>
      <c r="L95" s="21">
        <f t="shared" si="13"/>
        <v>6.7262888500431304</v>
      </c>
    </row>
    <row r="96" spans="1:12" x14ac:dyDescent="0.2">
      <c r="A96" s="17">
        <v>87</v>
      </c>
      <c r="B96" s="9">
        <v>55</v>
      </c>
      <c r="C96" s="5">
        <v>496</v>
      </c>
      <c r="D96" s="5">
        <v>532</v>
      </c>
      <c r="E96" s="18">
        <v>0.5</v>
      </c>
      <c r="F96" s="19">
        <f t="shared" si="8"/>
        <v>0.10700389105058365</v>
      </c>
      <c r="G96" s="19">
        <f t="shared" si="9"/>
        <v>0.1015697137580794</v>
      </c>
      <c r="H96" s="14">
        <f t="shared" si="14"/>
        <v>46580.794043011374</v>
      </c>
      <c r="I96" s="14">
        <f t="shared" si="12"/>
        <v>4731.1979175727156</v>
      </c>
      <c r="J96" s="14">
        <f t="shared" si="10"/>
        <v>44215.195084225015</v>
      </c>
      <c r="K96" s="14">
        <f t="shared" si="11"/>
        <v>291486.79215669836</v>
      </c>
      <c r="L96" s="21">
        <f t="shared" si="13"/>
        <v>6.2576604402137885</v>
      </c>
    </row>
    <row r="97" spans="1:12" x14ac:dyDescent="0.2">
      <c r="A97" s="17">
        <v>88</v>
      </c>
      <c r="B97" s="9">
        <v>49</v>
      </c>
      <c r="C97" s="5">
        <v>447</v>
      </c>
      <c r="D97" s="5">
        <v>475</v>
      </c>
      <c r="E97" s="18">
        <v>0.5</v>
      </c>
      <c r="F97" s="19">
        <f t="shared" si="8"/>
        <v>0.10629067245119306</v>
      </c>
      <c r="G97" s="19">
        <f t="shared" si="9"/>
        <v>0.10092687950566427</v>
      </c>
      <c r="H97" s="14">
        <f t="shared" si="14"/>
        <v>41849.596125438657</v>
      </c>
      <c r="I97" s="14">
        <f t="shared" si="12"/>
        <v>4223.749145512862</v>
      </c>
      <c r="J97" s="14">
        <f t="shared" si="10"/>
        <v>39737.721552682226</v>
      </c>
      <c r="K97" s="14">
        <f t="shared" si="11"/>
        <v>247271.59707247335</v>
      </c>
      <c r="L97" s="21">
        <f t="shared" si="13"/>
        <v>5.9085778589429943</v>
      </c>
    </row>
    <row r="98" spans="1:12" x14ac:dyDescent="0.2">
      <c r="A98" s="17">
        <v>89</v>
      </c>
      <c r="B98" s="9">
        <v>43</v>
      </c>
      <c r="C98" s="5">
        <v>378</v>
      </c>
      <c r="D98" s="5">
        <v>408</v>
      </c>
      <c r="E98" s="18">
        <v>0.5</v>
      </c>
      <c r="F98" s="19">
        <f t="shared" si="8"/>
        <v>0.10941475826972011</v>
      </c>
      <c r="G98" s="19">
        <f t="shared" si="9"/>
        <v>0.1037394451145959</v>
      </c>
      <c r="H98" s="14">
        <f t="shared" si="14"/>
        <v>37625.846979925795</v>
      </c>
      <c r="I98" s="14">
        <f t="shared" si="12"/>
        <v>3903.2844876641961</v>
      </c>
      <c r="J98" s="14">
        <f t="shared" si="10"/>
        <v>35674.204736093692</v>
      </c>
      <c r="K98" s="14">
        <f>K99+J98</f>
        <v>207533.87551979112</v>
      </c>
      <c r="L98" s="21">
        <f t="shared" si="13"/>
        <v>5.5157263471175799</v>
      </c>
    </row>
    <row r="99" spans="1:12" x14ac:dyDescent="0.2">
      <c r="A99" s="17">
        <v>90</v>
      </c>
      <c r="B99" s="9">
        <v>41</v>
      </c>
      <c r="C99" s="5">
        <v>296</v>
      </c>
      <c r="D99" s="5">
        <v>352</v>
      </c>
      <c r="E99" s="18">
        <v>0.5</v>
      </c>
      <c r="F99" s="23">
        <f t="shared" si="8"/>
        <v>0.12654320987654322</v>
      </c>
      <c r="G99" s="23">
        <f t="shared" si="9"/>
        <v>0.11901306240928884</v>
      </c>
      <c r="H99" s="24">
        <f t="shared" si="14"/>
        <v>33722.562492261597</v>
      </c>
      <c r="I99" s="24">
        <f t="shared" si="12"/>
        <v>4013.4254344926726</v>
      </c>
      <c r="J99" s="24">
        <f t="shared" si="10"/>
        <v>31715.84977501526</v>
      </c>
      <c r="K99" s="24">
        <f t="shared" ref="K99:K108" si="15">K100+J99</f>
        <v>171859.67078369742</v>
      </c>
      <c r="L99" s="25">
        <f t="shared" si="13"/>
        <v>5.0962814828539349</v>
      </c>
    </row>
    <row r="100" spans="1:12" x14ac:dyDescent="0.2">
      <c r="A100" s="17">
        <v>91</v>
      </c>
      <c r="B100" s="9">
        <v>36</v>
      </c>
      <c r="C100" s="5">
        <v>239</v>
      </c>
      <c r="D100" s="5">
        <v>271</v>
      </c>
      <c r="E100" s="18">
        <v>0.5</v>
      </c>
      <c r="F100" s="23">
        <f t="shared" si="8"/>
        <v>0.14117647058823529</v>
      </c>
      <c r="G100" s="23">
        <f t="shared" si="9"/>
        <v>0.13186813186813187</v>
      </c>
      <c r="H100" s="24">
        <f t="shared" si="14"/>
        <v>29709.137057768923</v>
      </c>
      <c r="I100" s="24">
        <f t="shared" si="12"/>
        <v>3917.6884032222756</v>
      </c>
      <c r="J100" s="24">
        <f t="shared" si="10"/>
        <v>27750.292856157783</v>
      </c>
      <c r="K100" s="24">
        <f t="shared" si="15"/>
        <v>140143.82100868216</v>
      </c>
      <c r="L100" s="25">
        <f t="shared" si="13"/>
        <v>4.7171959500599039</v>
      </c>
    </row>
    <row r="101" spans="1:12" x14ac:dyDescent="0.2">
      <c r="A101" s="17">
        <v>92</v>
      </c>
      <c r="B101" s="9">
        <v>30</v>
      </c>
      <c r="C101" s="5">
        <v>187</v>
      </c>
      <c r="D101" s="5">
        <v>214</v>
      </c>
      <c r="E101" s="18">
        <v>0.5</v>
      </c>
      <c r="F101" s="23">
        <f t="shared" si="8"/>
        <v>0.14962593516209477</v>
      </c>
      <c r="G101" s="23">
        <f t="shared" si="9"/>
        <v>0.13921113689095127</v>
      </c>
      <c r="H101" s="24">
        <f t="shared" si="14"/>
        <v>25791.448654546646</v>
      </c>
      <c r="I101" s="24">
        <f t="shared" si="12"/>
        <v>3590.4568892640341</v>
      </c>
      <c r="J101" s="24">
        <f t="shared" si="10"/>
        <v>23996.220209914627</v>
      </c>
      <c r="K101" s="24">
        <f t="shared" si="15"/>
        <v>112393.52815252438</v>
      </c>
      <c r="L101" s="25">
        <f t="shared" si="13"/>
        <v>4.3577826766512819</v>
      </c>
    </row>
    <row r="102" spans="1:12" x14ac:dyDescent="0.2">
      <c r="A102" s="17">
        <v>93</v>
      </c>
      <c r="B102" s="9">
        <v>28</v>
      </c>
      <c r="C102" s="5">
        <v>142</v>
      </c>
      <c r="D102" s="5">
        <v>166</v>
      </c>
      <c r="E102" s="18">
        <v>0.5</v>
      </c>
      <c r="F102" s="23">
        <f t="shared" si="8"/>
        <v>0.18181818181818182</v>
      </c>
      <c r="G102" s="23">
        <f t="shared" si="9"/>
        <v>0.16666666666666669</v>
      </c>
      <c r="H102" s="24">
        <f t="shared" si="14"/>
        <v>22200.991765282612</v>
      </c>
      <c r="I102" s="24">
        <f t="shared" si="12"/>
        <v>3700.1652942137689</v>
      </c>
      <c r="J102" s="24">
        <f t="shared" si="10"/>
        <v>20350.909118175725</v>
      </c>
      <c r="K102" s="24">
        <f t="shared" si="15"/>
        <v>88397.307942609754</v>
      </c>
      <c r="L102" s="25">
        <f t="shared" si="13"/>
        <v>3.9816828399911119</v>
      </c>
    </row>
    <row r="103" spans="1:12" x14ac:dyDescent="0.2">
      <c r="A103" s="17">
        <v>94</v>
      </c>
      <c r="B103" s="9">
        <v>28</v>
      </c>
      <c r="C103" s="5">
        <v>122</v>
      </c>
      <c r="D103" s="5">
        <v>125</v>
      </c>
      <c r="E103" s="18">
        <v>0.5</v>
      </c>
      <c r="F103" s="23">
        <f t="shared" si="8"/>
        <v>0.22672064777327935</v>
      </c>
      <c r="G103" s="23">
        <f t="shared" si="9"/>
        <v>0.20363636363636364</v>
      </c>
      <c r="H103" s="24">
        <f t="shared" si="14"/>
        <v>18500.826471068842</v>
      </c>
      <c r="I103" s="24">
        <f t="shared" si="12"/>
        <v>3767.441026835837</v>
      </c>
      <c r="J103" s="24">
        <f t="shared" si="10"/>
        <v>16617.105957650921</v>
      </c>
      <c r="K103" s="24">
        <f t="shared" si="15"/>
        <v>68046.398824434029</v>
      </c>
      <c r="L103" s="25">
        <f t="shared" si="13"/>
        <v>3.6780194079893342</v>
      </c>
    </row>
    <row r="104" spans="1:12" x14ac:dyDescent="0.2">
      <c r="A104" s="17">
        <v>95</v>
      </c>
      <c r="B104" s="9">
        <v>15</v>
      </c>
      <c r="C104" s="5">
        <v>90</v>
      </c>
      <c r="D104" s="5">
        <v>103</v>
      </c>
      <c r="E104" s="18">
        <v>0.5</v>
      </c>
      <c r="F104" s="23">
        <f t="shared" si="8"/>
        <v>0.15544041450777202</v>
      </c>
      <c r="G104" s="23">
        <f t="shared" si="9"/>
        <v>0.14423076923076922</v>
      </c>
      <c r="H104" s="24">
        <f t="shared" si="14"/>
        <v>14733.385444233005</v>
      </c>
      <c r="I104" s="24">
        <f t="shared" si="12"/>
        <v>2125.0075159951448</v>
      </c>
      <c r="J104" s="24">
        <f t="shared" si="10"/>
        <v>13670.881686235432</v>
      </c>
      <c r="K104" s="24">
        <f t="shared" si="15"/>
        <v>51429.2928667831</v>
      </c>
      <c r="L104" s="25">
        <f t="shared" si="13"/>
        <v>3.490663640169255</v>
      </c>
    </row>
    <row r="105" spans="1:12" x14ac:dyDescent="0.2">
      <c r="A105" s="17">
        <v>96</v>
      </c>
      <c r="B105" s="9">
        <v>21</v>
      </c>
      <c r="C105" s="5">
        <v>71</v>
      </c>
      <c r="D105" s="5">
        <v>78</v>
      </c>
      <c r="E105" s="18">
        <v>0.5</v>
      </c>
      <c r="F105" s="23">
        <f t="shared" si="8"/>
        <v>0.28187919463087246</v>
      </c>
      <c r="G105" s="23">
        <f t="shared" si="9"/>
        <v>0.24705882352941178</v>
      </c>
      <c r="H105" s="24">
        <f t="shared" si="14"/>
        <v>12608.37792823786</v>
      </c>
      <c r="I105" s="24">
        <f t="shared" si="12"/>
        <v>3115.0110175646478</v>
      </c>
      <c r="J105" s="24">
        <f t="shared" si="10"/>
        <v>11050.872419455536</v>
      </c>
      <c r="K105" s="24">
        <f t="shared" si="15"/>
        <v>37758.411180547671</v>
      </c>
      <c r="L105" s="25">
        <f t="shared" si="13"/>
        <v>2.9947080739056466</v>
      </c>
    </row>
    <row r="106" spans="1:12" x14ac:dyDescent="0.2">
      <c r="A106" s="17">
        <v>97</v>
      </c>
      <c r="B106" s="9">
        <v>23</v>
      </c>
      <c r="C106" s="5">
        <v>55</v>
      </c>
      <c r="D106" s="5">
        <v>53</v>
      </c>
      <c r="E106" s="18">
        <v>0.5</v>
      </c>
      <c r="F106" s="23">
        <f t="shared" si="8"/>
        <v>0.42592592592592593</v>
      </c>
      <c r="G106" s="23">
        <f t="shared" si="9"/>
        <v>0.35114503816793891</v>
      </c>
      <c r="H106" s="24">
        <f t="shared" si="14"/>
        <v>9493.3669106732123</v>
      </c>
      <c r="I106" s="24">
        <f t="shared" si="12"/>
        <v>3333.5486861905933</v>
      </c>
      <c r="J106" s="24">
        <f t="shared" si="10"/>
        <v>7826.5925675779154</v>
      </c>
      <c r="K106" s="24">
        <f t="shared" si="15"/>
        <v>26707.538761092132</v>
      </c>
      <c r="L106" s="25">
        <f t="shared" si="13"/>
        <v>2.8132841606559369</v>
      </c>
    </row>
    <row r="107" spans="1:12" x14ac:dyDescent="0.2">
      <c r="A107" s="17">
        <v>98</v>
      </c>
      <c r="B107" s="9">
        <v>10</v>
      </c>
      <c r="C107" s="5">
        <v>40</v>
      </c>
      <c r="D107" s="5">
        <v>42</v>
      </c>
      <c r="E107" s="18">
        <v>0.5</v>
      </c>
      <c r="F107" s="23">
        <f t="shared" si="8"/>
        <v>0.24390243902439024</v>
      </c>
      <c r="G107" s="23">
        <f t="shared" si="9"/>
        <v>0.21739130434782605</v>
      </c>
      <c r="H107" s="24">
        <f t="shared" si="14"/>
        <v>6159.8182244826185</v>
      </c>
      <c r="I107" s="24">
        <f t="shared" si="12"/>
        <v>1339.0909183657864</v>
      </c>
      <c r="J107" s="24">
        <f t="shared" si="10"/>
        <v>5490.2727652997255</v>
      </c>
      <c r="K107" s="24">
        <f t="shared" si="15"/>
        <v>18880.946193514217</v>
      </c>
      <c r="L107" s="25">
        <f t="shared" si="13"/>
        <v>3.0651791181873853</v>
      </c>
    </row>
    <row r="108" spans="1:12" x14ac:dyDescent="0.2">
      <c r="A108" s="17">
        <v>99</v>
      </c>
      <c r="B108" s="9">
        <v>13</v>
      </c>
      <c r="C108" s="5">
        <v>31</v>
      </c>
      <c r="D108" s="5">
        <v>27</v>
      </c>
      <c r="E108" s="18">
        <v>0.5</v>
      </c>
      <c r="F108" s="23">
        <f t="shared" si="8"/>
        <v>0.44827586206896552</v>
      </c>
      <c r="G108" s="23">
        <f t="shared" si="9"/>
        <v>0.36619718309859156</v>
      </c>
      <c r="H108" s="24">
        <f t="shared" si="14"/>
        <v>4820.7273061168326</v>
      </c>
      <c r="I108" s="24">
        <f t="shared" si="12"/>
        <v>1765.3367599864457</v>
      </c>
      <c r="J108" s="24">
        <f t="shared" si="10"/>
        <v>3938.0589261236096</v>
      </c>
      <c r="K108" s="24">
        <f t="shared" si="15"/>
        <v>13390.673428214492</v>
      </c>
      <c r="L108" s="25">
        <f t="shared" si="13"/>
        <v>2.7777288732394361</v>
      </c>
    </row>
    <row r="109" spans="1:12" x14ac:dyDescent="0.2">
      <c r="A109" s="17" t="s">
        <v>21</v>
      </c>
      <c r="B109" s="9">
        <v>16</v>
      </c>
      <c r="C109" s="5">
        <v>47</v>
      </c>
      <c r="D109" s="5">
        <v>52</v>
      </c>
      <c r="E109" s="22"/>
      <c r="F109" s="23">
        <f t="shared" si="8"/>
        <v>0.32323232323232326</v>
      </c>
      <c r="G109" s="23">
        <v>1</v>
      </c>
      <c r="H109" s="24">
        <f>H108-I108</f>
        <v>3055.3905461303866</v>
      </c>
      <c r="I109" s="24">
        <f>H109*G109</f>
        <v>3055.3905461303866</v>
      </c>
      <c r="J109" s="24">
        <f>H109/F109</f>
        <v>9452.6145020908825</v>
      </c>
      <c r="K109" s="24">
        <f>J109</f>
        <v>9452.6145020908825</v>
      </c>
      <c r="L109" s="25">
        <f>K109/H109</f>
        <v>3.0937499999999996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5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5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46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ColWidth="10.140625" defaultRowHeight="12.75" x14ac:dyDescent="0.2"/>
  <cols>
    <col min="1" max="1" width="10.140625" style="10"/>
    <col min="2" max="4" width="14.28515625" style="10" customWidth="1"/>
    <col min="5" max="7" width="14.28515625" style="11" customWidth="1"/>
    <col min="8" max="11" width="14.28515625" style="10" customWidth="1"/>
    <col min="12" max="12" width="14.28515625" style="11" customWidth="1"/>
    <col min="13" max="16384" width="10.1406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6" customFormat="1" ht="15" customHeight="1" x14ac:dyDescent="0.2">
      <c r="A7" s="38"/>
      <c r="B7" s="39"/>
      <c r="C7" s="40">
        <v>40179</v>
      </c>
      <c r="D7" s="41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8</v>
      </c>
      <c r="C9" s="5">
        <v>3642</v>
      </c>
      <c r="D9" s="5">
        <v>3568</v>
      </c>
      <c r="E9" s="18">
        <v>0.5</v>
      </c>
      <c r="F9" s="19">
        <f t="shared" ref="F9:F72" si="0">B9/((C9+D9)/2)</f>
        <v>2.2191400832177531E-3</v>
      </c>
      <c r="G9" s="19">
        <f t="shared" ref="G9:G72" si="1">F9/((1+(1-E9)*F9))</f>
        <v>2.2166805209199226E-3</v>
      </c>
      <c r="H9" s="14">
        <v>100000</v>
      </c>
      <c r="I9" s="14">
        <f>H9*G9</f>
        <v>221.66805209199225</v>
      </c>
      <c r="J9" s="14">
        <f t="shared" ref="J9:J72" si="2">H10+I9*E9</f>
        <v>99889.165973954005</v>
      </c>
      <c r="K9" s="14">
        <f t="shared" ref="K9:K72" si="3">K10+J9</f>
        <v>8398450.8042334728</v>
      </c>
      <c r="L9" s="20">
        <f>K9/H9</f>
        <v>83.984508042334724</v>
      </c>
    </row>
    <row r="10" spans="1:13" x14ac:dyDescent="0.2">
      <c r="A10" s="17">
        <v>1</v>
      </c>
      <c r="B10" s="5">
        <v>3</v>
      </c>
      <c r="C10" s="5">
        <v>3825</v>
      </c>
      <c r="D10" s="5">
        <v>3844</v>
      </c>
      <c r="E10" s="18">
        <v>0.5</v>
      </c>
      <c r="F10" s="19">
        <f t="shared" si="0"/>
        <v>7.8237058286608429E-4</v>
      </c>
      <c r="G10" s="19">
        <f t="shared" si="1"/>
        <v>7.8206465067778938E-4</v>
      </c>
      <c r="H10" s="14">
        <f>H9-I9</f>
        <v>99778.331947908009</v>
      </c>
      <c r="I10" s="14">
        <f t="shared" ref="I10:I73" si="4">H10*G10</f>
        <v>78.033106320053193</v>
      </c>
      <c r="J10" s="14">
        <f t="shared" si="2"/>
        <v>99739.315394747973</v>
      </c>
      <c r="K10" s="14">
        <f t="shared" si="3"/>
        <v>8298561.6382595189</v>
      </c>
      <c r="L10" s="21">
        <f t="shared" ref="L10:L73" si="5">K10/H10</f>
        <v>83.169977651981682</v>
      </c>
    </row>
    <row r="11" spans="1:13" x14ac:dyDescent="0.2">
      <c r="A11" s="17">
        <v>2</v>
      </c>
      <c r="B11" s="5">
        <v>0</v>
      </c>
      <c r="C11" s="5">
        <v>3693</v>
      </c>
      <c r="D11" s="5">
        <v>3876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99700.298841587952</v>
      </c>
      <c r="I11" s="14">
        <f t="shared" si="4"/>
        <v>0</v>
      </c>
      <c r="J11" s="14">
        <f t="shared" si="2"/>
        <v>99700.298841587952</v>
      </c>
      <c r="K11" s="14">
        <f t="shared" si="3"/>
        <v>8198822.3228647709</v>
      </c>
      <c r="L11" s="21">
        <f t="shared" si="5"/>
        <v>82.234681521784964</v>
      </c>
    </row>
    <row r="12" spans="1:13" x14ac:dyDescent="0.2">
      <c r="A12" s="17">
        <v>3</v>
      </c>
      <c r="B12" s="5">
        <v>0</v>
      </c>
      <c r="C12" s="5">
        <v>3769</v>
      </c>
      <c r="D12" s="5">
        <v>3752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99700.298841587952</v>
      </c>
      <c r="I12" s="14">
        <f t="shared" si="4"/>
        <v>0</v>
      </c>
      <c r="J12" s="14">
        <f t="shared" si="2"/>
        <v>99700.298841587952</v>
      </c>
      <c r="K12" s="14">
        <f t="shared" si="3"/>
        <v>8099122.0240231827</v>
      </c>
      <c r="L12" s="21">
        <f t="shared" si="5"/>
        <v>81.23468152178495</v>
      </c>
    </row>
    <row r="13" spans="1:13" x14ac:dyDescent="0.2">
      <c r="A13" s="17">
        <v>4</v>
      </c>
      <c r="B13" s="5">
        <v>1</v>
      </c>
      <c r="C13" s="5">
        <v>3791</v>
      </c>
      <c r="D13" s="5">
        <v>3842</v>
      </c>
      <c r="E13" s="18">
        <v>0.5</v>
      </c>
      <c r="F13" s="19">
        <f t="shared" si="0"/>
        <v>2.6202017555351765E-4</v>
      </c>
      <c r="G13" s="19">
        <f t="shared" si="1"/>
        <v>2.6198585276395077E-4</v>
      </c>
      <c r="H13" s="14">
        <f t="shared" si="6"/>
        <v>99700.298841587952</v>
      </c>
      <c r="I13" s="14">
        <f t="shared" si="4"/>
        <v>26.120067812834151</v>
      </c>
      <c r="J13" s="14">
        <f t="shared" si="2"/>
        <v>99687.238807681526</v>
      </c>
      <c r="K13" s="14">
        <f t="shared" si="3"/>
        <v>7999421.7251815945</v>
      </c>
      <c r="L13" s="21">
        <f t="shared" si="5"/>
        <v>80.23468152178495</v>
      </c>
    </row>
    <row r="14" spans="1:13" x14ac:dyDescent="0.2">
      <c r="A14" s="17">
        <v>5</v>
      </c>
      <c r="B14" s="5">
        <v>0</v>
      </c>
      <c r="C14" s="5">
        <v>3889</v>
      </c>
      <c r="D14" s="5">
        <v>3852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99674.178773775115</v>
      </c>
      <c r="I14" s="14">
        <f t="shared" si="4"/>
        <v>0</v>
      </c>
      <c r="J14" s="14">
        <f t="shared" si="2"/>
        <v>99674.178773775115</v>
      </c>
      <c r="K14" s="14">
        <f t="shared" si="3"/>
        <v>7899734.4863739125</v>
      </c>
      <c r="L14" s="21">
        <f t="shared" si="5"/>
        <v>79.255576354468857</v>
      </c>
    </row>
    <row r="15" spans="1:13" x14ac:dyDescent="0.2">
      <c r="A15" s="17">
        <v>6</v>
      </c>
      <c r="B15" s="5">
        <v>0</v>
      </c>
      <c r="C15" s="5">
        <v>3816</v>
      </c>
      <c r="D15" s="5">
        <v>3903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99674.178773775115</v>
      </c>
      <c r="I15" s="14">
        <f t="shared" si="4"/>
        <v>0</v>
      </c>
      <c r="J15" s="14">
        <f t="shared" si="2"/>
        <v>99674.178773775115</v>
      </c>
      <c r="K15" s="14">
        <f t="shared" si="3"/>
        <v>7800060.3076001378</v>
      </c>
      <c r="L15" s="21">
        <f t="shared" si="5"/>
        <v>78.255576354468857</v>
      </c>
    </row>
    <row r="16" spans="1:13" x14ac:dyDescent="0.2">
      <c r="A16" s="17">
        <v>7</v>
      </c>
      <c r="B16" s="5">
        <v>1</v>
      </c>
      <c r="C16" s="5">
        <v>3803</v>
      </c>
      <c r="D16" s="5">
        <v>3869</v>
      </c>
      <c r="E16" s="18">
        <v>0.5</v>
      </c>
      <c r="F16" s="19">
        <f t="shared" si="0"/>
        <v>2.6068821689259646E-4</v>
      </c>
      <c r="G16" s="19">
        <f t="shared" si="1"/>
        <v>2.6065424214779094E-4</v>
      </c>
      <c r="H16" s="14">
        <f t="shared" si="6"/>
        <v>99674.178773775115</v>
      </c>
      <c r="I16" s="14">
        <f t="shared" si="4"/>
        <v>25.980497529981783</v>
      </c>
      <c r="J16" s="14">
        <f t="shared" si="2"/>
        <v>99661.188525010133</v>
      </c>
      <c r="K16" s="14">
        <f t="shared" si="3"/>
        <v>7700386.128826363</v>
      </c>
      <c r="L16" s="21">
        <f t="shared" si="5"/>
        <v>77.255576354468857</v>
      </c>
    </row>
    <row r="17" spans="1:12" x14ac:dyDescent="0.2">
      <c r="A17" s="17">
        <v>8</v>
      </c>
      <c r="B17" s="5">
        <v>0</v>
      </c>
      <c r="C17" s="5">
        <v>3690</v>
      </c>
      <c r="D17" s="5">
        <v>3813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99648.198276245137</v>
      </c>
      <c r="I17" s="14">
        <f t="shared" si="4"/>
        <v>0</v>
      </c>
      <c r="J17" s="14">
        <f t="shared" si="2"/>
        <v>99648.198276245137</v>
      </c>
      <c r="K17" s="14">
        <f t="shared" si="3"/>
        <v>7600724.9403013531</v>
      </c>
      <c r="L17" s="21">
        <f t="shared" si="5"/>
        <v>76.275588237236292</v>
      </c>
    </row>
    <row r="18" spans="1:12" x14ac:dyDescent="0.2">
      <c r="A18" s="17">
        <v>9</v>
      </c>
      <c r="B18" s="5">
        <v>1</v>
      </c>
      <c r="C18" s="5">
        <v>3777</v>
      </c>
      <c r="D18" s="5">
        <v>3672</v>
      </c>
      <c r="E18" s="18">
        <v>0.5</v>
      </c>
      <c r="F18" s="19">
        <f t="shared" si="0"/>
        <v>2.6849241508927372E-4</v>
      </c>
      <c r="G18" s="19">
        <f t="shared" si="1"/>
        <v>2.6845637583892615E-4</v>
      </c>
      <c r="H18" s="14">
        <f t="shared" si="6"/>
        <v>99648.198276245137</v>
      </c>
      <c r="I18" s="14">
        <f t="shared" si="4"/>
        <v>26.751194168119497</v>
      </c>
      <c r="J18" s="14">
        <f t="shared" si="2"/>
        <v>99634.82267916108</v>
      </c>
      <c r="K18" s="14">
        <f t="shared" si="3"/>
        <v>7501076.7420251081</v>
      </c>
      <c r="L18" s="21">
        <f t="shared" si="5"/>
        <v>75.275588237236292</v>
      </c>
    </row>
    <row r="19" spans="1:12" x14ac:dyDescent="0.2">
      <c r="A19" s="17">
        <v>10</v>
      </c>
      <c r="B19" s="5">
        <v>0</v>
      </c>
      <c r="C19" s="5">
        <v>3691</v>
      </c>
      <c r="D19" s="5">
        <v>3761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99621.447082077022</v>
      </c>
      <c r="I19" s="14">
        <f t="shared" si="4"/>
        <v>0</v>
      </c>
      <c r="J19" s="14">
        <f t="shared" si="2"/>
        <v>99621.447082077022</v>
      </c>
      <c r="K19" s="14">
        <f t="shared" si="3"/>
        <v>7401441.919345947</v>
      </c>
      <c r="L19" s="21">
        <f t="shared" si="5"/>
        <v>74.295667611091616</v>
      </c>
    </row>
    <row r="20" spans="1:12" x14ac:dyDescent="0.2">
      <c r="A20" s="17">
        <v>11</v>
      </c>
      <c r="B20" s="5">
        <v>0</v>
      </c>
      <c r="C20" s="5">
        <v>3501</v>
      </c>
      <c r="D20" s="5">
        <v>3692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99621.447082077022</v>
      </c>
      <c r="I20" s="14">
        <f t="shared" si="4"/>
        <v>0</v>
      </c>
      <c r="J20" s="14">
        <f t="shared" si="2"/>
        <v>99621.447082077022</v>
      </c>
      <c r="K20" s="14">
        <f t="shared" si="3"/>
        <v>7301820.4722638698</v>
      </c>
      <c r="L20" s="21">
        <f t="shared" si="5"/>
        <v>73.295667611091616</v>
      </c>
    </row>
    <row r="21" spans="1:12" x14ac:dyDescent="0.2">
      <c r="A21" s="17">
        <v>12</v>
      </c>
      <c r="B21" s="5">
        <v>1</v>
      </c>
      <c r="C21" s="5">
        <v>3535</v>
      </c>
      <c r="D21" s="5">
        <v>3504</v>
      </c>
      <c r="E21" s="18">
        <v>0.5</v>
      </c>
      <c r="F21" s="19">
        <f t="shared" si="0"/>
        <v>2.8413126864611449E-4</v>
      </c>
      <c r="G21" s="19">
        <f t="shared" si="1"/>
        <v>2.8409090909090913E-4</v>
      </c>
      <c r="H21" s="14">
        <f t="shared" si="6"/>
        <v>99621.447082077022</v>
      </c>
      <c r="I21" s="14">
        <f t="shared" si="4"/>
        <v>28.301547466499159</v>
      </c>
      <c r="J21" s="14">
        <f t="shared" si="2"/>
        <v>99607.296308343764</v>
      </c>
      <c r="K21" s="14">
        <f t="shared" si="3"/>
        <v>7202199.0251817927</v>
      </c>
      <c r="L21" s="21">
        <f t="shared" si="5"/>
        <v>72.295667611091616</v>
      </c>
    </row>
    <row r="22" spans="1:12" x14ac:dyDescent="0.2">
      <c r="A22" s="17">
        <v>13</v>
      </c>
      <c r="B22" s="5">
        <v>0</v>
      </c>
      <c r="C22" s="5">
        <v>3566</v>
      </c>
      <c r="D22" s="5">
        <v>3528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99593.145534610521</v>
      </c>
      <c r="I22" s="14">
        <f t="shared" si="4"/>
        <v>0</v>
      </c>
      <c r="J22" s="14">
        <f t="shared" si="2"/>
        <v>99593.145534610521</v>
      </c>
      <c r="K22" s="14">
        <f t="shared" si="3"/>
        <v>7102591.7288734494</v>
      </c>
      <c r="L22" s="21">
        <f t="shared" si="5"/>
        <v>71.316069903677885</v>
      </c>
    </row>
    <row r="23" spans="1:12" x14ac:dyDescent="0.2">
      <c r="A23" s="17">
        <v>14</v>
      </c>
      <c r="B23" s="5">
        <v>0</v>
      </c>
      <c r="C23" s="5">
        <v>3483</v>
      </c>
      <c r="D23" s="5">
        <v>3564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99593.145534610521</v>
      </c>
      <c r="I23" s="14">
        <f t="shared" si="4"/>
        <v>0</v>
      </c>
      <c r="J23" s="14">
        <f t="shared" si="2"/>
        <v>99593.145534610521</v>
      </c>
      <c r="K23" s="14">
        <f t="shared" si="3"/>
        <v>7002998.583338839</v>
      </c>
      <c r="L23" s="21">
        <f t="shared" si="5"/>
        <v>70.316069903677885</v>
      </c>
    </row>
    <row r="24" spans="1:12" x14ac:dyDescent="0.2">
      <c r="A24" s="17">
        <v>15</v>
      </c>
      <c r="B24" s="5">
        <v>0</v>
      </c>
      <c r="C24" s="5">
        <v>3372</v>
      </c>
      <c r="D24" s="5">
        <v>3456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99593.145534610521</v>
      </c>
      <c r="I24" s="14">
        <f t="shared" si="4"/>
        <v>0</v>
      </c>
      <c r="J24" s="14">
        <f t="shared" si="2"/>
        <v>99593.145534610521</v>
      </c>
      <c r="K24" s="14">
        <f t="shared" si="3"/>
        <v>6903405.4378042286</v>
      </c>
      <c r="L24" s="21">
        <f t="shared" si="5"/>
        <v>69.316069903677899</v>
      </c>
    </row>
    <row r="25" spans="1:12" x14ac:dyDescent="0.2">
      <c r="A25" s="17">
        <v>16</v>
      </c>
      <c r="B25" s="5">
        <v>0</v>
      </c>
      <c r="C25" s="5">
        <v>3509</v>
      </c>
      <c r="D25" s="5">
        <v>3386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99593.145534610521</v>
      </c>
      <c r="I25" s="14">
        <f t="shared" si="4"/>
        <v>0</v>
      </c>
      <c r="J25" s="14">
        <f t="shared" si="2"/>
        <v>99593.145534610521</v>
      </c>
      <c r="K25" s="14">
        <f t="shared" si="3"/>
        <v>6803812.2922696183</v>
      </c>
      <c r="L25" s="21">
        <f t="shared" si="5"/>
        <v>68.316069903677899</v>
      </c>
    </row>
    <row r="26" spans="1:12" x14ac:dyDescent="0.2">
      <c r="A26" s="17">
        <v>17</v>
      </c>
      <c r="B26" s="5">
        <v>0</v>
      </c>
      <c r="C26" s="5">
        <v>3563</v>
      </c>
      <c r="D26" s="5">
        <v>3488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99593.145534610521</v>
      </c>
      <c r="I26" s="14">
        <f t="shared" si="4"/>
        <v>0</v>
      </c>
      <c r="J26" s="14">
        <f t="shared" si="2"/>
        <v>99593.145534610521</v>
      </c>
      <c r="K26" s="14">
        <f t="shared" si="3"/>
        <v>6704219.1467350079</v>
      </c>
      <c r="L26" s="21">
        <f t="shared" si="5"/>
        <v>67.316069903677899</v>
      </c>
    </row>
    <row r="27" spans="1:12" x14ac:dyDescent="0.2">
      <c r="A27" s="17">
        <v>18</v>
      </c>
      <c r="B27" s="5">
        <v>0</v>
      </c>
      <c r="C27" s="5">
        <v>3507</v>
      </c>
      <c r="D27" s="5">
        <v>3546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99593.145534610521</v>
      </c>
      <c r="I27" s="14">
        <f t="shared" si="4"/>
        <v>0</v>
      </c>
      <c r="J27" s="14">
        <f t="shared" si="2"/>
        <v>99593.145534610521</v>
      </c>
      <c r="K27" s="14">
        <f t="shared" si="3"/>
        <v>6604626.0012003975</v>
      </c>
      <c r="L27" s="21">
        <f t="shared" si="5"/>
        <v>66.316069903677899</v>
      </c>
    </row>
    <row r="28" spans="1:12" x14ac:dyDescent="0.2">
      <c r="A28" s="17">
        <v>19</v>
      </c>
      <c r="B28" s="5">
        <v>2</v>
      </c>
      <c r="C28" s="5">
        <v>3517</v>
      </c>
      <c r="D28" s="5">
        <v>3530</v>
      </c>
      <c r="E28" s="18">
        <v>0.5</v>
      </c>
      <c r="F28" s="19">
        <f t="shared" si="0"/>
        <v>5.6761742585497376E-4</v>
      </c>
      <c r="G28" s="19">
        <f t="shared" si="1"/>
        <v>5.6745637679103417E-4</v>
      </c>
      <c r="H28" s="14">
        <f t="shared" si="6"/>
        <v>99593.145534610521</v>
      </c>
      <c r="I28" s="14">
        <f t="shared" si="4"/>
        <v>56.514765518292251</v>
      </c>
      <c r="J28" s="14">
        <f t="shared" si="2"/>
        <v>99564.888151851366</v>
      </c>
      <c r="K28" s="14">
        <f t="shared" si="3"/>
        <v>6505032.8556657871</v>
      </c>
      <c r="L28" s="21">
        <f t="shared" si="5"/>
        <v>65.316069903677899</v>
      </c>
    </row>
    <row r="29" spans="1:12" x14ac:dyDescent="0.2">
      <c r="A29" s="17">
        <v>20</v>
      </c>
      <c r="B29" s="5">
        <v>1</v>
      </c>
      <c r="C29" s="5">
        <v>3480</v>
      </c>
      <c r="D29" s="5">
        <v>3579</v>
      </c>
      <c r="E29" s="18">
        <v>0.5</v>
      </c>
      <c r="F29" s="19">
        <f t="shared" si="0"/>
        <v>2.833262501770789E-4</v>
      </c>
      <c r="G29" s="19">
        <f t="shared" si="1"/>
        <v>2.8328611898016995E-4</v>
      </c>
      <c r="H29" s="14">
        <f t="shared" si="6"/>
        <v>99536.630769092226</v>
      </c>
      <c r="I29" s="14">
        <f t="shared" si="4"/>
        <v>28.197345826938307</v>
      </c>
      <c r="J29" s="14">
        <f t="shared" si="2"/>
        <v>99522.532096178766</v>
      </c>
      <c r="K29" s="14">
        <f t="shared" si="3"/>
        <v>6405467.9675139356</v>
      </c>
      <c r="L29" s="21">
        <f t="shared" si="5"/>
        <v>64.352871078924835</v>
      </c>
    </row>
    <row r="30" spans="1:12" x14ac:dyDescent="0.2">
      <c r="A30" s="17">
        <v>21</v>
      </c>
      <c r="B30" s="5">
        <v>2</v>
      </c>
      <c r="C30" s="5">
        <v>3697</v>
      </c>
      <c r="D30" s="5">
        <v>3510</v>
      </c>
      <c r="E30" s="18">
        <v>0.5</v>
      </c>
      <c r="F30" s="19">
        <f t="shared" si="0"/>
        <v>5.5501595670875536E-4</v>
      </c>
      <c r="G30" s="19">
        <f t="shared" si="1"/>
        <v>5.548619780829519E-4</v>
      </c>
      <c r="H30" s="14">
        <f t="shared" si="6"/>
        <v>99508.433423265291</v>
      </c>
      <c r="I30" s="14">
        <f t="shared" si="4"/>
        <v>55.213446205168701</v>
      </c>
      <c r="J30" s="14">
        <f t="shared" si="2"/>
        <v>99480.82670016271</v>
      </c>
      <c r="K30" s="14">
        <f t="shared" si="3"/>
        <v>6305945.4354177564</v>
      </c>
      <c r="L30" s="21">
        <f t="shared" si="5"/>
        <v>63.370964836668932</v>
      </c>
    </row>
    <row r="31" spans="1:12" x14ac:dyDescent="0.2">
      <c r="A31" s="17">
        <v>22</v>
      </c>
      <c r="B31" s="5">
        <v>0</v>
      </c>
      <c r="C31" s="5">
        <v>3830</v>
      </c>
      <c r="D31" s="5">
        <v>3676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99453.219977060129</v>
      </c>
      <c r="I31" s="14">
        <f t="shared" si="4"/>
        <v>0</v>
      </c>
      <c r="J31" s="14">
        <f t="shared" si="2"/>
        <v>99453.219977060129</v>
      </c>
      <c r="K31" s="14">
        <f t="shared" si="3"/>
        <v>6206464.6087175934</v>
      </c>
      <c r="L31" s="21">
        <f t="shared" si="5"/>
        <v>62.405868911526206</v>
      </c>
    </row>
    <row r="32" spans="1:12" x14ac:dyDescent="0.2">
      <c r="A32" s="17">
        <v>23</v>
      </c>
      <c r="B32" s="5">
        <v>0</v>
      </c>
      <c r="C32" s="5">
        <v>4010</v>
      </c>
      <c r="D32" s="5">
        <v>3845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99453.219977060129</v>
      </c>
      <c r="I32" s="14">
        <f t="shared" si="4"/>
        <v>0</v>
      </c>
      <c r="J32" s="14">
        <f t="shared" si="2"/>
        <v>99453.219977060129</v>
      </c>
      <c r="K32" s="14">
        <f t="shared" si="3"/>
        <v>6107011.388740533</v>
      </c>
      <c r="L32" s="21">
        <f t="shared" si="5"/>
        <v>61.405868911526198</v>
      </c>
    </row>
    <row r="33" spans="1:12" x14ac:dyDescent="0.2">
      <c r="A33" s="17">
        <v>24</v>
      </c>
      <c r="B33" s="5">
        <v>1</v>
      </c>
      <c r="C33" s="5">
        <v>4198</v>
      </c>
      <c r="D33" s="5">
        <v>4058</v>
      </c>
      <c r="E33" s="18">
        <v>0.5</v>
      </c>
      <c r="F33" s="19">
        <f t="shared" si="0"/>
        <v>2.4224806201550387E-4</v>
      </c>
      <c r="G33" s="19">
        <f t="shared" si="1"/>
        <v>2.4221872350732712E-4</v>
      </c>
      <c r="H33" s="14">
        <f t="shared" si="6"/>
        <v>99453.219977060129</v>
      </c>
      <c r="I33" s="14">
        <f t="shared" si="4"/>
        <v>24.089431991536909</v>
      </c>
      <c r="J33" s="14">
        <f t="shared" si="2"/>
        <v>99441.17526106436</v>
      </c>
      <c r="K33" s="14">
        <f t="shared" si="3"/>
        <v>6007558.1687634727</v>
      </c>
      <c r="L33" s="21">
        <f t="shared" si="5"/>
        <v>60.405868911526198</v>
      </c>
    </row>
    <row r="34" spans="1:12" x14ac:dyDescent="0.2">
      <c r="A34" s="17">
        <v>25</v>
      </c>
      <c r="B34" s="5">
        <v>2</v>
      </c>
      <c r="C34" s="5">
        <v>4560</v>
      </c>
      <c r="D34" s="5">
        <v>4284</v>
      </c>
      <c r="E34" s="18">
        <v>0.5</v>
      </c>
      <c r="F34" s="19">
        <f t="shared" si="0"/>
        <v>4.5228403437358661E-4</v>
      </c>
      <c r="G34" s="19">
        <f t="shared" si="1"/>
        <v>4.5218177707438391E-4</v>
      </c>
      <c r="H34" s="14">
        <f t="shared" si="6"/>
        <v>99429.13054506859</v>
      </c>
      <c r="I34" s="14">
        <f t="shared" si="4"/>
        <v>44.96004094283002</v>
      </c>
      <c r="J34" s="14">
        <f t="shared" si="2"/>
        <v>99406.650524597178</v>
      </c>
      <c r="K34" s="14">
        <f t="shared" si="3"/>
        <v>5908116.9935024083</v>
      </c>
      <c r="L34" s="21">
        <f t="shared" si="5"/>
        <v>59.420382750148008</v>
      </c>
    </row>
    <row r="35" spans="1:12" x14ac:dyDescent="0.2">
      <c r="A35" s="17">
        <v>26</v>
      </c>
      <c r="B35" s="5">
        <v>1</v>
      </c>
      <c r="C35" s="5">
        <v>4619</v>
      </c>
      <c r="D35" s="5">
        <v>4603</v>
      </c>
      <c r="E35" s="18">
        <v>0.5</v>
      </c>
      <c r="F35" s="19">
        <f t="shared" si="0"/>
        <v>2.1687269572760788E-4</v>
      </c>
      <c r="G35" s="19">
        <f t="shared" si="1"/>
        <v>2.1684918139434022E-4</v>
      </c>
      <c r="H35" s="14">
        <f t="shared" si="6"/>
        <v>99384.170504125766</v>
      </c>
      <c r="I35" s="14">
        <f t="shared" si="4"/>
        <v>21.551376017375205</v>
      </c>
      <c r="J35" s="14">
        <f t="shared" si="2"/>
        <v>99373.39481611707</v>
      </c>
      <c r="K35" s="14">
        <f t="shared" si="3"/>
        <v>5808710.3429778107</v>
      </c>
      <c r="L35" s="21">
        <f t="shared" si="5"/>
        <v>58.447037526329929</v>
      </c>
    </row>
    <row r="36" spans="1:12" x14ac:dyDescent="0.2">
      <c r="A36" s="17">
        <v>27</v>
      </c>
      <c r="B36" s="5">
        <v>0</v>
      </c>
      <c r="C36" s="5">
        <v>4849</v>
      </c>
      <c r="D36" s="5">
        <v>4633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99362.619128108388</v>
      </c>
      <c r="I36" s="14">
        <f t="shared" si="4"/>
        <v>0</v>
      </c>
      <c r="J36" s="14">
        <f t="shared" si="2"/>
        <v>99362.619128108388</v>
      </c>
      <c r="K36" s="14">
        <f t="shared" si="3"/>
        <v>5709336.9481616933</v>
      </c>
      <c r="L36" s="21">
        <f t="shared" si="5"/>
        <v>57.459606019449183</v>
      </c>
    </row>
    <row r="37" spans="1:12" x14ac:dyDescent="0.2">
      <c r="A37" s="17">
        <v>28</v>
      </c>
      <c r="B37" s="5">
        <v>0</v>
      </c>
      <c r="C37" s="5">
        <v>5212</v>
      </c>
      <c r="D37" s="5">
        <v>4920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99362.619128108388</v>
      </c>
      <c r="I37" s="14">
        <f t="shared" si="4"/>
        <v>0</v>
      </c>
      <c r="J37" s="14">
        <f t="shared" si="2"/>
        <v>99362.619128108388</v>
      </c>
      <c r="K37" s="14">
        <f t="shared" si="3"/>
        <v>5609974.3290335853</v>
      </c>
      <c r="L37" s="21">
        <f t="shared" si="5"/>
        <v>56.45960601944919</v>
      </c>
    </row>
    <row r="38" spans="1:12" x14ac:dyDescent="0.2">
      <c r="A38" s="17">
        <v>29</v>
      </c>
      <c r="B38" s="5">
        <v>0</v>
      </c>
      <c r="C38" s="5">
        <v>5149</v>
      </c>
      <c r="D38" s="5">
        <v>5268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99362.619128108388</v>
      </c>
      <c r="I38" s="14">
        <f t="shared" si="4"/>
        <v>0</v>
      </c>
      <c r="J38" s="14">
        <f t="shared" si="2"/>
        <v>99362.619128108388</v>
      </c>
      <c r="K38" s="14">
        <f t="shared" si="3"/>
        <v>5510611.7099054772</v>
      </c>
      <c r="L38" s="21">
        <f t="shared" si="5"/>
        <v>55.45960601944919</v>
      </c>
    </row>
    <row r="39" spans="1:12" x14ac:dyDescent="0.2">
      <c r="A39" s="17">
        <v>30</v>
      </c>
      <c r="B39" s="5">
        <v>0</v>
      </c>
      <c r="C39" s="5">
        <v>5407</v>
      </c>
      <c r="D39" s="5">
        <v>5217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99362.619128108388</v>
      </c>
      <c r="I39" s="14">
        <f t="shared" si="4"/>
        <v>0</v>
      </c>
      <c r="J39" s="14">
        <f t="shared" si="2"/>
        <v>99362.619128108388</v>
      </c>
      <c r="K39" s="14">
        <f t="shared" si="3"/>
        <v>5411249.0907773692</v>
      </c>
      <c r="L39" s="21">
        <f t="shared" si="5"/>
        <v>54.459606019449197</v>
      </c>
    </row>
    <row r="40" spans="1:12" x14ac:dyDescent="0.2">
      <c r="A40" s="17">
        <v>31</v>
      </c>
      <c r="B40" s="5">
        <v>0</v>
      </c>
      <c r="C40" s="5">
        <v>5852</v>
      </c>
      <c r="D40" s="5">
        <v>5541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99362.619128108388</v>
      </c>
      <c r="I40" s="14">
        <f t="shared" si="4"/>
        <v>0</v>
      </c>
      <c r="J40" s="14">
        <f t="shared" si="2"/>
        <v>99362.619128108388</v>
      </c>
      <c r="K40" s="14">
        <f t="shared" si="3"/>
        <v>5311886.4716492612</v>
      </c>
      <c r="L40" s="21">
        <f t="shared" si="5"/>
        <v>53.459606019449197</v>
      </c>
    </row>
    <row r="41" spans="1:12" x14ac:dyDescent="0.2">
      <c r="A41" s="17">
        <v>32</v>
      </c>
      <c r="B41" s="5">
        <v>3</v>
      </c>
      <c r="C41" s="5">
        <v>5856</v>
      </c>
      <c r="D41" s="5">
        <v>5932</v>
      </c>
      <c r="E41" s="18">
        <v>0.5</v>
      </c>
      <c r="F41" s="19">
        <f t="shared" si="0"/>
        <v>5.0899219545300306E-4</v>
      </c>
      <c r="G41" s="19">
        <f t="shared" si="1"/>
        <v>5.0886269188364012E-4</v>
      </c>
      <c r="H41" s="14">
        <f t="shared" si="6"/>
        <v>99362.619128108388</v>
      </c>
      <c r="I41" s="14">
        <f t="shared" si="4"/>
        <v>50.561929842138106</v>
      </c>
      <c r="J41" s="14">
        <f t="shared" si="2"/>
        <v>99337.33816318732</v>
      </c>
      <c r="K41" s="14">
        <f t="shared" si="3"/>
        <v>5212523.8525211532</v>
      </c>
      <c r="L41" s="21">
        <f t="shared" si="5"/>
        <v>52.459606019449204</v>
      </c>
    </row>
    <row r="42" spans="1:12" x14ac:dyDescent="0.2">
      <c r="A42" s="17">
        <v>33</v>
      </c>
      <c r="B42" s="5">
        <v>1</v>
      </c>
      <c r="C42" s="5">
        <v>6088</v>
      </c>
      <c r="D42" s="5">
        <v>5969</v>
      </c>
      <c r="E42" s="18">
        <v>0.5</v>
      </c>
      <c r="F42" s="19">
        <f t="shared" si="0"/>
        <v>1.658787426391308E-4</v>
      </c>
      <c r="G42" s="19">
        <f t="shared" si="1"/>
        <v>1.658649859014762E-4</v>
      </c>
      <c r="H42" s="14">
        <f t="shared" si="6"/>
        <v>99312.057198266251</v>
      </c>
      <c r="I42" s="14">
        <f t="shared" si="4"/>
        <v>16.472392967037031</v>
      </c>
      <c r="J42" s="14">
        <f t="shared" si="2"/>
        <v>99303.821001782722</v>
      </c>
      <c r="K42" s="14">
        <f t="shared" si="3"/>
        <v>5113186.5143579654</v>
      </c>
      <c r="L42" s="21">
        <f t="shared" si="5"/>
        <v>51.486059785772206</v>
      </c>
    </row>
    <row r="43" spans="1:12" x14ac:dyDescent="0.2">
      <c r="A43" s="17">
        <v>34</v>
      </c>
      <c r="B43" s="5">
        <v>4</v>
      </c>
      <c r="C43" s="5">
        <v>6034</v>
      </c>
      <c r="D43" s="5">
        <v>6164</v>
      </c>
      <c r="E43" s="18">
        <v>0.5</v>
      </c>
      <c r="F43" s="19">
        <f t="shared" si="0"/>
        <v>6.5584522052795544E-4</v>
      </c>
      <c r="G43" s="19">
        <f t="shared" si="1"/>
        <v>6.5563022455335197E-4</v>
      </c>
      <c r="H43" s="14">
        <f t="shared" si="6"/>
        <v>99295.584805299208</v>
      </c>
      <c r="I43" s="14">
        <f t="shared" si="4"/>
        <v>65.101186563054725</v>
      </c>
      <c r="J43" s="14">
        <f t="shared" si="2"/>
        <v>99263.034212017679</v>
      </c>
      <c r="K43" s="14">
        <f t="shared" si="3"/>
        <v>5013882.6933561824</v>
      </c>
      <c r="L43" s="21">
        <f t="shared" si="5"/>
        <v>50.494517990779805</v>
      </c>
    </row>
    <row r="44" spans="1:12" x14ac:dyDescent="0.2">
      <c r="A44" s="17">
        <v>35</v>
      </c>
      <c r="B44" s="5">
        <v>5</v>
      </c>
      <c r="C44" s="5">
        <v>6190</v>
      </c>
      <c r="D44" s="5">
        <v>6076</v>
      </c>
      <c r="E44" s="18">
        <v>0.5</v>
      </c>
      <c r="F44" s="19">
        <f t="shared" si="0"/>
        <v>8.1526169900538077E-4</v>
      </c>
      <c r="G44" s="19">
        <f t="shared" si="1"/>
        <v>8.1492950859750639E-4</v>
      </c>
      <c r="H44" s="14">
        <f t="shared" si="6"/>
        <v>99230.483618736151</v>
      </c>
      <c r="I44" s="14">
        <f t="shared" si="4"/>
        <v>80.865849253309563</v>
      </c>
      <c r="J44" s="14">
        <f t="shared" si="2"/>
        <v>99190.050694109494</v>
      </c>
      <c r="K44" s="14">
        <f t="shared" si="3"/>
        <v>4914619.659144165</v>
      </c>
      <c r="L44" s="21">
        <f t="shared" si="5"/>
        <v>49.527317412128525</v>
      </c>
    </row>
    <row r="45" spans="1:12" x14ac:dyDescent="0.2">
      <c r="A45" s="17">
        <v>36</v>
      </c>
      <c r="B45" s="5">
        <v>3</v>
      </c>
      <c r="C45" s="5">
        <v>5892</v>
      </c>
      <c r="D45" s="5">
        <v>6216</v>
      </c>
      <c r="E45" s="18">
        <v>0.5</v>
      </c>
      <c r="F45" s="19">
        <f t="shared" si="0"/>
        <v>4.9554013875123884E-4</v>
      </c>
      <c r="G45" s="19">
        <f t="shared" si="1"/>
        <v>4.9541738915035913E-4</v>
      </c>
      <c r="H45" s="14">
        <f t="shared" si="6"/>
        <v>99149.617769482837</v>
      </c>
      <c r="I45" s="14">
        <f t="shared" si="4"/>
        <v>49.12044477061324</v>
      </c>
      <c r="J45" s="14">
        <f t="shared" si="2"/>
        <v>99125.057547097531</v>
      </c>
      <c r="K45" s="14">
        <f t="shared" si="3"/>
        <v>4815429.6084500551</v>
      </c>
      <c r="L45" s="21">
        <f t="shared" si="5"/>
        <v>48.567303805907272</v>
      </c>
    </row>
    <row r="46" spans="1:12" x14ac:dyDescent="0.2">
      <c r="A46" s="17">
        <v>37</v>
      </c>
      <c r="B46" s="5">
        <v>2</v>
      </c>
      <c r="C46" s="5">
        <v>5846</v>
      </c>
      <c r="D46" s="5">
        <v>5965</v>
      </c>
      <c r="E46" s="18">
        <v>0.5</v>
      </c>
      <c r="F46" s="19">
        <f t="shared" si="0"/>
        <v>3.3866734400135465E-4</v>
      </c>
      <c r="G46" s="19">
        <f t="shared" si="1"/>
        <v>3.3861000592567503E-4</v>
      </c>
      <c r="H46" s="14">
        <f t="shared" si="6"/>
        <v>99100.497324712225</v>
      </c>
      <c r="I46" s="14">
        <f t="shared" si="4"/>
        <v>33.556419986358151</v>
      </c>
      <c r="J46" s="14">
        <f t="shared" si="2"/>
        <v>99083.719114719046</v>
      </c>
      <c r="K46" s="14">
        <f t="shared" si="3"/>
        <v>4716304.550902958</v>
      </c>
      <c r="L46" s="21">
        <f t="shared" si="5"/>
        <v>47.591128987471542</v>
      </c>
    </row>
    <row r="47" spans="1:12" x14ac:dyDescent="0.2">
      <c r="A47" s="17">
        <v>38</v>
      </c>
      <c r="B47" s="5">
        <v>2</v>
      </c>
      <c r="C47" s="5">
        <v>5874</v>
      </c>
      <c r="D47" s="5">
        <v>5914</v>
      </c>
      <c r="E47" s="18">
        <v>0.5</v>
      </c>
      <c r="F47" s="19">
        <f t="shared" si="0"/>
        <v>3.3932813030200206E-4</v>
      </c>
      <c r="G47" s="19">
        <f t="shared" si="1"/>
        <v>3.3927056827820192E-4</v>
      </c>
      <c r="H47" s="14">
        <f t="shared" si="6"/>
        <v>99066.940904725867</v>
      </c>
      <c r="I47" s="14">
        <f t="shared" si="4"/>
        <v>33.610497338329388</v>
      </c>
      <c r="J47" s="14">
        <f t="shared" si="2"/>
        <v>99050.135656056693</v>
      </c>
      <c r="K47" s="14">
        <f t="shared" si="3"/>
        <v>4617220.8317882391</v>
      </c>
      <c r="L47" s="21">
        <f t="shared" si="5"/>
        <v>46.607079916081069</v>
      </c>
    </row>
    <row r="48" spans="1:12" x14ac:dyDescent="0.2">
      <c r="A48" s="17">
        <v>39</v>
      </c>
      <c r="B48" s="5">
        <v>2</v>
      </c>
      <c r="C48" s="5">
        <v>5794</v>
      </c>
      <c r="D48" s="5">
        <v>5906</v>
      </c>
      <c r="E48" s="18">
        <v>0.5</v>
      </c>
      <c r="F48" s="19">
        <f t="shared" si="0"/>
        <v>3.4188034188034188E-4</v>
      </c>
      <c r="G48" s="19">
        <f t="shared" si="1"/>
        <v>3.4182191078448127E-4</v>
      </c>
      <c r="H48" s="14">
        <f t="shared" si="6"/>
        <v>99033.330407387533</v>
      </c>
      <c r="I48" s="14">
        <f t="shared" si="4"/>
        <v>33.851762231204077</v>
      </c>
      <c r="J48" s="14">
        <f t="shared" si="2"/>
        <v>99016.40452627193</v>
      </c>
      <c r="K48" s="14">
        <f t="shared" si="3"/>
        <v>4518170.6961321821</v>
      </c>
      <c r="L48" s="21">
        <f t="shared" si="5"/>
        <v>45.622728000220242</v>
      </c>
    </row>
    <row r="49" spans="1:12" x14ac:dyDescent="0.2">
      <c r="A49" s="17">
        <v>40</v>
      </c>
      <c r="B49" s="5">
        <v>1</v>
      </c>
      <c r="C49" s="5">
        <v>5550</v>
      </c>
      <c r="D49" s="5">
        <v>5789</v>
      </c>
      <c r="E49" s="18">
        <v>0.5</v>
      </c>
      <c r="F49" s="19">
        <f t="shared" si="0"/>
        <v>1.7638239703677574E-4</v>
      </c>
      <c r="G49" s="19">
        <f t="shared" si="1"/>
        <v>1.7636684303350968E-4</v>
      </c>
      <c r="H49" s="14">
        <f t="shared" si="6"/>
        <v>98999.478645156327</v>
      </c>
      <c r="I49" s="14">
        <f t="shared" si="4"/>
        <v>17.460225510609579</v>
      </c>
      <c r="J49" s="14">
        <f t="shared" si="2"/>
        <v>98990.748532401019</v>
      </c>
      <c r="K49" s="14">
        <f t="shared" si="3"/>
        <v>4419154.2916059103</v>
      </c>
      <c r="L49" s="21">
        <f t="shared" si="5"/>
        <v>44.638157211367528</v>
      </c>
    </row>
    <row r="50" spans="1:12" x14ac:dyDescent="0.2">
      <c r="A50" s="17">
        <v>41</v>
      </c>
      <c r="B50" s="5">
        <v>3</v>
      </c>
      <c r="C50" s="5">
        <v>5654</v>
      </c>
      <c r="D50" s="5">
        <v>5562</v>
      </c>
      <c r="E50" s="18">
        <v>0.5</v>
      </c>
      <c r="F50" s="19">
        <f t="shared" si="0"/>
        <v>5.3495007132667619E-4</v>
      </c>
      <c r="G50" s="19">
        <f t="shared" si="1"/>
        <v>5.3480702379891259E-4</v>
      </c>
      <c r="H50" s="14">
        <f t="shared" si="6"/>
        <v>98982.018419645712</v>
      </c>
      <c r="I50" s="14">
        <f t="shared" si="4"/>
        <v>52.936278680619871</v>
      </c>
      <c r="J50" s="14">
        <f t="shared" si="2"/>
        <v>98955.550280305411</v>
      </c>
      <c r="K50" s="14">
        <f t="shared" si="3"/>
        <v>4320163.5430735089</v>
      </c>
      <c r="L50" s="21">
        <f t="shared" si="5"/>
        <v>43.645943091983398</v>
      </c>
    </row>
    <row r="51" spans="1:12" x14ac:dyDescent="0.2">
      <c r="A51" s="17">
        <v>42</v>
      </c>
      <c r="B51" s="5">
        <v>3</v>
      </c>
      <c r="C51" s="5">
        <v>5654</v>
      </c>
      <c r="D51" s="5">
        <v>5642</v>
      </c>
      <c r="E51" s="18">
        <v>0.5</v>
      </c>
      <c r="F51" s="19">
        <f t="shared" si="0"/>
        <v>5.3116147308781875E-4</v>
      </c>
      <c r="G51" s="19">
        <f t="shared" si="1"/>
        <v>5.3102044428710515E-4</v>
      </c>
      <c r="H51" s="14">
        <f t="shared" si="6"/>
        <v>98929.082140965096</v>
      </c>
      <c r="I51" s="14">
        <f t="shared" si="4"/>
        <v>52.533365151410806</v>
      </c>
      <c r="J51" s="14">
        <f t="shared" si="2"/>
        <v>98902.815458389392</v>
      </c>
      <c r="K51" s="14">
        <f t="shared" si="3"/>
        <v>4221207.9927932033</v>
      </c>
      <c r="L51" s="21">
        <f t="shared" si="5"/>
        <v>42.669030192540951</v>
      </c>
    </row>
    <row r="52" spans="1:12" x14ac:dyDescent="0.2">
      <c r="A52" s="17">
        <v>43</v>
      </c>
      <c r="B52" s="5">
        <v>8</v>
      </c>
      <c r="C52" s="5">
        <v>5634</v>
      </c>
      <c r="D52" s="5">
        <v>5631</v>
      </c>
      <c r="E52" s="18">
        <v>0.5</v>
      </c>
      <c r="F52" s="19">
        <f t="shared" si="0"/>
        <v>1.4203284509542832E-3</v>
      </c>
      <c r="G52" s="19">
        <f t="shared" si="1"/>
        <v>1.4193205003104764E-3</v>
      </c>
      <c r="H52" s="14">
        <f t="shared" si="6"/>
        <v>98876.548775813688</v>
      </c>
      <c r="I52" s="14">
        <f t="shared" si="4"/>
        <v>140.33751267746109</v>
      </c>
      <c r="J52" s="14">
        <f t="shared" si="2"/>
        <v>98806.380019474949</v>
      </c>
      <c r="K52" s="14">
        <f t="shared" si="3"/>
        <v>4122305.1773348143</v>
      </c>
      <c r="L52" s="21">
        <f t="shared" si="5"/>
        <v>41.691434706944143</v>
      </c>
    </row>
    <row r="53" spans="1:12" x14ac:dyDescent="0.2">
      <c r="A53" s="17">
        <v>44</v>
      </c>
      <c r="B53" s="5">
        <v>4</v>
      </c>
      <c r="C53" s="5">
        <v>5515</v>
      </c>
      <c r="D53" s="5">
        <v>5633</v>
      </c>
      <c r="E53" s="18">
        <v>0.5</v>
      </c>
      <c r="F53" s="19">
        <f t="shared" si="0"/>
        <v>7.176175098672408E-4</v>
      </c>
      <c r="G53" s="19">
        <f t="shared" si="1"/>
        <v>7.1736011477761851E-4</v>
      </c>
      <c r="H53" s="14">
        <f t="shared" si="6"/>
        <v>98736.211263136225</v>
      </c>
      <c r="I53" s="14">
        <f t="shared" si="4"/>
        <v>70.829419844430589</v>
      </c>
      <c r="J53" s="14">
        <f t="shared" si="2"/>
        <v>98700.796553214008</v>
      </c>
      <c r="K53" s="14">
        <f t="shared" si="3"/>
        <v>4023498.7973153396</v>
      </c>
      <c r="L53" s="21">
        <f t="shared" si="5"/>
        <v>40.749981651539606</v>
      </c>
    </row>
    <row r="54" spans="1:12" x14ac:dyDescent="0.2">
      <c r="A54" s="17">
        <v>45</v>
      </c>
      <c r="B54" s="5">
        <v>6</v>
      </c>
      <c r="C54" s="5">
        <v>5542</v>
      </c>
      <c r="D54" s="5">
        <v>5471</v>
      </c>
      <c r="E54" s="18">
        <v>0.5</v>
      </c>
      <c r="F54" s="19">
        <f t="shared" si="0"/>
        <v>1.089621356578589E-3</v>
      </c>
      <c r="G54" s="19">
        <f t="shared" si="1"/>
        <v>1.0890280424720937E-3</v>
      </c>
      <c r="H54" s="14">
        <f t="shared" si="6"/>
        <v>98665.381843291791</v>
      </c>
      <c r="I54" s="14">
        <f t="shared" si="4"/>
        <v>107.44936764856172</v>
      </c>
      <c r="J54" s="14">
        <f t="shared" si="2"/>
        <v>98611.657159467519</v>
      </c>
      <c r="K54" s="14">
        <f t="shared" si="3"/>
        <v>3924798.0007621255</v>
      </c>
      <c r="L54" s="21">
        <f t="shared" si="5"/>
        <v>39.778876110729513</v>
      </c>
    </row>
    <row r="55" spans="1:12" x14ac:dyDescent="0.2">
      <c r="A55" s="17">
        <v>46</v>
      </c>
      <c r="B55" s="5">
        <v>5</v>
      </c>
      <c r="C55" s="5">
        <v>5422</v>
      </c>
      <c r="D55" s="5">
        <v>5461</v>
      </c>
      <c r="E55" s="18">
        <v>0.5</v>
      </c>
      <c r="F55" s="19">
        <f t="shared" si="0"/>
        <v>9.1886428374529086E-4</v>
      </c>
      <c r="G55" s="19">
        <f t="shared" si="1"/>
        <v>9.1844232182218956E-4</v>
      </c>
      <c r="H55" s="14">
        <f t="shared" si="6"/>
        <v>98557.932475643232</v>
      </c>
      <c r="I55" s="14">
        <f t="shared" si="4"/>
        <v>90.519776336924352</v>
      </c>
      <c r="J55" s="14">
        <f t="shared" si="2"/>
        <v>98512.672587474779</v>
      </c>
      <c r="K55" s="14">
        <f t="shared" si="3"/>
        <v>3826186.3436026578</v>
      </c>
      <c r="L55" s="21">
        <f t="shared" si="5"/>
        <v>38.821698543120604</v>
      </c>
    </row>
    <row r="56" spans="1:12" x14ac:dyDescent="0.2">
      <c r="A56" s="17">
        <v>47</v>
      </c>
      <c r="B56" s="5">
        <v>12</v>
      </c>
      <c r="C56" s="5">
        <v>5133</v>
      </c>
      <c r="D56" s="5">
        <v>5382</v>
      </c>
      <c r="E56" s="18">
        <v>0.5</v>
      </c>
      <c r="F56" s="19">
        <f t="shared" si="0"/>
        <v>2.282453637660485E-3</v>
      </c>
      <c r="G56" s="19">
        <f t="shared" si="1"/>
        <v>2.279851809632374E-3</v>
      </c>
      <c r="H56" s="14">
        <f t="shared" si="6"/>
        <v>98467.412699306311</v>
      </c>
      <c r="I56" s="14">
        <f t="shared" si="4"/>
        <v>224.49110903233131</v>
      </c>
      <c r="J56" s="14">
        <f t="shared" si="2"/>
        <v>98355.167144790146</v>
      </c>
      <c r="K56" s="14">
        <f t="shared" si="3"/>
        <v>3727673.671015183</v>
      </c>
      <c r="L56" s="21">
        <f t="shared" si="5"/>
        <v>37.856927168367079</v>
      </c>
    </row>
    <row r="57" spans="1:12" x14ac:dyDescent="0.2">
      <c r="A57" s="17">
        <v>48</v>
      </c>
      <c r="B57" s="5">
        <v>5</v>
      </c>
      <c r="C57" s="5">
        <v>4812</v>
      </c>
      <c r="D57" s="5">
        <v>5069</v>
      </c>
      <c r="E57" s="18">
        <v>0.5</v>
      </c>
      <c r="F57" s="19">
        <f t="shared" si="0"/>
        <v>1.0120433154539015E-3</v>
      </c>
      <c r="G57" s="19">
        <f t="shared" si="1"/>
        <v>1.0115314586283636E-3</v>
      </c>
      <c r="H57" s="14">
        <f t="shared" si="6"/>
        <v>98242.921590273982</v>
      </c>
      <c r="I57" s="14">
        <f t="shared" si="4"/>
        <v>99.375805776121794</v>
      </c>
      <c r="J57" s="14">
        <f t="shared" si="2"/>
        <v>98193.233687385931</v>
      </c>
      <c r="K57" s="14">
        <f t="shared" si="3"/>
        <v>3629318.5038703927</v>
      </c>
      <c r="L57" s="21">
        <f t="shared" si="5"/>
        <v>36.942290041074003</v>
      </c>
    </row>
    <row r="58" spans="1:12" x14ac:dyDescent="0.2">
      <c r="A58" s="17">
        <v>49</v>
      </c>
      <c r="B58" s="5">
        <v>5</v>
      </c>
      <c r="C58" s="5">
        <v>4633</v>
      </c>
      <c r="D58" s="5">
        <v>4768</v>
      </c>
      <c r="E58" s="18">
        <v>0.5</v>
      </c>
      <c r="F58" s="19">
        <f t="shared" si="0"/>
        <v>1.0637166258908627E-3</v>
      </c>
      <c r="G58" s="19">
        <f t="shared" si="1"/>
        <v>1.06315118009781E-3</v>
      </c>
      <c r="H58" s="14">
        <f t="shared" si="6"/>
        <v>98143.545784497866</v>
      </c>
      <c r="I58" s="14">
        <f t="shared" si="4"/>
        <v>104.34142651977236</v>
      </c>
      <c r="J58" s="14">
        <f t="shared" si="2"/>
        <v>98091.37507123797</v>
      </c>
      <c r="K58" s="14">
        <f t="shared" si="3"/>
        <v>3531125.2701830068</v>
      </c>
      <c r="L58" s="21">
        <f t="shared" si="5"/>
        <v>35.979189889232238</v>
      </c>
    </row>
    <row r="59" spans="1:12" x14ac:dyDescent="0.2">
      <c r="A59" s="17">
        <v>50</v>
      </c>
      <c r="B59" s="5">
        <v>6</v>
      </c>
      <c r="C59" s="5">
        <v>4558</v>
      </c>
      <c r="D59" s="5">
        <v>4638</v>
      </c>
      <c r="E59" s="18">
        <v>0.5</v>
      </c>
      <c r="F59" s="19">
        <f t="shared" si="0"/>
        <v>1.3049151805132667E-3</v>
      </c>
      <c r="G59" s="19">
        <f t="shared" si="1"/>
        <v>1.3040643338404696E-3</v>
      </c>
      <c r="H59" s="14">
        <f t="shared" si="6"/>
        <v>98039.204357978088</v>
      </c>
      <c r="I59" s="14">
        <f t="shared" si="4"/>
        <v>127.84942972133635</v>
      </c>
      <c r="J59" s="14">
        <f t="shared" si="2"/>
        <v>97975.279643117421</v>
      </c>
      <c r="K59" s="14">
        <f t="shared" si="3"/>
        <v>3433033.895111769</v>
      </c>
      <c r="L59" s="21">
        <f t="shared" si="5"/>
        <v>35.016949776300386</v>
      </c>
    </row>
    <row r="60" spans="1:12" x14ac:dyDescent="0.2">
      <c r="A60" s="17">
        <v>51</v>
      </c>
      <c r="B60" s="5">
        <v>9</v>
      </c>
      <c r="C60" s="5">
        <v>4431</v>
      </c>
      <c r="D60" s="5">
        <v>4500</v>
      </c>
      <c r="E60" s="18">
        <v>0.5</v>
      </c>
      <c r="F60" s="19">
        <f t="shared" si="0"/>
        <v>2.0154517971111858E-3</v>
      </c>
      <c r="G60" s="19">
        <f t="shared" si="1"/>
        <v>2.0134228187919461E-3</v>
      </c>
      <c r="H60" s="14">
        <f t="shared" si="6"/>
        <v>97911.354928256755</v>
      </c>
      <c r="I60" s="14">
        <f t="shared" si="4"/>
        <v>197.13695623138941</v>
      </c>
      <c r="J60" s="14">
        <f t="shared" si="2"/>
        <v>97812.786450141051</v>
      </c>
      <c r="K60" s="14">
        <f t="shared" si="3"/>
        <v>3335058.6154686515</v>
      </c>
      <c r="L60" s="21">
        <f t="shared" si="5"/>
        <v>34.062020875028963</v>
      </c>
    </row>
    <row r="61" spans="1:12" x14ac:dyDescent="0.2">
      <c r="A61" s="17">
        <v>52</v>
      </c>
      <c r="B61" s="5">
        <v>13</v>
      </c>
      <c r="C61" s="5">
        <v>4171</v>
      </c>
      <c r="D61" s="5">
        <v>4383</v>
      </c>
      <c r="E61" s="18">
        <v>0.5</v>
      </c>
      <c r="F61" s="19">
        <f t="shared" si="0"/>
        <v>3.0395136778115501E-3</v>
      </c>
      <c r="G61" s="19">
        <f t="shared" si="1"/>
        <v>3.0349013657056142E-3</v>
      </c>
      <c r="H61" s="14">
        <f t="shared" si="6"/>
        <v>97714.217972025363</v>
      </c>
      <c r="I61" s="14">
        <f t="shared" si="4"/>
        <v>296.55301357215586</v>
      </c>
      <c r="J61" s="14">
        <f t="shared" si="2"/>
        <v>97565.941465239288</v>
      </c>
      <c r="K61" s="14">
        <f t="shared" si="3"/>
        <v>3237245.8290185104</v>
      </c>
      <c r="L61" s="21">
        <f t="shared" si="5"/>
        <v>33.129731744312814</v>
      </c>
    </row>
    <row r="62" spans="1:12" x14ac:dyDescent="0.2">
      <c r="A62" s="17">
        <v>53</v>
      </c>
      <c r="B62" s="5">
        <v>8</v>
      </c>
      <c r="C62" s="5">
        <v>3861</v>
      </c>
      <c r="D62" s="5">
        <v>4146</v>
      </c>
      <c r="E62" s="18">
        <v>0.5</v>
      </c>
      <c r="F62" s="19">
        <f t="shared" si="0"/>
        <v>1.9982515299113274E-3</v>
      </c>
      <c r="G62" s="19">
        <f t="shared" si="1"/>
        <v>1.996257018091079E-3</v>
      </c>
      <c r="H62" s="14">
        <f t="shared" si="6"/>
        <v>97417.664958453213</v>
      </c>
      <c r="I62" s="14">
        <f t="shared" si="4"/>
        <v>194.47069735935762</v>
      </c>
      <c r="J62" s="14">
        <f t="shared" si="2"/>
        <v>97320.429609773535</v>
      </c>
      <c r="K62" s="14">
        <f t="shared" si="3"/>
        <v>3139679.8875532709</v>
      </c>
      <c r="L62" s="21">
        <f t="shared" si="5"/>
        <v>32.229061216898238</v>
      </c>
    </row>
    <row r="63" spans="1:12" x14ac:dyDescent="0.2">
      <c r="A63" s="17">
        <v>54</v>
      </c>
      <c r="B63" s="5">
        <v>11</v>
      </c>
      <c r="C63" s="5">
        <v>3691</v>
      </c>
      <c r="D63" s="5">
        <v>3827</v>
      </c>
      <c r="E63" s="18">
        <v>0.5</v>
      </c>
      <c r="F63" s="19">
        <f t="shared" si="0"/>
        <v>2.9263101888800211E-3</v>
      </c>
      <c r="G63" s="19">
        <f t="shared" si="1"/>
        <v>2.922034798778058E-3</v>
      </c>
      <c r="H63" s="14">
        <f t="shared" si="6"/>
        <v>97223.194261093857</v>
      </c>
      <c r="I63" s="14">
        <f t="shared" si="4"/>
        <v>284.08955687927545</v>
      </c>
      <c r="J63" s="14">
        <f t="shared" si="2"/>
        <v>97081.149482654218</v>
      </c>
      <c r="K63" s="14">
        <f t="shared" si="3"/>
        <v>3042359.4579434972</v>
      </c>
      <c r="L63" s="21">
        <f t="shared" si="5"/>
        <v>31.292527272588995</v>
      </c>
    </row>
    <row r="64" spans="1:12" x14ac:dyDescent="0.2">
      <c r="A64" s="17">
        <v>55</v>
      </c>
      <c r="B64" s="5">
        <v>11</v>
      </c>
      <c r="C64" s="5">
        <v>3414</v>
      </c>
      <c r="D64" s="5">
        <v>3649</v>
      </c>
      <c r="E64" s="18">
        <v>0.5</v>
      </c>
      <c r="F64" s="19">
        <f t="shared" si="0"/>
        <v>3.1148237292935015E-3</v>
      </c>
      <c r="G64" s="19">
        <f t="shared" si="1"/>
        <v>3.1099802092168509E-3</v>
      </c>
      <c r="H64" s="14">
        <f t="shared" si="6"/>
        <v>96939.10470421458</v>
      </c>
      <c r="I64" s="14">
        <f t="shared" si="4"/>
        <v>301.47869712930748</v>
      </c>
      <c r="J64" s="14">
        <f t="shared" si="2"/>
        <v>96788.365355649934</v>
      </c>
      <c r="K64" s="14">
        <f t="shared" si="3"/>
        <v>2945278.3084608428</v>
      </c>
      <c r="L64" s="21">
        <f t="shared" si="5"/>
        <v>30.382767794767886</v>
      </c>
    </row>
    <row r="65" spans="1:12" x14ac:dyDescent="0.2">
      <c r="A65" s="17">
        <v>56</v>
      </c>
      <c r="B65" s="5">
        <v>10</v>
      </c>
      <c r="C65" s="5">
        <v>3542</v>
      </c>
      <c r="D65" s="5">
        <v>3410</v>
      </c>
      <c r="E65" s="18">
        <v>0.5</v>
      </c>
      <c r="F65" s="19">
        <f t="shared" si="0"/>
        <v>2.8768699654775605E-3</v>
      </c>
      <c r="G65" s="19">
        <f t="shared" si="1"/>
        <v>2.8727377190462511E-3</v>
      </c>
      <c r="H65" s="14">
        <f t="shared" si="6"/>
        <v>96637.626007085273</v>
      </c>
      <c r="I65" s="14">
        <f t="shared" si="4"/>
        <v>277.61455330963884</v>
      </c>
      <c r="J65" s="14">
        <f t="shared" si="2"/>
        <v>96498.818730430445</v>
      </c>
      <c r="K65" s="14">
        <f t="shared" si="3"/>
        <v>2848489.9431051929</v>
      </c>
      <c r="L65" s="21">
        <f t="shared" si="5"/>
        <v>29.475992538313672</v>
      </c>
    </row>
    <row r="66" spans="1:12" x14ac:dyDescent="0.2">
      <c r="A66" s="17">
        <v>57</v>
      </c>
      <c r="B66" s="5">
        <v>10</v>
      </c>
      <c r="C66" s="5">
        <v>3625</v>
      </c>
      <c r="D66" s="5">
        <v>3508</v>
      </c>
      <c r="E66" s="18">
        <v>0.5</v>
      </c>
      <c r="F66" s="19">
        <f t="shared" si="0"/>
        <v>2.8038693396887707E-3</v>
      </c>
      <c r="G66" s="19">
        <f t="shared" si="1"/>
        <v>2.7999440011199778E-3</v>
      </c>
      <c r="H66" s="14">
        <f t="shared" si="6"/>
        <v>96360.011453775631</v>
      </c>
      <c r="I66" s="14">
        <f t="shared" si="4"/>
        <v>269.8026360178514</v>
      </c>
      <c r="J66" s="14">
        <f t="shared" si="2"/>
        <v>96225.110135766707</v>
      </c>
      <c r="K66" s="14">
        <f t="shared" si="3"/>
        <v>2751991.1243747622</v>
      </c>
      <c r="L66" s="21">
        <f t="shared" si="5"/>
        <v>28.559472781869747</v>
      </c>
    </row>
    <row r="67" spans="1:12" x14ac:dyDescent="0.2">
      <c r="A67" s="17">
        <v>58</v>
      </c>
      <c r="B67" s="5">
        <v>9</v>
      </c>
      <c r="C67" s="5">
        <v>3330</v>
      </c>
      <c r="D67" s="5">
        <v>3552</v>
      </c>
      <c r="E67" s="18">
        <v>0.5</v>
      </c>
      <c r="F67" s="19">
        <f t="shared" si="0"/>
        <v>2.6155187445510027E-3</v>
      </c>
      <c r="G67" s="19">
        <f t="shared" si="1"/>
        <v>2.6121027427078803E-3</v>
      </c>
      <c r="H67" s="14">
        <f t="shared" si="6"/>
        <v>96090.208817757783</v>
      </c>
      <c r="I67" s="14">
        <f t="shared" si="4"/>
        <v>250.99749800023804</v>
      </c>
      <c r="J67" s="14">
        <f t="shared" si="2"/>
        <v>95964.71006875766</v>
      </c>
      <c r="K67" s="14">
        <f t="shared" si="3"/>
        <v>2655766.0142389955</v>
      </c>
      <c r="L67" s="21">
        <f t="shared" si="5"/>
        <v>27.638258329481342</v>
      </c>
    </row>
    <row r="68" spans="1:12" x14ac:dyDescent="0.2">
      <c r="A68" s="17">
        <v>59</v>
      </c>
      <c r="B68" s="5">
        <v>13</v>
      </c>
      <c r="C68" s="5">
        <v>3203</v>
      </c>
      <c r="D68" s="5">
        <v>3301</v>
      </c>
      <c r="E68" s="18">
        <v>0.5</v>
      </c>
      <c r="F68" s="19">
        <f t="shared" si="0"/>
        <v>3.9975399753997536E-3</v>
      </c>
      <c r="G68" s="19">
        <f t="shared" si="1"/>
        <v>3.9895657511124748E-3</v>
      </c>
      <c r="H68" s="14">
        <f t="shared" si="6"/>
        <v>95839.211319757538</v>
      </c>
      <c r="I68" s="14">
        <f t="shared" si="4"/>
        <v>382.35683509493566</v>
      </c>
      <c r="J68" s="14">
        <f t="shared" si="2"/>
        <v>95648.032902210078</v>
      </c>
      <c r="K68" s="14">
        <f t="shared" si="3"/>
        <v>2559801.3041702379</v>
      </c>
      <c r="L68" s="21">
        <f t="shared" si="5"/>
        <v>26.709331899964489</v>
      </c>
    </row>
    <row r="69" spans="1:12" x14ac:dyDescent="0.2">
      <c r="A69" s="17">
        <v>60</v>
      </c>
      <c r="B69" s="5">
        <v>12</v>
      </c>
      <c r="C69" s="5">
        <v>3249</v>
      </c>
      <c r="D69" s="5">
        <v>3184</v>
      </c>
      <c r="E69" s="18">
        <v>0.5</v>
      </c>
      <c r="F69" s="19">
        <f t="shared" si="0"/>
        <v>3.7307632519819681E-3</v>
      </c>
      <c r="G69" s="19">
        <f t="shared" si="1"/>
        <v>3.7238169123351432E-3</v>
      </c>
      <c r="H69" s="14">
        <f t="shared" si="6"/>
        <v>95456.854484662603</v>
      </c>
      <c r="I69" s="14">
        <f t="shared" si="4"/>
        <v>355.46384912830138</v>
      </c>
      <c r="J69" s="14">
        <f t="shared" si="2"/>
        <v>95279.122560098462</v>
      </c>
      <c r="K69" s="14">
        <f t="shared" si="3"/>
        <v>2464153.2712680278</v>
      </c>
      <c r="L69" s="21">
        <f t="shared" si="5"/>
        <v>25.814314588209612</v>
      </c>
    </row>
    <row r="70" spans="1:12" x14ac:dyDescent="0.2">
      <c r="A70" s="17">
        <v>61</v>
      </c>
      <c r="B70" s="5">
        <v>10</v>
      </c>
      <c r="C70" s="5">
        <v>3497</v>
      </c>
      <c r="D70" s="5">
        <v>3219</v>
      </c>
      <c r="E70" s="18">
        <v>0.5</v>
      </c>
      <c r="F70" s="19">
        <f t="shared" si="0"/>
        <v>2.9779630732578916E-3</v>
      </c>
      <c r="G70" s="19">
        <f t="shared" si="1"/>
        <v>2.9735355337496281E-3</v>
      </c>
      <c r="H70" s="14">
        <f t="shared" si="6"/>
        <v>95101.390635534306</v>
      </c>
      <c r="I70" s="14">
        <f t="shared" si="4"/>
        <v>282.78736436376539</v>
      </c>
      <c r="J70" s="14">
        <f t="shared" si="2"/>
        <v>94959.996953352413</v>
      </c>
      <c r="K70" s="14">
        <f t="shared" si="3"/>
        <v>2368874.1487079295</v>
      </c>
      <c r="L70" s="21">
        <f t="shared" si="5"/>
        <v>24.90893280190172</v>
      </c>
    </row>
    <row r="71" spans="1:12" x14ac:dyDescent="0.2">
      <c r="A71" s="17">
        <v>62</v>
      </c>
      <c r="B71" s="5">
        <v>11</v>
      </c>
      <c r="C71" s="5">
        <v>2984</v>
      </c>
      <c r="D71" s="5">
        <v>3468</v>
      </c>
      <c r="E71" s="18">
        <v>0.5</v>
      </c>
      <c r="F71" s="19">
        <f t="shared" si="0"/>
        <v>3.4097954122752636E-3</v>
      </c>
      <c r="G71" s="19">
        <f t="shared" si="1"/>
        <v>3.4039919542008358E-3</v>
      </c>
      <c r="H71" s="14">
        <f t="shared" si="6"/>
        <v>94818.603271170534</v>
      </c>
      <c r="I71" s="14">
        <f t="shared" si="4"/>
        <v>322.76176264362556</v>
      </c>
      <c r="J71" s="14">
        <f t="shared" si="2"/>
        <v>94657.222389848714</v>
      </c>
      <c r="K71" s="14">
        <f t="shared" si="3"/>
        <v>2273914.1517545772</v>
      </c>
      <c r="L71" s="21">
        <f t="shared" si="5"/>
        <v>23.981730096270653</v>
      </c>
    </row>
    <row r="72" spans="1:12" x14ac:dyDescent="0.2">
      <c r="A72" s="17">
        <v>63</v>
      </c>
      <c r="B72" s="5">
        <v>16</v>
      </c>
      <c r="C72" s="5">
        <v>2835</v>
      </c>
      <c r="D72" s="5">
        <v>2953</v>
      </c>
      <c r="E72" s="18">
        <v>0.5</v>
      </c>
      <c r="F72" s="19">
        <f t="shared" si="0"/>
        <v>5.5286800276433999E-3</v>
      </c>
      <c r="G72" s="19">
        <f t="shared" si="1"/>
        <v>5.5134390075809786E-3</v>
      </c>
      <c r="H72" s="14">
        <f t="shared" si="6"/>
        <v>94495.841508526908</v>
      </c>
      <c r="I72" s="14">
        <f t="shared" si="4"/>
        <v>520.99705862730207</v>
      </c>
      <c r="J72" s="14">
        <f t="shared" si="2"/>
        <v>94235.342979213267</v>
      </c>
      <c r="K72" s="14">
        <f t="shared" si="3"/>
        <v>2179256.9293647283</v>
      </c>
      <c r="L72" s="21">
        <f t="shared" si="5"/>
        <v>23.061934732525572</v>
      </c>
    </row>
    <row r="73" spans="1:12" x14ac:dyDescent="0.2">
      <c r="A73" s="17">
        <v>64</v>
      </c>
      <c r="B73" s="5">
        <v>10</v>
      </c>
      <c r="C73" s="5">
        <v>2742</v>
      </c>
      <c r="D73" s="5">
        <v>2795</v>
      </c>
      <c r="E73" s="18">
        <v>0.5</v>
      </c>
      <c r="F73" s="19">
        <f t="shared" ref="F73:F109" si="7">B73/((C73+D73)/2)</f>
        <v>3.6120642947444466E-3</v>
      </c>
      <c r="G73" s="19">
        <f t="shared" ref="G73:G108" si="8">F73/((1+(1-E73)*F73))</f>
        <v>3.6055525509284298E-3</v>
      </c>
      <c r="H73" s="14">
        <f t="shared" si="6"/>
        <v>93974.84444989961</v>
      </c>
      <c r="I73" s="14">
        <f t="shared" si="4"/>
        <v>338.83124012943796</v>
      </c>
      <c r="J73" s="14">
        <f t="shared" ref="J73:J108" si="9">H74+I73*E73</f>
        <v>93805.428829834884</v>
      </c>
      <c r="K73" s="14">
        <f t="shared" ref="K73:K97" si="10">K74+J73</f>
        <v>2085021.5863855151</v>
      </c>
      <c r="L73" s="21">
        <f t="shared" si="5"/>
        <v>22.187018223766184</v>
      </c>
    </row>
    <row r="74" spans="1:12" x14ac:dyDescent="0.2">
      <c r="A74" s="17">
        <v>65</v>
      </c>
      <c r="B74" s="5">
        <v>26</v>
      </c>
      <c r="C74" s="5">
        <v>2569</v>
      </c>
      <c r="D74" s="5">
        <v>2695</v>
      </c>
      <c r="E74" s="18">
        <v>0.5</v>
      </c>
      <c r="F74" s="19">
        <f t="shared" si="7"/>
        <v>9.8784194528875376E-3</v>
      </c>
      <c r="G74" s="19">
        <f t="shared" si="8"/>
        <v>9.8298676748582222E-3</v>
      </c>
      <c r="H74" s="14">
        <f t="shared" si="6"/>
        <v>93636.013209770172</v>
      </c>
      <c r="I74" s="14">
        <f t="shared" ref="I74:I108" si="11">H74*G74</f>
        <v>920.42961945331729</v>
      </c>
      <c r="J74" s="14">
        <f t="shared" si="9"/>
        <v>93175.79840004351</v>
      </c>
      <c r="K74" s="14">
        <f t="shared" si="10"/>
        <v>1991216.1575556803</v>
      </c>
      <c r="L74" s="21">
        <f t="shared" ref="L74:L108" si="12">K74/H74</f>
        <v>21.265494859278274</v>
      </c>
    </row>
    <row r="75" spans="1:12" x14ac:dyDescent="0.2">
      <c r="A75" s="17">
        <v>66</v>
      </c>
      <c r="B75" s="5">
        <v>27</v>
      </c>
      <c r="C75" s="5">
        <v>2382</v>
      </c>
      <c r="D75" s="5">
        <v>2523</v>
      </c>
      <c r="E75" s="18">
        <v>0.5</v>
      </c>
      <c r="F75" s="19">
        <f t="shared" si="7"/>
        <v>1.1009174311926606E-2</v>
      </c>
      <c r="G75" s="19">
        <f t="shared" si="8"/>
        <v>1.0948905109489052E-2</v>
      </c>
      <c r="H75" s="14">
        <f t="shared" ref="H75:H108" si="13">H74-I74</f>
        <v>92715.583590316848</v>
      </c>
      <c r="I75" s="14">
        <f t="shared" si="11"/>
        <v>1015.1341269012794</v>
      </c>
      <c r="J75" s="14">
        <f t="shared" si="9"/>
        <v>92208.016526866209</v>
      </c>
      <c r="K75" s="14">
        <f t="shared" si="10"/>
        <v>1898040.3591556367</v>
      </c>
      <c r="L75" s="21">
        <f t="shared" si="12"/>
        <v>20.471643338217273</v>
      </c>
    </row>
    <row r="76" spans="1:12" x14ac:dyDescent="0.2">
      <c r="A76" s="17">
        <v>67</v>
      </c>
      <c r="B76" s="5">
        <v>18</v>
      </c>
      <c r="C76" s="5">
        <v>1801</v>
      </c>
      <c r="D76" s="5">
        <v>2343</v>
      </c>
      <c r="E76" s="18">
        <v>0.5</v>
      </c>
      <c r="F76" s="19">
        <f t="shared" si="7"/>
        <v>8.6872586872586872E-3</v>
      </c>
      <c r="G76" s="19">
        <f t="shared" si="8"/>
        <v>8.649687650168188E-3</v>
      </c>
      <c r="H76" s="14">
        <f t="shared" si="13"/>
        <v>91700.449463415571</v>
      </c>
      <c r="I76" s="14">
        <f t="shared" si="11"/>
        <v>793.18024523857775</v>
      </c>
      <c r="J76" s="14">
        <f t="shared" si="9"/>
        <v>91303.859340796291</v>
      </c>
      <c r="K76" s="14">
        <f t="shared" si="10"/>
        <v>1805832.3426287705</v>
      </c>
      <c r="L76" s="21">
        <f t="shared" si="12"/>
        <v>19.692731640854365</v>
      </c>
    </row>
    <row r="77" spans="1:12" x14ac:dyDescent="0.2">
      <c r="A77" s="17">
        <v>68</v>
      </c>
      <c r="B77" s="5">
        <v>18</v>
      </c>
      <c r="C77" s="5">
        <v>1667</v>
      </c>
      <c r="D77" s="5">
        <v>1764</v>
      </c>
      <c r="E77" s="18">
        <v>0.5</v>
      </c>
      <c r="F77" s="19">
        <f t="shared" si="7"/>
        <v>1.0492567764500145E-2</v>
      </c>
      <c r="G77" s="19">
        <f t="shared" si="8"/>
        <v>1.0437808060307335E-2</v>
      </c>
      <c r="H77" s="14">
        <f t="shared" si="13"/>
        <v>90907.269218176996</v>
      </c>
      <c r="I77" s="14">
        <f t="shared" si="11"/>
        <v>948.8726273860168</v>
      </c>
      <c r="J77" s="14">
        <f t="shared" si="9"/>
        <v>90432.832904483977</v>
      </c>
      <c r="K77" s="14">
        <f t="shared" si="10"/>
        <v>1714528.4832879743</v>
      </c>
      <c r="L77" s="21">
        <f t="shared" si="12"/>
        <v>18.860191247997058</v>
      </c>
    </row>
    <row r="78" spans="1:12" x14ac:dyDescent="0.2">
      <c r="A78" s="17">
        <v>69</v>
      </c>
      <c r="B78" s="5">
        <v>18</v>
      </c>
      <c r="C78" s="5">
        <v>1994</v>
      </c>
      <c r="D78" s="5">
        <v>1629</v>
      </c>
      <c r="E78" s="18">
        <v>0.5</v>
      </c>
      <c r="F78" s="19">
        <f t="shared" si="7"/>
        <v>9.9365166988683411E-3</v>
      </c>
      <c r="G78" s="19">
        <f t="shared" si="8"/>
        <v>9.8873935731941774E-3</v>
      </c>
      <c r="H78" s="14">
        <f t="shared" si="13"/>
        <v>89958.396590790973</v>
      </c>
      <c r="I78" s="14">
        <f t="shared" si="11"/>
        <v>889.45407230663966</v>
      </c>
      <c r="J78" s="14">
        <f t="shared" si="9"/>
        <v>89513.669554637643</v>
      </c>
      <c r="K78" s="14">
        <f t="shared" si="10"/>
        <v>1624095.6503834904</v>
      </c>
      <c r="L78" s="21">
        <f t="shared" si="12"/>
        <v>18.053852802326947</v>
      </c>
    </row>
    <row r="79" spans="1:12" x14ac:dyDescent="0.2">
      <c r="A79" s="17">
        <v>70</v>
      </c>
      <c r="B79" s="5">
        <v>23</v>
      </c>
      <c r="C79" s="5">
        <v>1214</v>
      </c>
      <c r="D79" s="5">
        <v>1972</v>
      </c>
      <c r="E79" s="18">
        <v>0.5</v>
      </c>
      <c r="F79" s="19">
        <f t="shared" si="7"/>
        <v>1.4438166980539862E-2</v>
      </c>
      <c r="G79" s="19">
        <f t="shared" si="8"/>
        <v>1.4334683702087878E-2</v>
      </c>
      <c r="H79" s="14">
        <f t="shared" si="13"/>
        <v>89068.942518484328</v>
      </c>
      <c r="I79" s="14">
        <f t="shared" si="11"/>
        <v>1276.7751186819194</v>
      </c>
      <c r="J79" s="14">
        <f t="shared" si="9"/>
        <v>88430.554959143366</v>
      </c>
      <c r="K79" s="14">
        <f t="shared" si="10"/>
        <v>1534581.9808288526</v>
      </c>
      <c r="L79" s="21">
        <f t="shared" si="12"/>
        <v>17.229147864985411</v>
      </c>
    </row>
    <row r="80" spans="1:12" x14ac:dyDescent="0.2">
      <c r="A80" s="17">
        <v>71</v>
      </c>
      <c r="B80" s="5">
        <v>25</v>
      </c>
      <c r="C80" s="5">
        <v>1386</v>
      </c>
      <c r="D80" s="5">
        <v>1196</v>
      </c>
      <c r="E80" s="18">
        <v>0.5</v>
      </c>
      <c r="F80" s="19">
        <f t="shared" si="7"/>
        <v>1.9364833462432222E-2</v>
      </c>
      <c r="G80" s="19">
        <f t="shared" si="8"/>
        <v>1.9179133103183733E-2</v>
      </c>
      <c r="H80" s="14">
        <f t="shared" si="13"/>
        <v>87792.167399802405</v>
      </c>
      <c r="I80" s="14">
        <f t="shared" si="11"/>
        <v>1683.7776639777981</v>
      </c>
      <c r="J80" s="14">
        <f t="shared" si="9"/>
        <v>86950.278567813497</v>
      </c>
      <c r="K80" s="14">
        <f t="shared" si="10"/>
        <v>1446151.4258697093</v>
      </c>
      <c r="L80" s="21">
        <f t="shared" si="12"/>
        <v>16.472442459291241</v>
      </c>
    </row>
    <row r="81" spans="1:12" x14ac:dyDescent="0.2">
      <c r="A81" s="17">
        <v>72</v>
      </c>
      <c r="B81" s="5">
        <v>21</v>
      </c>
      <c r="C81" s="5">
        <v>1391</v>
      </c>
      <c r="D81" s="5">
        <v>1374</v>
      </c>
      <c r="E81" s="18">
        <v>0.5</v>
      </c>
      <c r="F81" s="19">
        <f t="shared" si="7"/>
        <v>1.5189873417721518E-2</v>
      </c>
      <c r="G81" s="19">
        <f t="shared" si="8"/>
        <v>1.507537688442211E-2</v>
      </c>
      <c r="H81" s="14">
        <f t="shared" si="13"/>
        <v>86108.389735824603</v>
      </c>
      <c r="I81" s="14">
        <f t="shared" si="11"/>
        <v>1298.1164281782603</v>
      </c>
      <c r="J81" s="14">
        <f t="shared" si="9"/>
        <v>85459.331521735483</v>
      </c>
      <c r="K81" s="14">
        <f t="shared" si="10"/>
        <v>1359201.1473018958</v>
      </c>
      <c r="L81" s="21">
        <f t="shared" si="12"/>
        <v>15.784770235186649</v>
      </c>
    </row>
    <row r="82" spans="1:12" x14ac:dyDescent="0.2">
      <c r="A82" s="17">
        <v>73</v>
      </c>
      <c r="B82" s="5">
        <v>19</v>
      </c>
      <c r="C82" s="5">
        <v>1391</v>
      </c>
      <c r="D82" s="5">
        <v>1367</v>
      </c>
      <c r="E82" s="18">
        <v>0.5</v>
      </c>
      <c r="F82" s="19">
        <f t="shared" si="7"/>
        <v>1.3778100072516316E-2</v>
      </c>
      <c r="G82" s="19">
        <f t="shared" si="8"/>
        <v>1.3683831472812387E-2</v>
      </c>
      <c r="H82" s="14">
        <f t="shared" si="13"/>
        <v>84810.273307646348</v>
      </c>
      <c r="I82" s="14">
        <f t="shared" si="11"/>
        <v>1160.5294871049914</v>
      </c>
      <c r="J82" s="14">
        <f t="shared" si="9"/>
        <v>84230.008564093863</v>
      </c>
      <c r="K82" s="14">
        <f t="shared" si="10"/>
        <v>1273741.8157801603</v>
      </c>
      <c r="L82" s="21">
        <f t="shared" si="12"/>
        <v>15.018720800010932</v>
      </c>
    </row>
    <row r="83" spans="1:12" x14ac:dyDescent="0.2">
      <c r="A83" s="17">
        <v>74</v>
      </c>
      <c r="B83" s="5">
        <v>25</v>
      </c>
      <c r="C83" s="5">
        <v>1347</v>
      </c>
      <c r="D83" s="5">
        <v>1366</v>
      </c>
      <c r="E83" s="18">
        <v>0.5</v>
      </c>
      <c r="F83" s="19">
        <f t="shared" si="7"/>
        <v>1.8429782528566162E-2</v>
      </c>
      <c r="G83" s="19">
        <f t="shared" si="8"/>
        <v>1.8261504747991233E-2</v>
      </c>
      <c r="H83" s="14">
        <f t="shared" si="13"/>
        <v>83649.743820541364</v>
      </c>
      <c r="I83" s="14">
        <f t="shared" si="11"/>
        <v>1527.5701939470664</v>
      </c>
      <c r="J83" s="14">
        <f t="shared" si="9"/>
        <v>82885.958723567834</v>
      </c>
      <c r="K83" s="14">
        <f t="shared" si="10"/>
        <v>1189511.8072160664</v>
      </c>
      <c r="L83" s="21">
        <f t="shared" si="12"/>
        <v>14.220148835936604</v>
      </c>
    </row>
    <row r="84" spans="1:12" x14ac:dyDescent="0.2">
      <c r="A84" s="17">
        <v>75</v>
      </c>
      <c r="B84" s="5">
        <v>27</v>
      </c>
      <c r="C84" s="5">
        <v>1239</v>
      </c>
      <c r="D84" s="5">
        <v>1315</v>
      </c>
      <c r="E84" s="18">
        <v>0.5</v>
      </c>
      <c r="F84" s="19">
        <f t="shared" si="7"/>
        <v>2.1143304620203602E-2</v>
      </c>
      <c r="G84" s="19">
        <f t="shared" si="8"/>
        <v>2.092212320805889E-2</v>
      </c>
      <c r="H84" s="14">
        <f t="shared" si="13"/>
        <v>82122.173626594304</v>
      </c>
      <c r="I84" s="14">
        <f t="shared" si="11"/>
        <v>1718.1702347292105</v>
      </c>
      <c r="J84" s="14">
        <f t="shared" si="9"/>
        <v>81263.088509229696</v>
      </c>
      <c r="K84" s="14">
        <f t="shared" si="10"/>
        <v>1106625.8484924985</v>
      </c>
      <c r="L84" s="21">
        <f t="shared" si="12"/>
        <v>13.475359937795542</v>
      </c>
    </row>
    <row r="85" spans="1:12" x14ac:dyDescent="0.2">
      <c r="A85" s="17">
        <v>76</v>
      </c>
      <c r="B85" s="5">
        <v>22</v>
      </c>
      <c r="C85" s="5">
        <v>1259</v>
      </c>
      <c r="D85" s="5">
        <v>1224</v>
      </c>
      <c r="E85" s="18">
        <v>0.5</v>
      </c>
      <c r="F85" s="19">
        <f t="shared" si="7"/>
        <v>1.7720499395892066E-2</v>
      </c>
      <c r="G85" s="19">
        <f t="shared" si="8"/>
        <v>1.7564870259481041E-2</v>
      </c>
      <c r="H85" s="14">
        <f t="shared" si="13"/>
        <v>80404.003391865088</v>
      </c>
      <c r="I85" s="14">
        <f t="shared" si="11"/>
        <v>1412.2858879209839</v>
      </c>
      <c r="J85" s="14">
        <f t="shared" si="9"/>
        <v>79697.860447904604</v>
      </c>
      <c r="K85" s="14">
        <f t="shared" si="10"/>
        <v>1025362.7599832689</v>
      </c>
      <c r="L85" s="21">
        <f t="shared" si="12"/>
        <v>12.752633161634467</v>
      </c>
    </row>
    <row r="86" spans="1:12" x14ac:dyDescent="0.2">
      <c r="A86" s="17">
        <v>77</v>
      </c>
      <c r="B86" s="5">
        <v>44</v>
      </c>
      <c r="C86" s="5">
        <v>1168</v>
      </c>
      <c r="D86" s="5">
        <v>1226</v>
      </c>
      <c r="E86" s="18">
        <v>0.5</v>
      </c>
      <c r="F86" s="19">
        <f t="shared" si="7"/>
        <v>3.6758563074352546E-2</v>
      </c>
      <c r="G86" s="19">
        <f t="shared" si="8"/>
        <v>3.6095159967186222E-2</v>
      </c>
      <c r="H86" s="14">
        <f t="shared" si="13"/>
        <v>78991.717503944106</v>
      </c>
      <c r="I86" s="14">
        <f t="shared" si="11"/>
        <v>2851.2186793876463</v>
      </c>
      <c r="J86" s="14">
        <f t="shared" si="9"/>
        <v>77566.108164250283</v>
      </c>
      <c r="K86" s="14">
        <f t="shared" si="10"/>
        <v>945664.89953536435</v>
      </c>
      <c r="L86" s="21">
        <f t="shared" si="12"/>
        <v>11.971696899591361</v>
      </c>
    </row>
    <row r="87" spans="1:12" x14ac:dyDescent="0.2">
      <c r="A87" s="17">
        <v>78</v>
      </c>
      <c r="B87" s="5">
        <v>22</v>
      </c>
      <c r="C87" s="5">
        <v>1026</v>
      </c>
      <c r="D87" s="5">
        <v>1150</v>
      </c>
      <c r="E87" s="18">
        <v>0.5</v>
      </c>
      <c r="F87" s="19">
        <f t="shared" si="7"/>
        <v>2.0220588235294119E-2</v>
      </c>
      <c r="G87" s="19">
        <f t="shared" si="8"/>
        <v>2.001819836214741E-2</v>
      </c>
      <c r="H87" s="14">
        <f t="shared" si="13"/>
        <v>76140.49882455646</v>
      </c>
      <c r="I87" s="14">
        <f t="shared" si="11"/>
        <v>1524.1956088628228</v>
      </c>
      <c r="J87" s="14">
        <f t="shared" si="9"/>
        <v>75378.401020125049</v>
      </c>
      <c r="K87" s="14">
        <f t="shared" si="10"/>
        <v>868098.79137111409</v>
      </c>
      <c r="L87" s="21">
        <f t="shared" si="12"/>
        <v>11.401275336682442</v>
      </c>
    </row>
    <row r="88" spans="1:12" x14ac:dyDescent="0.2">
      <c r="A88" s="17">
        <v>79</v>
      </c>
      <c r="B88" s="5">
        <v>31</v>
      </c>
      <c r="C88" s="5">
        <v>990</v>
      </c>
      <c r="D88" s="5">
        <v>1023</v>
      </c>
      <c r="E88" s="18">
        <v>0.5</v>
      </c>
      <c r="F88" s="19">
        <f t="shared" si="7"/>
        <v>3.0799801291604572E-2</v>
      </c>
      <c r="G88" s="19">
        <f t="shared" si="8"/>
        <v>3.0332681017612526E-2</v>
      </c>
      <c r="H88" s="14">
        <f t="shared" si="13"/>
        <v>74616.303215693639</v>
      </c>
      <c r="I88" s="14">
        <f t="shared" si="11"/>
        <v>2263.3125241550911</v>
      </c>
      <c r="J88" s="14">
        <f t="shared" si="9"/>
        <v>73484.646953616102</v>
      </c>
      <c r="K88" s="14">
        <f t="shared" si="10"/>
        <v>792720.39035098907</v>
      </c>
      <c r="L88" s="21">
        <f t="shared" si="12"/>
        <v>10.623956912733524</v>
      </c>
    </row>
    <row r="89" spans="1:12" x14ac:dyDescent="0.2">
      <c r="A89" s="17">
        <v>80</v>
      </c>
      <c r="B89" s="5">
        <v>38</v>
      </c>
      <c r="C89" s="5">
        <v>915</v>
      </c>
      <c r="D89" s="5">
        <v>965</v>
      </c>
      <c r="E89" s="18">
        <v>0.5</v>
      </c>
      <c r="F89" s="19">
        <f t="shared" si="7"/>
        <v>4.042553191489362E-2</v>
      </c>
      <c r="G89" s="19">
        <f t="shared" si="8"/>
        <v>3.9624608967674668E-2</v>
      </c>
      <c r="H89" s="14">
        <f t="shared" si="13"/>
        <v>72352.990691538551</v>
      </c>
      <c r="I89" s="14">
        <f t="shared" si="11"/>
        <v>2866.9589637940203</v>
      </c>
      <c r="J89" s="14">
        <f t="shared" si="9"/>
        <v>70919.51120964154</v>
      </c>
      <c r="K89" s="14">
        <f t="shared" si="10"/>
        <v>719235.74339737301</v>
      </c>
      <c r="L89" s="21">
        <f t="shared" si="12"/>
        <v>9.9406498131318468</v>
      </c>
    </row>
    <row r="90" spans="1:12" x14ac:dyDescent="0.2">
      <c r="A90" s="17">
        <v>81</v>
      </c>
      <c r="B90" s="5">
        <v>30</v>
      </c>
      <c r="C90" s="5">
        <v>840</v>
      </c>
      <c r="D90" s="5">
        <v>888</v>
      </c>
      <c r="E90" s="18">
        <v>0.5</v>
      </c>
      <c r="F90" s="19">
        <f t="shared" si="7"/>
        <v>3.4722222222222224E-2</v>
      </c>
      <c r="G90" s="19">
        <f t="shared" si="8"/>
        <v>3.4129692832764506E-2</v>
      </c>
      <c r="H90" s="14">
        <f t="shared" si="13"/>
        <v>69486.031727744528</v>
      </c>
      <c r="I90" s="14">
        <f t="shared" si="11"/>
        <v>2371.5369190356496</v>
      </c>
      <c r="J90" s="14">
        <f t="shared" si="9"/>
        <v>68300.263268226714</v>
      </c>
      <c r="K90" s="14">
        <f t="shared" si="10"/>
        <v>648316.23218773142</v>
      </c>
      <c r="L90" s="21">
        <f t="shared" si="12"/>
        <v>9.330166309221978</v>
      </c>
    </row>
    <row r="91" spans="1:12" x14ac:dyDescent="0.2">
      <c r="A91" s="17">
        <v>82</v>
      </c>
      <c r="B91" s="5">
        <v>43</v>
      </c>
      <c r="C91" s="5">
        <v>784</v>
      </c>
      <c r="D91" s="5">
        <v>819</v>
      </c>
      <c r="E91" s="18">
        <v>0.5</v>
      </c>
      <c r="F91" s="19">
        <f t="shared" si="7"/>
        <v>5.3649407361197755E-2</v>
      </c>
      <c r="G91" s="19">
        <f t="shared" si="8"/>
        <v>5.2247873633049821E-2</v>
      </c>
      <c r="H91" s="14">
        <f t="shared" si="13"/>
        <v>67114.494808708885</v>
      </c>
      <c r="I91" s="14">
        <f t="shared" si="11"/>
        <v>3506.5896437114002</v>
      </c>
      <c r="J91" s="14">
        <f t="shared" si="9"/>
        <v>65361.199986853186</v>
      </c>
      <c r="K91" s="14">
        <f t="shared" si="10"/>
        <v>580015.96891950467</v>
      </c>
      <c r="L91" s="21">
        <f t="shared" si="12"/>
        <v>8.6421863201485483</v>
      </c>
    </row>
    <row r="92" spans="1:12" x14ac:dyDescent="0.2">
      <c r="A92" s="17">
        <v>83</v>
      </c>
      <c r="B92" s="5">
        <v>41</v>
      </c>
      <c r="C92" s="5">
        <v>730</v>
      </c>
      <c r="D92" s="5">
        <v>760</v>
      </c>
      <c r="E92" s="18">
        <v>0.5</v>
      </c>
      <c r="F92" s="19">
        <f t="shared" si="7"/>
        <v>5.5033557046979868E-2</v>
      </c>
      <c r="G92" s="19">
        <f t="shared" si="8"/>
        <v>5.3559764859568912E-2</v>
      </c>
      <c r="H92" s="14">
        <f t="shared" si="13"/>
        <v>63607.905164997486</v>
      </c>
      <c r="I92" s="14">
        <f t="shared" si="11"/>
        <v>3406.8244438470242</v>
      </c>
      <c r="J92" s="14">
        <f t="shared" si="9"/>
        <v>61904.492943073979</v>
      </c>
      <c r="K92" s="14">
        <f t="shared" si="10"/>
        <v>514654.7689326515</v>
      </c>
      <c r="L92" s="21">
        <f t="shared" si="12"/>
        <v>8.0910504377977635</v>
      </c>
    </row>
    <row r="93" spans="1:12" x14ac:dyDescent="0.2">
      <c r="A93" s="17">
        <v>84</v>
      </c>
      <c r="B93" s="5">
        <v>51</v>
      </c>
      <c r="C93" s="5">
        <v>648</v>
      </c>
      <c r="D93" s="5">
        <v>699</v>
      </c>
      <c r="E93" s="18">
        <v>0.5</v>
      </c>
      <c r="F93" s="19">
        <f t="shared" si="7"/>
        <v>7.5723830734966593E-2</v>
      </c>
      <c r="G93" s="19">
        <f t="shared" si="8"/>
        <v>7.2961373390557943E-2</v>
      </c>
      <c r="H93" s="14">
        <f t="shared" si="13"/>
        <v>60201.080721150465</v>
      </c>
      <c r="I93" s="14">
        <f t="shared" si="11"/>
        <v>4392.3535290109785</v>
      </c>
      <c r="J93" s="14">
        <f t="shared" si="9"/>
        <v>58004.903956644972</v>
      </c>
      <c r="K93" s="14">
        <f t="shared" si="10"/>
        <v>452750.27598957752</v>
      </c>
      <c r="L93" s="21">
        <f t="shared" si="12"/>
        <v>7.5206336923867321</v>
      </c>
    </row>
    <row r="94" spans="1:12" x14ac:dyDescent="0.2">
      <c r="A94" s="17">
        <v>85</v>
      </c>
      <c r="B94" s="5">
        <v>32</v>
      </c>
      <c r="C94" s="5">
        <v>569</v>
      </c>
      <c r="D94" s="5">
        <v>609</v>
      </c>
      <c r="E94" s="18">
        <v>0.5</v>
      </c>
      <c r="F94" s="19">
        <f t="shared" si="7"/>
        <v>5.4329371816638369E-2</v>
      </c>
      <c r="G94" s="19">
        <f t="shared" si="8"/>
        <v>5.2892561983471073E-2</v>
      </c>
      <c r="H94" s="14">
        <f t="shared" si="13"/>
        <v>55808.727192139486</v>
      </c>
      <c r="I94" s="14">
        <f t="shared" si="11"/>
        <v>2951.8665622288654</v>
      </c>
      <c r="J94" s="14">
        <f t="shared" si="9"/>
        <v>54332.793911025052</v>
      </c>
      <c r="K94" s="14">
        <f t="shared" si="10"/>
        <v>394745.37203293253</v>
      </c>
      <c r="L94" s="21">
        <f t="shared" si="12"/>
        <v>7.0731835663245768</v>
      </c>
    </row>
    <row r="95" spans="1:12" x14ac:dyDescent="0.2">
      <c r="A95" s="17">
        <v>86</v>
      </c>
      <c r="B95" s="5">
        <v>49</v>
      </c>
      <c r="C95" s="5">
        <v>532</v>
      </c>
      <c r="D95" s="5">
        <v>538</v>
      </c>
      <c r="E95" s="18">
        <v>0.5</v>
      </c>
      <c r="F95" s="19">
        <f t="shared" si="7"/>
        <v>9.1588785046728974E-2</v>
      </c>
      <c r="G95" s="19">
        <f t="shared" si="8"/>
        <v>8.7578194816800708E-2</v>
      </c>
      <c r="H95" s="14">
        <f t="shared" si="13"/>
        <v>52856.860629910618</v>
      </c>
      <c r="I95" s="14">
        <f t="shared" si="11"/>
        <v>4629.1084376507952</v>
      </c>
      <c r="J95" s="14">
        <f t="shared" si="9"/>
        <v>50542.306411085221</v>
      </c>
      <c r="K95" s="14">
        <f t="shared" si="10"/>
        <v>340412.57812190749</v>
      </c>
      <c r="L95" s="21">
        <f t="shared" si="12"/>
        <v>6.4402723518784804</v>
      </c>
    </row>
    <row r="96" spans="1:12" x14ac:dyDescent="0.2">
      <c r="A96" s="17">
        <v>87</v>
      </c>
      <c r="B96" s="5">
        <v>53</v>
      </c>
      <c r="C96" s="5">
        <v>480</v>
      </c>
      <c r="D96" s="5">
        <v>496</v>
      </c>
      <c r="E96" s="18">
        <v>0.5</v>
      </c>
      <c r="F96" s="19">
        <f t="shared" si="7"/>
        <v>0.10860655737704918</v>
      </c>
      <c r="G96" s="19">
        <f t="shared" si="8"/>
        <v>0.1030126336248785</v>
      </c>
      <c r="H96" s="14">
        <f t="shared" si="13"/>
        <v>48227.752192259824</v>
      </c>
      <c r="I96" s="14">
        <f t="shared" si="11"/>
        <v>4968.0677671326921</v>
      </c>
      <c r="J96" s="14">
        <f t="shared" si="9"/>
        <v>45743.718308693482</v>
      </c>
      <c r="K96" s="14">
        <f t="shared" si="10"/>
        <v>289870.27171082224</v>
      </c>
      <c r="L96" s="21">
        <f t="shared" si="12"/>
        <v>6.0104454081802334</v>
      </c>
    </row>
    <row r="97" spans="1:12" x14ac:dyDescent="0.2">
      <c r="A97" s="17">
        <v>88</v>
      </c>
      <c r="B97" s="5">
        <v>40</v>
      </c>
      <c r="C97" s="5">
        <v>413</v>
      </c>
      <c r="D97" s="5">
        <v>447</v>
      </c>
      <c r="E97" s="18">
        <v>0.5</v>
      </c>
      <c r="F97" s="19">
        <f t="shared" si="7"/>
        <v>9.3023255813953487E-2</v>
      </c>
      <c r="G97" s="19">
        <f t="shared" si="8"/>
        <v>8.8888888888888878E-2</v>
      </c>
      <c r="H97" s="14">
        <f t="shared" si="13"/>
        <v>43259.684425127132</v>
      </c>
      <c r="I97" s="14">
        <f t="shared" si="11"/>
        <v>3845.3052822335226</v>
      </c>
      <c r="J97" s="14">
        <f t="shared" si="9"/>
        <v>41337.031784010367</v>
      </c>
      <c r="K97" s="14">
        <f t="shared" si="10"/>
        <v>244126.55340212875</v>
      </c>
      <c r="L97" s="21">
        <f t="shared" si="12"/>
        <v>5.6432809588488189</v>
      </c>
    </row>
    <row r="98" spans="1:12" x14ac:dyDescent="0.2">
      <c r="A98" s="17">
        <v>89</v>
      </c>
      <c r="B98" s="5">
        <v>47</v>
      </c>
      <c r="C98" s="5">
        <v>339</v>
      </c>
      <c r="D98" s="5">
        <v>378</v>
      </c>
      <c r="E98" s="18">
        <v>0.5</v>
      </c>
      <c r="F98" s="19">
        <f t="shared" si="7"/>
        <v>0.13110181311018132</v>
      </c>
      <c r="G98" s="19">
        <f t="shared" si="8"/>
        <v>0.1230366492146597</v>
      </c>
      <c r="H98" s="14">
        <f t="shared" si="13"/>
        <v>39414.379142893609</v>
      </c>
      <c r="I98" s="14">
        <f t="shared" si="11"/>
        <v>4849.4131406178012</v>
      </c>
      <c r="J98" s="14">
        <f t="shared" si="9"/>
        <v>36989.672572584714</v>
      </c>
      <c r="K98" s="14">
        <f>K99+J98</f>
        <v>202789.52161811839</v>
      </c>
      <c r="L98" s="21">
        <f t="shared" si="12"/>
        <v>5.1450644670291918</v>
      </c>
    </row>
    <row r="99" spans="1:12" x14ac:dyDescent="0.2">
      <c r="A99" s="17">
        <v>90</v>
      </c>
      <c r="B99" s="5">
        <v>44</v>
      </c>
      <c r="C99" s="5">
        <v>270</v>
      </c>
      <c r="D99" s="5">
        <v>296</v>
      </c>
      <c r="E99" s="18">
        <v>0.5</v>
      </c>
      <c r="F99" s="23">
        <f t="shared" si="7"/>
        <v>0.15547703180212014</v>
      </c>
      <c r="G99" s="23">
        <f t="shared" si="8"/>
        <v>0.1442622950819672</v>
      </c>
      <c r="H99" s="24">
        <f t="shared" si="13"/>
        <v>34564.966002275811</v>
      </c>
      <c r="I99" s="24">
        <f t="shared" si="11"/>
        <v>4986.4213249184768</v>
      </c>
      <c r="J99" s="24">
        <f t="shared" si="9"/>
        <v>32071.755339816573</v>
      </c>
      <c r="K99" s="24">
        <f t="shared" ref="K99:K108" si="14">K100+J99</f>
        <v>165799.84904553369</v>
      </c>
      <c r="L99" s="25">
        <f t="shared" si="12"/>
        <v>4.7967600788213467</v>
      </c>
    </row>
    <row r="100" spans="1:12" x14ac:dyDescent="0.2">
      <c r="A100" s="17">
        <v>91</v>
      </c>
      <c r="B100" s="5">
        <v>38</v>
      </c>
      <c r="C100" s="5">
        <v>217</v>
      </c>
      <c r="D100" s="5">
        <v>239</v>
      </c>
      <c r="E100" s="18">
        <v>0.5</v>
      </c>
      <c r="F100" s="23">
        <f t="shared" si="7"/>
        <v>0.16666666666666666</v>
      </c>
      <c r="G100" s="23">
        <f t="shared" si="8"/>
        <v>0.15384615384615385</v>
      </c>
      <c r="H100" s="24">
        <f t="shared" si="13"/>
        <v>29578.544677357335</v>
      </c>
      <c r="I100" s="24">
        <f t="shared" si="11"/>
        <v>4550.5453349780519</v>
      </c>
      <c r="J100" s="24">
        <f t="shared" si="9"/>
        <v>27303.272009868309</v>
      </c>
      <c r="K100" s="24">
        <f t="shared" si="14"/>
        <v>133728.09370571712</v>
      </c>
      <c r="L100" s="25">
        <f t="shared" si="12"/>
        <v>4.5211180997720719</v>
      </c>
    </row>
    <row r="101" spans="1:12" x14ac:dyDescent="0.2">
      <c r="A101" s="17">
        <v>92</v>
      </c>
      <c r="B101" s="5">
        <v>34</v>
      </c>
      <c r="C101" s="5">
        <v>168</v>
      </c>
      <c r="D101" s="5">
        <v>187</v>
      </c>
      <c r="E101" s="18">
        <v>0.5</v>
      </c>
      <c r="F101" s="23">
        <f t="shared" si="7"/>
        <v>0.19154929577464788</v>
      </c>
      <c r="G101" s="23">
        <f t="shared" si="8"/>
        <v>0.17480719794344471</v>
      </c>
      <c r="H101" s="24">
        <f t="shared" si="13"/>
        <v>25027.999342379284</v>
      </c>
      <c r="I101" s="24">
        <f t="shared" si="11"/>
        <v>4375.0744351716994</v>
      </c>
      <c r="J101" s="24">
        <f t="shared" si="9"/>
        <v>22840.462124793434</v>
      </c>
      <c r="K101" s="24">
        <f t="shared" si="14"/>
        <v>106424.8216958488</v>
      </c>
      <c r="L101" s="25">
        <f t="shared" si="12"/>
        <v>4.2522304815488114</v>
      </c>
    </row>
    <row r="102" spans="1:12" x14ac:dyDescent="0.2">
      <c r="A102" s="17">
        <v>93</v>
      </c>
      <c r="B102" s="5">
        <v>26</v>
      </c>
      <c r="C102" s="5">
        <v>134</v>
      </c>
      <c r="D102" s="5">
        <v>142</v>
      </c>
      <c r="E102" s="18">
        <v>0.5</v>
      </c>
      <c r="F102" s="23">
        <f t="shared" si="7"/>
        <v>0.18840579710144928</v>
      </c>
      <c r="G102" s="23">
        <f t="shared" si="8"/>
        <v>0.17218543046357618</v>
      </c>
      <c r="H102" s="24">
        <f t="shared" si="13"/>
        <v>20652.924907207584</v>
      </c>
      <c r="I102" s="24">
        <f t="shared" si="11"/>
        <v>3556.1327654794518</v>
      </c>
      <c r="J102" s="24">
        <f t="shared" si="9"/>
        <v>18874.858524467858</v>
      </c>
      <c r="K102" s="24">
        <f t="shared" si="14"/>
        <v>83584.359571055364</v>
      </c>
      <c r="L102" s="25">
        <f t="shared" si="12"/>
        <v>4.0470955056775315</v>
      </c>
    </row>
    <row r="103" spans="1:12" x14ac:dyDescent="0.2">
      <c r="A103" s="17">
        <v>94</v>
      </c>
      <c r="B103" s="5">
        <v>20</v>
      </c>
      <c r="C103" s="5">
        <v>109</v>
      </c>
      <c r="D103" s="5">
        <v>122</v>
      </c>
      <c r="E103" s="18">
        <v>0.5</v>
      </c>
      <c r="F103" s="23">
        <f t="shared" si="7"/>
        <v>0.17316017316017315</v>
      </c>
      <c r="G103" s="23">
        <f t="shared" si="8"/>
        <v>0.15936254980079681</v>
      </c>
      <c r="H103" s="24">
        <f t="shared" si="13"/>
        <v>17096.792141728132</v>
      </c>
      <c r="I103" s="24">
        <f t="shared" si="11"/>
        <v>2724.588389120021</v>
      </c>
      <c r="J103" s="24">
        <f t="shared" si="9"/>
        <v>15734.497947168122</v>
      </c>
      <c r="K103" s="24">
        <f t="shared" si="14"/>
        <v>64709.501046587502</v>
      </c>
      <c r="L103" s="25">
        <f t="shared" si="12"/>
        <v>3.7848913708584582</v>
      </c>
    </row>
    <row r="104" spans="1:12" x14ac:dyDescent="0.2">
      <c r="A104" s="17">
        <v>95</v>
      </c>
      <c r="B104" s="5">
        <v>23</v>
      </c>
      <c r="C104" s="5">
        <v>89</v>
      </c>
      <c r="D104" s="5">
        <v>90</v>
      </c>
      <c r="E104" s="18">
        <v>0.5</v>
      </c>
      <c r="F104" s="23">
        <f t="shared" si="7"/>
        <v>0.25698324022346369</v>
      </c>
      <c r="G104" s="23">
        <f t="shared" si="8"/>
        <v>0.22772277227722773</v>
      </c>
      <c r="H104" s="24">
        <f t="shared" si="13"/>
        <v>14372.203752608111</v>
      </c>
      <c r="I104" s="24">
        <f t="shared" si="11"/>
        <v>3272.8780822770946</v>
      </c>
      <c r="J104" s="24">
        <f t="shared" si="9"/>
        <v>12735.764711469563</v>
      </c>
      <c r="K104" s="24">
        <f t="shared" si="14"/>
        <v>48975.00309941938</v>
      </c>
      <c r="L104" s="25">
        <f t="shared" si="12"/>
        <v>3.4076195928221469</v>
      </c>
    </row>
    <row r="105" spans="1:12" x14ac:dyDescent="0.2">
      <c r="A105" s="17">
        <v>96</v>
      </c>
      <c r="B105" s="5">
        <v>22</v>
      </c>
      <c r="C105" s="5">
        <v>74</v>
      </c>
      <c r="D105" s="5">
        <v>71</v>
      </c>
      <c r="E105" s="18">
        <v>0.5</v>
      </c>
      <c r="F105" s="23">
        <f t="shared" si="7"/>
        <v>0.30344827586206896</v>
      </c>
      <c r="G105" s="23">
        <f t="shared" si="8"/>
        <v>0.26347305389221554</v>
      </c>
      <c r="H105" s="24">
        <f t="shared" si="13"/>
        <v>11099.325670331016</v>
      </c>
      <c r="I105" s="24">
        <f t="shared" si="11"/>
        <v>2924.373230506375</v>
      </c>
      <c r="J105" s="24">
        <f t="shared" si="9"/>
        <v>9637.1390550778287</v>
      </c>
      <c r="K105" s="24">
        <f t="shared" si="14"/>
        <v>36239.238387949816</v>
      </c>
      <c r="L105" s="25">
        <f t="shared" si="12"/>
        <v>3.2649946009620106</v>
      </c>
    </row>
    <row r="106" spans="1:12" x14ac:dyDescent="0.2">
      <c r="A106" s="17">
        <v>97</v>
      </c>
      <c r="B106" s="5">
        <v>13</v>
      </c>
      <c r="C106" s="5">
        <v>54</v>
      </c>
      <c r="D106" s="5">
        <v>55</v>
      </c>
      <c r="E106" s="18">
        <v>0.5</v>
      </c>
      <c r="F106" s="23">
        <f t="shared" si="7"/>
        <v>0.23853211009174313</v>
      </c>
      <c r="G106" s="23">
        <f t="shared" si="8"/>
        <v>0.21311475409836067</v>
      </c>
      <c r="H106" s="24">
        <f t="shared" si="13"/>
        <v>8174.9524398246413</v>
      </c>
      <c r="I106" s="24">
        <f t="shared" si="11"/>
        <v>1742.202978979022</v>
      </c>
      <c r="J106" s="24">
        <f t="shared" si="9"/>
        <v>7303.8509503351297</v>
      </c>
      <c r="K106" s="24">
        <f t="shared" si="14"/>
        <v>26602.099332871985</v>
      </c>
      <c r="L106" s="25">
        <f t="shared" si="12"/>
        <v>3.2540983606557372</v>
      </c>
    </row>
    <row r="107" spans="1:12" x14ac:dyDescent="0.2">
      <c r="A107" s="17">
        <v>98</v>
      </c>
      <c r="B107" s="5">
        <v>12</v>
      </c>
      <c r="C107" s="5">
        <v>37</v>
      </c>
      <c r="D107" s="5">
        <v>40</v>
      </c>
      <c r="E107" s="18">
        <v>0.5</v>
      </c>
      <c r="F107" s="23">
        <f t="shared" si="7"/>
        <v>0.31168831168831168</v>
      </c>
      <c r="G107" s="23">
        <f t="shared" si="8"/>
        <v>0.2696629213483146</v>
      </c>
      <c r="H107" s="24">
        <f t="shared" si="13"/>
        <v>6432.7494608456191</v>
      </c>
      <c r="I107" s="24">
        <f t="shared" si="11"/>
        <v>1734.6740119134254</v>
      </c>
      <c r="J107" s="24">
        <f t="shared" si="9"/>
        <v>5565.4124548889058</v>
      </c>
      <c r="K107" s="24">
        <f t="shared" si="14"/>
        <v>19298.248382536854</v>
      </c>
      <c r="L107" s="25">
        <f t="shared" si="12"/>
        <v>2.9999999999999996</v>
      </c>
    </row>
    <row r="108" spans="1:12" x14ac:dyDescent="0.2">
      <c r="A108" s="17">
        <v>99</v>
      </c>
      <c r="B108" s="5">
        <v>10</v>
      </c>
      <c r="C108" s="5">
        <v>24</v>
      </c>
      <c r="D108" s="5">
        <v>31</v>
      </c>
      <c r="E108" s="18">
        <v>0.5</v>
      </c>
      <c r="F108" s="23">
        <f t="shared" si="7"/>
        <v>0.36363636363636365</v>
      </c>
      <c r="G108" s="23">
        <f t="shared" si="8"/>
        <v>0.30769230769230771</v>
      </c>
      <c r="H108" s="24">
        <f t="shared" si="13"/>
        <v>4698.0754489321935</v>
      </c>
      <c r="I108" s="24">
        <f t="shared" si="11"/>
        <v>1445.5616765945213</v>
      </c>
      <c r="J108" s="24">
        <f t="shared" si="9"/>
        <v>3975.2946106349327</v>
      </c>
      <c r="K108" s="24">
        <f t="shared" si="14"/>
        <v>13732.83592764795</v>
      </c>
      <c r="L108" s="25">
        <f t="shared" si="12"/>
        <v>2.9230769230769229</v>
      </c>
    </row>
    <row r="109" spans="1:12" x14ac:dyDescent="0.2">
      <c r="A109" s="17" t="s">
        <v>21</v>
      </c>
      <c r="B109" s="5">
        <v>15</v>
      </c>
      <c r="C109" s="5">
        <v>43</v>
      </c>
      <c r="D109" s="5">
        <v>47</v>
      </c>
      <c r="E109" s="22"/>
      <c r="F109" s="23">
        <f t="shared" si="7"/>
        <v>0.33333333333333331</v>
      </c>
      <c r="G109" s="23">
        <v>1</v>
      </c>
      <c r="H109" s="24">
        <f>H108-I108</f>
        <v>3252.513772337672</v>
      </c>
      <c r="I109" s="24">
        <f>H109*G109</f>
        <v>3252.513772337672</v>
      </c>
      <c r="J109" s="24">
        <f>H109/F109</f>
        <v>9757.5413170130159</v>
      </c>
      <c r="K109" s="24">
        <f>J109</f>
        <v>9757.5413170130159</v>
      </c>
      <c r="L109" s="25">
        <f>K109/H109</f>
        <v>3</v>
      </c>
    </row>
    <row r="110" spans="1:12" x14ac:dyDescent="0.2">
      <c r="A110" s="26"/>
      <c r="B110" s="26"/>
      <c r="C110" s="35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5" t="s">
        <v>23</v>
      </c>
      <c r="B112" s="32"/>
      <c r="C112" s="43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5" t="s">
        <v>9</v>
      </c>
      <c r="B113" s="33"/>
      <c r="C113" s="44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10</v>
      </c>
      <c r="B114" s="33"/>
      <c r="C114" s="44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11</v>
      </c>
      <c r="B115" s="33"/>
      <c r="C115" s="44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12</v>
      </c>
      <c r="B116" s="33"/>
      <c r="C116" s="44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13</v>
      </c>
      <c r="B117" s="33"/>
      <c r="C117" s="44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14</v>
      </c>
      <c r="B118" s="33"/>
      <c r="C118" s="44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15</v>
      </c>
      <c r="B119" s="33"/>
      <c r="C119" s="44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16</v>
      </c>
      <c r="B120" s="33"/>
      <c r="C120" s="44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17</v>
      </c>
      <c r="B121" s="33"/>
      <c r="C121" s="44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18</v>
      </c>
      <c r="B122" s="33"/>
      <c r="C122" s="44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19</v>
      </c>
      <c r="B123" s="33"/>
      <c r="C123" s="44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42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46</v>
      </c>
      <c r="B125" s="32"/>
      <c r="C125" s="43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43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43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43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43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43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43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43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43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43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43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43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43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43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43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43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43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43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43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43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43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43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43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43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43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43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43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43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43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43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43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43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43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43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43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43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43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43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43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43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43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43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43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43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43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43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43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43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43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43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43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43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43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43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43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43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43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43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43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43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43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43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43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43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43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43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43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43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43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43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43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43"/>
      <c r="D196" s="32"/>
      <c r="H196" s="32"/>
      <c r="I196" s="32"/>
      <c r="J196" s="32"/>
      <c r="K196" s="32"/>
      <c r="L196" s="30"/>
    </row>
    <row r="197" spans="1:12" s="31" customFormat="1" ht="11.25" x14ac:dyDescent="0.2">
      <c r="A197" s="32"/>
      <c r="B197" s="32"/>
      <c r="C197" s="43"/>
      <c r="D197" s="32"/>
      <c r="H197" s="32"/>
      <c r="I197" s="32"/>
      <c r="J197" s="32"/>
      <c r="K197" s="32"/>
      <c r="L197" s="30"/>
    </row>
    <row r="198" spans="1:12" s="31" customFormat="1" ht="11.25" x14ac:dyDescent="0.2">
      <c r="A198" s="32"/>
      <c r="B198" s="32"/>
      <c r="C198" s="43"/>
      <c r="D198" s="32"/>
      <c r="H198" s="32"/>
      <c r="I198" s="32"/>
      <c r="J198" s="32"/>
      <c r="K198" s="32"/>
      <c r="L198" s="30"/>
    </row>
    <row r="199" spans="1:12" s="31" customFormat="1" ht="11.25" x14ac:dyDescent="0.2">
      <c r="A199" s="32"/>
      <c r="B199" s="32"/>
      <c r="C199" s="43"/>
      <c r="D199" s="32"/>
      <c r="H199" s="32"/>
      <c r="I199" s="32"/>
      <c r="J199" s="32"/>
      <c r="K199" s="32"/>
      <c r="L199" s="30"/>
    </row>
    <row r="200" spans="1:12" s="31" customFormat="1" ht="11.25" x14ac:dyDescent="0.2">
      <c r="A200" s="32"/>
      <c r="B200" s="32"/>
      <c r="C200" s="43"/>
      <c r="D200" s="32"/>
      <c r="H200" s="32"/>
      <c r="I200" s="32"/>
      <c r="J200" s="32"/>
      <c r="K200" s="32"/>
      <c r="L200" s="30"/>
    </row>
    <row r="201" spans="1:12" s="31" customFormat="1" ht="11.25" x14ac:dyDescent="0.2">
      <c r="A201" s="32"/>
      <c r="B201" s="32"/>
      <c r="C201" s="43"/>
      <c r="D201" s="32"/>
      <c r="H201" s="32"/>
      <c r="I201" s="32"/>
      <c r="J201" s="32"/>
      <c r="K201" s="32"/>
      <c r="L201" s="30"/>
    </row>
    <row r="202" spans="1:12" s="31" customFormat="1" ht="11.25" x14ac:dyDescent="0.2">
      <c r="A202" s="32"/>
      <c r="B202" s="32"/>
      <c r="C202" s="43"/>
      <c r="D202" s="32"/>
      <c r="H202" s="32"/>
      <c r="I202" s="32"/>
      <c r="J202" s="32"/>
      <c r="K202" s="32"/>
      <c r="L202" s="30"/>
    </row>
    <row r="203" spans="1:12" s="31" customFormat="1" ht="11.25" x14ac:dyDescent="0.2">
      <c r="A203" s="32"/>
      <c r="B203" s="32"/>
      <c r="C203" s="43"/>
      <c r="D203" s="32"/>
      <c r="H203" s="32"/>
      <c r="I203" s="32"/>
      <c r="J203" s="32"/>
      <c r="K203" s="32"/>
      <c r="L203" s="30"/>
    </row>
    <row r="204" spans="1:12" s="31" customFormat="1" ht="11.25" x14ac:dyDescent="0.2">
      <c r="A204" s="32"/>
      <c r="B204" s="32"/>
      <c r="C204" s="43"/>
      <c r="D204" s="32"/>
      <c r="H204" s="32"/>
      <c r="I204" s="32"/>
      <c r="J204" s="32"/>
      <c r="K204" s="32"/>
      <c r="L204" s="30"/>
    </row>
    <row r="205" spans="1:12" s="31" customFormat="1" ht="11.25" x14ac:dyDescent="0.2">
      <c r="A205" s="32"/>
      <c r="B205" s="32"/>
      <c r="C205" s="43"/>
      <c r="D205" s="32"/>
      <c r="H205" s="32"/>
      <c r="I205" s="32"/>
      <c r="J205" s="32"/>
      <c r="K205" s="32"/>
      <c r="L205" s="30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0.140625" defaultRowHeight="12.75" x14ac:dyDescent="0.2"/>
  <cols>
    <col min="1" max="1" width="10.140625" style="10"/>
    <col min="2" max="4" width="14.28515625" style="10" customWidth="1"/>
    <col min="5" max="7" width="14.28515625" style="11" customWidth="1"/>
    <col min="8" max="11" width="14.28515625" style="10" customWidth="1"/>
    <col min="12" max="12" width="14.28515625" style="11" customWidth="1"/>
    <col min="13" max="16384" width="10.1406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48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6" customFormat="1" ht="15" customHeight="1" x14ac:dyDescent="0.2">
      <c r="A7" s="59"/>
      <c r="B7" s="60"/>
      <c r="C7" s="61">
        <v>44562</v>
      </c>
      <c r="D7" s="61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9">
        <v>7</v>
      </c>
      <c r="C9" s="48">
        <v>2853</v>
      </c>
      <c r="D9" s="48">
        <v>2847</v>
      </c>
      <c r="E9" s="18">
        <v>0.1789</v>
      </c>
      <c r="F9" s="19">
        <f>B9/((C9+D9)/2)</f>
        <v>2.4561403508771931E-3</v>
      </c>
      <c r="G9" s="19">
        <f t="shared" ref="G9:G72" si="0">F9/((1+(1-E9)*F9))</f>
        <v>2.4511969317177421E-3</v>
      </c>
      <c r="H9" s="14">
        <v>100000</v>
      </c>
      <c r="I9" s="14">
        <f>H9*G9</f>
        <v>245.1196931717742</v>
      </c>
      <c r="J9" s="14">
        <f t="shared" ref="J9:J72" si="1">H10+I9*E9</f>
        <v>99798.732219936661</v>
      </c>
      <c r="K9" s="14">
        <f t="shared" ref="K9:K72" si="2">K10+J9</f>
        <v>8547527.3637034781</v>
      </c>
      <c r="L9" s="20">
        <f>K9/H9</f>
        <v>85.475273637034775</v>
      </c>
    </row>
    <row r="10" spans="1:13" x14ac:dyDescent="0.2">
      <c r="A10" s="17">
        <v>1</v>
      </c>
      <c r="B10" s="49">
        <v>0</v>
      </c>
      <c r="C10" s="48">
        <v>2880</v>
      </c>
      <c r="D10" s="48">
        <v>2950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99754.880306828229</v>
      </c>
      <c r="I10" s="14">
        <f t="shared" ref="I10:I73" si="4">H10*G10</f>
        <v>0</v>
      </c>
      <c r="J10" s="14">
        <f t="shared" si="1"/>
        <v>99754.880306828229</v>
      </c>
      <c r="K10" s="14">
        <f t="shared" si="2"/>
        <v>8447728.6314835418</v>
      </c>
      <c r="L10" s="21">
        <f t="shared" ref="L10:L73" si="5">K10/H10</f>
        <v>84.684865597551067</v>
      </c>
    </row>
    <row r="11" spans="1:13" x14ac:dyDescent="0.2">
      <c r="A11" s="17">
        <v>2</v>
      </c>
      <c r="B11" s="49">
        <v>1</v>
      </c>
      <c r="C11" s="48">
        <v>3148</v>
      </c>
      <c r="D11" s="48">
        <v>2950</v>
      </c>
      <c r="E11" s="18">
        <v>0.47949999999999998</v>
      </c>
      <c r="F11" s="19">
        <f t="shared" si="3"/>
        <v>3.2797638570022957E-4</v>
      </c>
      <c r="G11" s="19">
        <f t="shared" si="0"/>
        <v>3.2792040584741106E-4</v>
      </c>
      <c r="H11" s="14">
        <f t="shared" ref="H11:H74" si="6">H10-I10</f>
        <v>99754.880306828229</v>
      </c>
      <c r="I11" s="14">
        <f t="shared" si="4"/>
        <v>32.711660835475023</v>
      </c>
      <c r="J11" s="14">
        <f t="shared" si="1"/>
        <v>99737.853887363366</v>
      </c>
      <c r="K11" s="14">
        <f t="shared" si="2"/>
        <v>8347973.751176713</v>
      </c>
      <c r="L11" s="21">
        <f t="shared" si="5"/>
        <v>83.684865597551052</v>
      </c>
    </row>
    <row r="12" spans="1:13" x14ac:dyDescent="0.2">
      <c r="A12" s="17">
        <v>3</v>
      </c>
      <c r="B12" s="49">
        <v>0</v>
      </c>
      <c r="C12" s="48">
        <v>3402</v>
      </c>
      <c r="D12" s="48">
        <v>3300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99722.168645992759</v>
      </c>
      <c r="I12" s="14">
        <f t="shared" si="4"/>
        <v>0</v>
      </c>
      <c r="J12" s="14">
        <f t="shared" si="1"/>
        <v>99722.168645992759</v>
      </c>
      <c r="K12" s="14">
        <f t="shared" si="2"/>
        <v>8248235.8972893497</v>
      </c>
      <c r="L12" s="21">
        <f t="shared" si="5"/>
        <v>82.712159284963533</v>
      </c>
    </row>
    <row r="13" spans="1:13" x14ac:dyDescent="0.2">
      <c r="A13" s="17">
        <v>4</v>
      </c>
      <c r="B13" s="49">
        <v>0</v>
      </c>
      <c r="C13" s="48">
        <v>3621</v>
      </c>
      <c r="D13" s="48">
        <v>3492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99722.168645992759</v>
      </c>
      <c r="I13" s="14">
        <f t="shared" si="4"/>
        <v>0</v>
      </c>
      <c r="J13" s="14">
        <f t="shared" si="1"/>
        <v>99722.168645992759</v>
      </c>
      <c r="K13" s="14">
        <f t="shared" si="2"/>
        <v>8148513.7286433568</v>
      </c>
      <c r="L13" s="21">
        <f t="shared" si="5"/>
        <v>81.712159284963533</v>
      </c>
    </row>
    <row r="14" spans="1:13" x14ac:dyDescent="0.2">
      <c r="A14" s="17">
        <v>5</v>
      </c>
      <c r="B14" s="49">
        <v>0</v>
      </c>
      <c r="C14" s="48">
        <v>4050</v>
      </c>
      <c r="D14" s="48">
        <v>3732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99722.168645992759</v>
      </c>
      <c r="I14" s="14">
        <f t="shared" si="4"/>
        <v>0</v>
      </c>
      <c r="J14" s="14">
        <f t="shared" si="1"/>
        <v>99722.168645992759</v>
      </c>
      <c r="K14" s="14">
        <f t="shared" si="2"/>
        <v>8048791.5599973639</v>
      </c>
      <c r="L14" s="21">
        <f t="shared" si="5"/>
        <v>80.712159284963533</v>
      </c>
    </row>
    <row r="15" spans="1:13" x14ac:dyDescent="0.2">
      <c r="A15" s="17">
        <v>6</v>
      </c>
      <c r="B15" s="49">
        <v>0</v>
      </c>
      <c r="C15" s="48">
        <v>4156</v>
      </c>
      <c r="D15" s="48">
        <v>4185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99722.168645992759</v>
      </c>
      <c r="I15" s="14">
        <f t="shared" si="4"/>
        <v>0</v>
      </c>
      <c r="J15" s="14">
        <f t="shared" si="1"/>
        <v>99722.168645992759</v>
      </c>
      <c r="K15" s="14">
        <f t="shared" si="2"/>
        <v>7949069.3913513711</v>
      </c>
      <c r="L15" s="21">
        <f t="shared" si="5"/>
        <v>79.712159284963533</v>
      </c>
    </row>
    <row r="16" spans="1:13" x14ac:dyDescent="0.2">
      <c r="A16" s="17">
        <v>7</v>
      </c>
      <c r="B16" s="49">
        <v>0</v>
      </c>
      <c r="C16" s="48">
        <v>4191</v>
      </c>
      <c r="D16" s="48">
        <v>4242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99722.168645992759</v>
      </c>
      <c r="I16" s="14">
        <f t="shared" si="4"/>
        <v>0</v>
      </c>
      <c r="J16" s="14">
        <f t="shared" si="1"/>
        <v>99722.168645992759</v>
      </c>
      <c r="K16" s="14">
        <f t="shared" si="2"/>
        <v>7849347.2227053782</v>
      </c>
      <c r="L16" s="21">
        <f t="shared" si="5"/>
        <v>78.712159284963533</v>
      </c>
    </row>
    <row r="17" spans="1:12" x14ac:dyDescent="0.2">
      <c r="A17" s="17">
        <v>8</v>
      </c>
      <c r="B17" s="49">
        <v>1</v>
      </c>
      <c r="C17" s="48">
        <v>4175</v>
      </c>
      <c r="D17" s="48">
        <v>4321</v>
      </c>
      <c r="E17" s="18">
        <v>0.22739999999999999</v>
      </c>
      <c r="F17" s="19">
        <f t="shared" si="3"/>
        <v>2.3540489642184556E-4</v>
      </c>
      <c r="G17" s="19">
        <f t="shared" si="0"/>
        <v>2.3536209021871398E-4</v>
      </c>
      <c r="H17" s="14">
        <f t="shared" si="6"/>
        <v>99722.168645992759</v>
      </c>
      <c r="I17" s="14">
        <f t="shared" si="4"/>
        <v>23.470818053663958</v>
      </c>
      <c r="J17" s="14">
        <f t="shared" si="1"/>
        <v>99704.035091964499</v>
      </c>
      <c r="K17" s="14">
        <f t="shared" si="2"/>
        <v>7749625.0540593853</v>
      </c>
      <c r="L17" s="21">
        <f t="shared" si="5"/>
        <v>77.712159284963533</v>
      </c>
    </row>
    <row r="18" spans="1:12" x14ac:dyDescent="0.2">
      <c r="A18" s="17">
        <v>9</v>
      </c>
      <c r="B18" s="49">
        <v>0</v>
      </c>
      <c r="C18" s="48">
        <v>4381</v>
      </c>
      <c r="D18" s="48">
        <v>4293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99698.69782793909</v>
      </c>
      <c r="I18" s="14">
        <f t="shared" si="4"/>
        <v>0</v>
      </c>
      <c r="J18" s="14">
        <f t="shared" si="1"/>
        <v>99698.69782793909</v>
      </c>
      <c r="K18" s="14">
        <f t="shared" si="2"/>
        <v>7649921.0189674208</v>
      </c>
      <c r="L18" s="21">
        <f t="shared" si="5"/>
        <v>76.730400553171947</v>
      </c>
    </row>
    <row r="19" spans="1:12" x14ac:dyDescent="0.2">
      <c r="A19" s="17">
        <v>10</v>
      </c>
      <c r="B19" s="49">
        <v>0</v>
      </c>
      <c r="C19" s="48">
        <v>4405</v>
      </c>
      <c r="D19" s="48">
        <v>4543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99698.69782793909</v>
      </c>
      <c r="I19" s="14">
        <f t="shared" si="4"/>
        <v>0</v>
      </c>
      <c r="J19" s="14">
        <f t="shared" si="1"/>
        <v>99698.69782793909</v>
      </c>
      <c r="K19" s="14">
        <f t="shared" si="2"/>
        <v>7550222.3211394818</v>
      </c>
      <c r="L19" s="21">
        <f t="shared" si="5"/>
        <v>75.730400553171947</v>
      </c>
    </row>
    <row r="20" spans="1:12" x14ac:dyDescent="0.2">
      <c r="A20" s="17">
        <v>11</v>
      </c>
      <c r="B20" s="49">
        <v>0</v>
      </c>
      <c r="C20" s="48">
        <v>4369</v>
      </c>
      <c r="D20" s="48">
        <v>4531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99698.69782793909</v>
      </c>
      <c r="I20" s="14">
        <f t="shared" si="4"/>
        <v>0</v>
      </c>
      <c r="J20" s="14">
        <f t="shared" si="1"/>
        <v>99698.69782793909</v>
      </c>
      <c r="K20" s="14">
        <f t="shared" si="2"/>
        <v>7450523.6233115429</v>
      </c>
      <c r="L20" s="21">
        <f t="shared" si="5"/>
        <v>74.730400553171961</v>
      </c>
    </row>
    <row r="21" spans="1:12" x14ac:dyDescent="0.2">
      <c r="A21" s="17">
        <v>12</v>
      </c>
      <c r="B21" s="49">
        <v>1</v>
      </c>
      <c r="C21" s="48">
        <v>4442</v>
      </c>
      <c r="D21" s="48">
        <v>4457</v>
      </c>
      <c r="E21" s="18">
        <v>0.89859999999999995</v>
      </c>
      <c r="F21" s="19">
        <f t="shared" si="3"/>
        <v>2.247443532981234E-4</v>
      </c>
      <c r="G21" s="19">
        <f t="shared" si="0"/>
        <v>2.2473923169837192E-4</v>
      </c>
      <c r="H21" s="14">
        <f t="shared" si="6"/>
        <v>99698.69782793909</v>
      </c>
      <c r="I21" s="14">
        <f t="shared" si="4"/>
        <v>22.406208751179172</v>
      </c>
      <c r="J21" s="14">
        <f t="shared" si="1"/>
        <v>99696.42583837171</v>
      </c>
      <c r="K21" s="14">
        <f t="shared" si="2"/>
        <v>7350824.925483604</v>
      </c>
      <c r="L21" s="21">
        <f t="shared" si="5"/>
        <v>73.730400553171961</v>
      </c>
    </row>
    <row r="22" spans="1:12" x14ac:dyDescent="0.2">
      <c r="A22" s="17">
        <v>13</v>
      </c>
      <c r="B22" s="49">
        <v>1</v>
      </c>
      <c r="C22" s="48">
        <v>4354</v>
      </c>
      <c r="D22" s="48">
        <v>4538</v>
      </c>
      <c r="E22" s="18">
        <v>0.97260000000000002</v>
      </c>
      <c r="F22" s="19">
        <f t="shared" si="3"/>
        <v>2.2492127755285651E-4</v>
      </c>
      <c r="G22" s="19">
        <f t="shared" si="0"/>
        <v>2.2491989140687707E-4</v>
      </c>
      <c r="H22" s="14">
        <f t="shared" si="6"/>
        <v>99676.291619187905</v>
      </c>
      <c r="I22" s="14">
        <f t="shared" si="4"/>
        <v>22.419180686827954</v>
      </c>
      <c r="J22" s="14">
        <f t="shared" si="1"/>
        <v>99675.677333637082</v>
      </c>
      <c r="K22" s="14">
        <f t="shared" si="2"/>
        <v>7251128.4996452322</v>
      </c>
      <c r="L22" s="21">
        <f t="shared" si="5"/>
        <v>72.746772395466749</v>
      </c>
    </row>
    <row r="23" spans="1:12" x14ac:dyDescent="0.2">
      <c r="A23" s="17">
        <v>14</v>
      </c>
      <c r="B23" s="49">
        <v>2</v>
      </c>
      <c r="C23" s="48">
        <v>4337</v>
      </c>
      <c r="D23" s="48">
        <v>4480</v>
      </c>
      <c r="E23" s="18">
        <v>0.51370000000000005</v>
      </c>
      <c r="F23" s="19">
        <f t="shared" si="3"/>
        <v>4.5366904842917091E-4</v>
      </c>
      <c r="G23" s="19">
        <f t="shared" si="0"/>
        <v>4.5356898237671329E-4</v>
      </c>
      <c r="H23" s="14">
        <f t="shared" si="6"/>
        <v>99653.872438501072</v>
      </c>
      <c r="I23" s="14">
        <f t="shared" si="4"/>
        <v>45.199905511829726</v>
      </c>
      <c r="J23" s="14">
        <f t="shared" si="1"/>
        <v>99631.891724450659</v>
      </c>
      <c r="K23" s="14">
        <f t="shared" si="2"/>
        <v>7151452.8223115951</v>
      </c>
      <c r="L23" s="21">
        <f t="shared" si="5"/>
        <v>71.762919466325187</v>
      </c>
    </row>
    <row r="24" spans="1:12" x14ac:dyDescent="0.2">
      <c r="A24" s="17">
        <v>15</v>
      </c>
      <c r="B24" s="49">
        <v>0</v>
      </c>
      <c r="C24" s="48">
        <v>4235</v>
      </c>
      <c r="D24" s="48">
        <v>4443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99608.672532989236</v>
      </c>
      <c r="I24" s="14">
        <f t="shared" si="4"/>
        <v>0</v>
      </c>
      <c r="J24" s="14">
        <f t="shared" si="1"/>
        <v>99608.672532989236</v>
      </c>
      <c r="K24" s="14">
        <f t="shared" si="2"/>
        <v>7051820.9305871446</v>
      </c>
      <c r="L24" s="21">
        <f t="shared" si="5"/>
        <v>70.79525056667795</v>
      </c>
    </row>
    <row r="25" spans="1:12" x14ac:dyDescent="0.2">
      <c r="A25" s="17">
        <v>16</v>
      </c>
      <c r="B25" s="49">
        <v>1</v>
      </c>
      <c r="C25" s="48">
        <v>4205</v>
      </c>
      <c r="D25" s="48">
        <v>4336</v>
      </c>
      <c r="E25" s="18">
        <v>0.88219999999999998</v>
      </c>
      <c r="F25" s="19">
        <f t="shared" si="3"/>
        <v>2.3416461772626156E-4</v>
      </c>
      <c r="G25" s="19">
        <f t="shared" si="0"/>
        <v>2.3415815856900143E-4</v>
      </c>
      <c r="H25" s="14">
        <f t="shared" si="6"/>
        <v>99608.672532989236</v>
      </c>
      <c r="I25" s="14">
        <f t="shared" si="4"/>
        <v>23.324183337827431</v>
      </c>
      <c r="J25" s="14">
        <f t="shared" si="1"/>
        <v>99605.92494419204</v>
      </c>
      <c r="K25" s="14">
        <f t="shared" si="2"/>
        <v>6952212.2580541549</v>
      </c>
      <c r="L25" s="21">
        <f t="shared" si="5"/>
        <v>69.79525056667795</v>
      </c>
    </row>
    <row r="26" spans="1:12" x14ac:dyDescent="0.2">
      <c r="A26" s="17">
        <v>17</v>
      </c>
      <c r="B26" s="49">
        <v>1</v>
      </c>
      <c r="C26" s="48">
        <v>4189</v>
      </c>
      <c r="D26" s="48">
        <v>4277</v>
      </c>
      <c r="E26" s="18">
        <v>0.81100000000000005</v>
      </c>
      <c r="F26" s="19">
        <f t="shared" si="3"/>
        <v>2.3623907394283014E-4</v>
      </c>
      <c r="G26" s="19">
        <f t="shared" si="0"/>
        <v>2.3622852653165259E-4</v>
      </c>
      <c r="H26" s="14">
        <f t="shared" si="6"/>
        <v>99585.348349651409</v>
      </c>
      <c r="I26" s="14">
        <f t="shared" si="4"/>
        <v>23.524900104779494</v>
      </c>
      <c r="J26" s="14">
        <f t="shared" si="1"/>
        <v>99580.90214353161</v>
      </c>
      <c r="K26" s="14">
        <f t="shared" si="2"/>
        <v>6852606.3331099628</v>
      </c>
      <c r="L26" s="21">
        <f t="shared" si="5"/>
        <v>68.811390899090526</v>
      </c>
    </row>
    <row r="27" spans="1:12" x14ac:dyDescent="0.2">
      <c r="A27" s="17">
        <v>18</v>
      </c>
      <c r="B27" s="49">
        <v>0</v>
      </c>
      <c r="C27" s="48">
        <v>4146</v>
      </c>
      <c r="D27" s="48">
        <v>4304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99561.823449546631</v>
      </c>
      <c r="I27" s="14">
        <f t="shared" si="4"/>
        <v>0</v>
      </c>
      <c r="J27" s="14">
        <f t="shared" si="1"/>
        <v>99561.823449546631</v>
      </c>
      <c r="K27" s="14">
        <f t="shared" si="2"/>
        <v>6753025.4309664313</v>
      </c>
      <c r="L27" s="21">
        <f t="shared" si="5"/>
        <v>67.827458326820974</v>
      </c>
    </row>
    <row r="28" spans="1:12" x14ac:dyDescent="0.2">
      <c r="A28" s="17">
        <v>19</v>
      </c>
      <c r="B28" s="49">
        <v>1</v>
      </c>
      <c r="C28" s="48">
        <v>4008</v>
      </c>
      <c r="D28" s="48">
        <v>4287</v>
      </c>
      <c r="E28" s="18">
        <v>0.24110000000000001</v>
      </c>
      <c r="F28" s="19">
        <f t="shared" si="3"/>
        <v>2.4110910186859555E-4</v>
      </c>
      <c r="G28" s="19">
        <f t="shared" si="0"/>
        <v>2.4106499235136941E-4</v>
      </c>
      <c r="H28" s="14">
        <f t="shared" si="6"/>
        <v>99561.823449546631</v>
      </c>
      <c r="I28" s="14">
        <f t="shared" si="4"/>
        <v>24.000870208353351</v>
      </c>
      <c r="J28" s="14">
        <f t="shared" si="1"/>
        <v>99543.609189145514</v>
      </c>
      <c r="K28" s="14">
        <f t="shared" si="2"/>
        <v>6653463.6075168848</v>
      </c>
      <c r="L28" s="21">
        <f t="shared" si="5"/>
        <v>66.827458326820974</v>
      </c>
    </row>
    <row r="29" spans="1:12" x14ac:dyDescent="0.2">
      <c r="A29" s="17">
        <v>20</v>
      </c>
      <c r="B29" s="49">
        <v>0</v>
      </c>
      <c r="C29" s="48">
        <v>4009</v>
      </c>
      <c r="D29" s="48">
        <v>4152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99537.822579338273</v>
      </c>
      <c r="I29" s="14">
        <f t="shared" si="4"/>
        <v>0</v>
      </c>
      <c r="J29" s="14">
        <f t="shared" si="1"/>
        <v>99537.822579338273</v>
      </c>
      <c r="K29" s="14">
        <f t="shared" si="2"/>
        <v>6553919.9983277395</v>
      </c>
      <c r="L29" s="21">
        <f t="shared" si="5"/>
        <v>65.843513837203233</v>
      </c>
    </row>
    <row r="30" spans="1:12" x14ac:dyDescent="0.2">
      <c r="A30" s="17">
        <v>21</v>
      </c>
      <c r="B30" s="49">
        <v>0</v>
      </c>
      <c r="C30" s="48">
        <v>3969</v>
      </c>
      <c r="D30" s="48">
        <v>4142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99537.822579338273</v>
      </c>
      <c r="I30" s="14">
        <f t="shared" si="4"/>
        <v>0</v>
      </c>
      <c r="J30" s="14">
        <f t="shared" si="1"/>
        <v>99537.822579338273</v>
      </c>
      <c r="K30" s="14">
        <f t="shared" si="2"/>
        <v>6454382.1757484013</v>
      </c>
      <c r="L30" s="21">
        <f t="shared" si="5"/>
        <v>64.843513837203233</v>
      </c>
    </row>
    <row r="31" spans="1:12" x14ac:dyDescent="0.2">
      <c r="A31" s="17">
        <v>22</v>
      </c>
      <c r="B31" s="49">
        <v>1</v>
      </c>
      <c r="C31" s="48">
        <v>4023</v>
      </c>
      <c r="D31" s="48">
        <v>4107</v>
      </c>
      <c r="E31" s="18">
        <v>0.78080000000000005</v>
      </c>
      <c r="F31" s="19">
        <f t="shared" si="3"/>
        <v>2.4600246002460022E-4</v>
      </c>
      <c r="G31" s="19">
        <f t="shared" si="0"/>
        <v>2.4598919536737403E-4</v>
      </c>
      <c r="H31" s="14">
        <f t="shared" si="6"/>
        <v>99537.822579338273</v>
      </c>
      <c r="I31" s="14">
        <f t="shared" si="4"/>
        <v>24.485228884911855</v>
      </c>
      <c r="J31" s="14">
        <f t="shared" si="1"/>
        <v>99532.455417166711</v>
      </c>
      <c r="K31" s="14">
        <f t="shared" si="2"/>
        <v>6354844.3531690631</v>
      </c>
      <c r="L31" s="21">
        <f t="shared" si="5"/>
        <v>63.843513837203233</v>
      </c>
    </row>
    <row r="32" spans="1:12" x14ac:dyDescent="0.2">
      <c r="A32" s="17">
        <v>23</v>
      </c>
      <c r="B32" s="49">
        <v>3</v>
      </c>
      <c r="C32" s="48">
        <v>3813</v>
      </c>
      <c r="D32" s="48">
        <v>4171</v>
      </c>
      <c r="E32" s="18">
        <v>0.86299999999999999</v>
      </c>
      <c r="F32" s="19">
        <f t="shared" si="3"/>
        <v>7.5150300601202404E-4</v>
      </c>
      <c r="G32" s="19">
        <f t="shared" si="0"/>
        <v>7.5142564229985329E-4</v>
      </c>
      <c r="H32" s="14">
        <f t="shared" si="6"/>
        <v>99513.337350453367</v>
      </c>
      <c r="I32" s="14">
        <f t="shared" si="4"/>
        <v>74.776873435966408</v>
      </c>
      <c r="J32" s="14">
        <f t="shared" si="1"/>
        <v>99503.092918792638</v>
      </c>
      <c r="K32" s="14">
        <f t="shared" si="2"/>
        <v>6255311.8977518966</v>
      </c>
      <c r="L32" s="21">
        <f t="shared" si="5"/>
        <v>62.859030400344608</v>
      </c>
    </row>
    <row r="33" spans="1:12" x14ac:dyDescent="0.2">
      <c r="A33" s="17">
        <v>24</v>
      </c>
      <c r="B33" s="49">
        <v>3</v>
      </c>
      <c r="C33" s="48">
        <v>3785</v>
      </c>
      <c r="D33" s="48">
        <v>3944</v>
      </c>
      <c r="E33" s="18">
        <v>0.23380000000000001</v>
      </c>
      <c r="F33" s="19">
        <f t="shared" si="3"/>
        <v>7.762970630094449E-4</v>
      </c>
      <c r="G33" s="19">
        <f t="shared" si="0"/>
        <v>7.7583559691989112E-4</v>
      </c>
      <c r="H33" s="14">
        <f t="shared" si="6"/>
        <v>99438.560477017396</v>
      </c>
      <c r="I33" s="14">
        <f t="shared" si="4"/>
        <v>77.147974924541487</v>
      </c>
      <c r="J33" s="14">
        <f t="shared" si="1"/>
        <v>99379.449698630211</v>
      </c>
      <c r="K33" s="14">
        <f t="shared" si="2"/>
        <v>6155808.8048331039</v>
      </c>
      <c r="L33" s="21">
        <f t="shared" si="5"/>
        <v>61.905650839101369</v>
      </c>
    </row>
    <row r="34" spans="1:12" x14ac:dyDescent="0.2">
      <c r="A34" s="17">
        <v>25</v>
      </c>
      <c r="B34" s="49">
        <v>2</v>
      </c>
      <c r="C34" s="48">
        <v>3779</v>
      </c>
      <c r="D34" s="48">
        <v>3925</v>
      </c>
      <c r="E34" s="18">
        <v>0.72189999999999999</v>
      </c>
      <c r="F34" s="19">
        <f t="shared" si="3"/>
        <v>5.1921079958463135E-4</v>
      </c>
      <c r="G34" s="19">
        <f t="shared" si="0"/>
        <v>5.1913584025068868E-4</v>
      </c>
      <c r="H34" s="14">
        <f t="shared" si="6"/>
        <v>99361.412502092848</v>
      </c>
      <c r="I34" s="14">
        <f t="shared" si="4"/>
        <v>51.582070367769255</v>
      </c>
      <c r="J34" s="14">
        <f t="shared" si="1"/>
        <v>99347.067528323561</v>
      </c>
      <c r="K34" s="14">
        <f t="shared" si="2"/>
        <v>6056429.3551344741</v>
      </c>
      <c r="L34" s="21">
        <f t="shared" si="5"/>
        <v>60.953535206707208</v>
      </c>
    </row>
    <row r="35" spans="1:12" x14ac:dyDescent="0.2">
      <c r="A35" s="17">
        <v>26</v>
      </c>
      <c r="B35" s="49">
        <v>1</v>
      </c>
      <c r="C35" s="48">
        <v>3770</v>
      </c>
      <c r="D35" s="48">
        <v>3929</v>
      </c>
      <c r="E35" s="18">
        <v>0.74250000000000005</v>
      </c>
      <c r="F35" s="19">
        <f t="shared" si="3"/>
        <v>2.5977399662293802E-4</v>
      </c>
      <c r="G35" s="19">
        <f t="shared" si="0"/>
        <v>2.5975662103392224E-4</v>
      </c>
      <c r="H35" s="14">
        <f t="shared" si="6"/>
        <v>99309.830431725073</v>
      </c>
      <c r="I35" s="14">
        <f t="shared" si="4"/>
        <v>25.79638598839669</v>
      </c>
      <c r="J35" s="14">
        <f t="shared" si="1"/>
        <v>99303.187862333056</v>
      </c>
      <c r="K35" s="14">
        <f t="shared" si="2"/>
        <v>5957082.2876061508</v>
      </c>
      <c r="L35" s="21">
        <f t="shared" si="5"/>
        <v>59.984819848238587</v>
      </c>
    </row>
    <row r="36" spans="1:12" x14ac:dyDescent="0.2">
      <c r="A36" s="17">
        <v>27</v>
      </c>
      <c r="B36" s="49">
        <v>0</v>
      </c>
      <c r="C36" s="48">
        <v>3743</v>
      </c>
      <c r="D36" s="48">
        <v>3893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99284.034045736669</v>
      </c>
      <c r="I36" s="14">
        <f t="shared" si="4"/>
        <v>0</v>
      </c>
      <c r="J36" s="14">
        <f t="shared" si="1"/>
        <v>99284.034045736669</v>
      </c>
      <c r="K36" s="14">
        <f t="shared" si="2"/>
        <v>5857779.0997438179</v>
      </c>
      <c r="L36" s="21">
        <f t="shared" si="5"/>
        <v>59.000212431389976</v>
      </c>
    </row>
    <row r="37" spans="1:12" x14ac:dyDescent="0.2">
      <c r="A37" s="17">
        <v>28</v>
      </c>
      <c r="B37" s="49">
        <v>2</v>
      </c>
      <c r="C37" s="48">
        <v>3839</v>
      </c>
      <c r="D37" s="48">
        <v>3900</v>
      </c>
      <c r="E37" s="18">
        <v>0.51370000000000005</v>
      </c>
      <c r="F37" s="19">
        <f t="shared" si="3"/>
        <v>5.1686264375242277E-4</v>
      </c>
      <c r="G37" s="19">
        <f t="shared" si="0"/>
        <v>5.1673276281557969E-4</v>
      </c>
      <c r="H37" s="14">
        <f t="shared" si="6"/>
        <v>99284.034045736669</v>
      </c>
      <c r="I37" s="14">
        <f t="shared" si="4"/>
        <v>51.303313215929585</v>
      </c>
      <c r="J37" s="14">
        <f t="shared" si="1"/>
        <v>99259.085244519752</v>
      </c>
      <c r="K37" s="14">
        <f t="shared" si="2"/>
        <v>5758495.0656980816</v>
      </c>
      <c r="L37" s="21">
        <f t="shared" si="5"/>
        <v>58.000212431389976</v>
      </c>
    </row>
    <row r="38" spans="1:12" x14ac:dyDescent="0.2">
      <c r="A38" s="17">
        <v>29</v>
      </c>
      <c r="B38" s="49">
        <v>2</v>
      </c>
      <c r="C38" s="48">
        <v>3878</v>
      </c>
      <c r="D38" s="48">
        <v>3941</v>
      </c>
      <c r="E38" s="18">
        <v>0.51100000000000001</v>
      </c>
      <c r="F38" s="19">
        <f t="shared" si="3"/>
        <v>5.1157437012405683E-4</v>
      </c>
      <c r="G38" s="19">
        <f t="shared" si="0"/>
        <v>5.1144642675396727E-4</v>
      </c>
      <c r="H38" s="14">
        <f t="shared" si="6"/>
        <v>99232.730732520737</v>
      </c>
      <c r="I38" s="14">
        <f t="shared" si="4"/>
        <v>50.752225550186324</v>
      </c>
      <c r="J38" s="14">
        <f t="shared" si="1"/>
        <v>99207.912894226698</v>
      </c>
      <c r="K38" s="14">
        <f t="shared" si="2"/>
        <v>5659235.980453562</v>
      </c>
      <c r="L38" s="21">
        <f t="shared" si="5"/>
        <v>57.029932953350709</v>
      </c>
    </row>
    <row r="39" spans="1:12" x14ac:dyDescent="0.2">
      <c r="A39" s="17">
        <v>30</v>
      </c>
      <c r="B39" s="49">
        <v>0</v>
      </c>
      <c r="C39" s="48">
        <v>3859</v>
      </c>
      <c r="D39" s="48">
        <v>4060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99181.978506970554</v>
      </c>
      <c r="I39" s="14">
        <f t="shared" si="4"/>
        <v>0</v>
      </c>
      <c r="J39" s="14">
        <f t="shared" si="1"/>
        <v>99181.978506970554</v>
      </c>
      <c r="K39" s="14">
        <f t="shared" si="2"/>
        <v>5560028.0675593354</v>
      </c>
      <c r="L39" s="21">
        <f t="shared" si="5"/>
        <v>56.058854151296991</v>
      </c>
    </row>
    <row r="40" spans="1:12" x14ac:dyDescent="0.2">
      <c r="A40" s="17">
        <v>31</v>
      </c>
      <c r="B40" s="49">
        <v>2</v>
      </c>
      <c r="C40" s="48">
        <v>3850</v>
      </c>
      <c r="D40" s="48">
        <v>4033</v>
      </c>
      <c r="E40" s="18">
        <v>0.2301</v>
      </c>
      <c r="F40" s="19">
        <f t="shared" si="3"/>
        <v>5.0742103260180134E-4</v>
      </c>
      <c r="G40" s="19">
        <f t="shared" si="0"/>
        <v>5.0722287916038782E-4</v>
      </c>
      <c r="H40" s="14">
        <f t="shared" si="6"/>
        <v>99181.978506970554</v>
      </c>
      <c r="I40" s="14">
        <f t="shared" si="4"/>
        <v>50.307368699129306</v>
      </c>
      <c r="J40" s="14">
        <f t="shared" si="1"/>
        <v>99143.246863809094</v>
      </c>
      <c r="K40" s="14">
        <f t="shared" si="2"/>
        <v>5460846.0890523652</v>
      </c>
      <c r="L40" s="21">
        <f t="shared" si="5"/>
        <v>55.058854151296998</v>
      </c>
    </row>
    <row r="41" spans="1:12" x14ac:dyDescent="0.2">
      <c r="A41" s="17">
        <v>32</v>
      </c>
      <c r="B41" s="49">
        <v>2</v>
      </c>
      <c r="C41" s="48">
        <v>4052</v>
      </c>
      <c r="D41" s="48">
        <v>4033</v>
      </c>
      <c r="E41" s="18">
        <v>0.6</v>
      </c>
      <c r="F41" s="19">
        <f t="shared" si="3"/>
        <v>4.9474335188620904E-4</v>
      </c>
      <c r="G41" s="19">
        <f t="shared" si="0"/>
        <v>4.9464546286449179E-4</v>
      </c>
      <c r="H41" s="14">
        <f t="shared" si="6"/>
        <v>99131.671138271427</v>
      </c>
      <c r="I41" s="14">
        <f t="shared" si="4"/>
        <v>49.03503135472085</v>
      </c>
      <c r="J41" s="14">
        <f t="shared" si="1"/>
        <v>99112.057125729538</v>
      </c>
      <c r="K41" s="14">
        <f t="shared" si="2"/>
        <v>5361702.8421885557</v>
      </c>
      <c r="L41" s="21">
        <f t="shared" si="5"/>
        <v>54.08667866306736</v>
      </c>
    </row>
    <row r="42" spans="1:12" x14ac:dyDescent="0.2">
      <c r="A42" s="17">
        <v>33</v>
      </c>
      <c r="B42" s="49">
        <v>2</v>
      </c>
      <c r="C42" s="48">
        <v>4117</v>
      </c>
      <c r="D42" s="48">
        <v>4242</v>
      </c>
      <c r="E42" s="18">
        <v>0.70960000000000001</v>
      </c>
      <c r="F42" s="19">
        <f t="shared" si="3"/>
        <v>4.7852613949036967E-4</v>
      </c>
      <c r="G42" s="19">
        <f t="shared" si="0"/>
        <v>4.7845965082780222E-4</v>
      </c>
      <c r="H42" s="14">
        <f t="shared" si="6"/>
        <v>99082.636106916703</v>
      </c>
      <c r="I42" s="14">
        <f t="shared" si="4"/>
        <v>47.407043474813555</v>
      </c>
      <c r="J42" s="14">
        <f t="shared" si="1"/>
        <v>99068.869101491611</v>
      </c>
      <c r="K42" s="14">
        <f t="shared" si="2"/>
        <v>5262590.7850628262</v>
      </c>
      <c r="L42" s="21">
        <f t="shared" si="5"/>
        <v>53.113148699275051</v>
      </c>
    </row>
    <row r="43" spans="1:12" x14ac:dyDescent="0.2">
      <c r="A43" s="17">
        <v>34</v>
      </c>
      <c r="B43" s="49">
        <v>1</v>
      </c>
      <c r="C43" s="48">
        <v>4266</v>
      </c>
      <c r="D43" s="48">
        <v>4241</v>
      </c>
      <c r="E43" s="18">
        <v>0.51780000000000004</v>
      </c>
      <c r="F43" s="19">
        <f t="shared" si="3"/>
        <v>2.3510050546608676E-4</v>
      </c>
      <c r="G43" s="19">
        <f t="shared" si="0"/>
        <v>2.3507385620936543E-4</v>
      </c>
      <c r="H43" s="14">
        <f t="shared" si="6"/>
        <v>99035.22906344189</v>
      </c>
      <c r="I43" s="14">
        <f t="shared" si="4"/>
        <v>23.280593196521107</v>
      </c>
      <c r="J43" s="14">
        <f t="shared" si="1"/>
        <v>99024.003161402521</v>
      </c>
      <c r="K43" s="14">
        <f t="shared" si="2"/>
        <v>5163521.9159613345</v>
      </c>
      <c r="L43" s="21">
        <f t="shared" si="5"/>
        <v>52.138233685041378</v>
      </c>
    </row>
    <row r="44" spans="1:12" x14ac:dyDescent="0.2">
      <c r="A44" s="17">
        <v>35</v>
      </c>
      <c r="B44" s="49">
        <v>3</v>
      </c>
      <c r="C44" s="48">
        <v>4434</v>
      </c>
      <c r="D44" s="48">
        <v>4411</v>
      </c>
      <c r="E44" s="18">
        <v>0.37809999999999999</v>
      </c>
      <c r="F44" s="19">
        <f t="shared" si="3"/>
        <v>6.7834934991520637E-4</v>
      </c>
      <c r="G44" s="19">
        <f t="shared" si="0"/>
        <v>6.7806329842942236E-4</v>
      </c>
      <c r="H44" s="14">
        <f t="shared" si="6"/>
        <v>99011.948470245363</v>
      </c>
      <c r="I44" s="14">
        <f t="shared" si="4"/>
        <v>67.136368363658576</v>
      </c>
      <c r="J44" s="14">
        <f t="shared" si="1"/>
        <v>98970.196362760005</v>
      </c>
      <c r="K44" s="14">
        <f t="shared" si="2"/>
        <v>5064497.9127999321</v>
      </c>
      <c r="L44" s="21">
        <f t="shared" si="5"/>
        <v>51.150371152648233</v>
      </c>
    </row>
    <row r="45" spans="1:12" x14ac:dyDescent="0.2">
      <c r="A45" s="17">
        <v>36</v>
      </c>
      <c r="B45" s="49">
        <v>2</v>
      </c>
      <c r="C45" s="48">
        <v>4787</v>
      </c>
      <c r="D45" s="48">
        <v>4604</v>
      </c>
      <c r="E45" s="18">
        <v>0.7863</v>
      </c>
      <c r="F45" s="19">
        <f t="shared" si="3"/>
        <v>4.2593972952827174E-4</v>
      </c>
      <c r="G45" s="19">
        <f t="shared" si="0"/>
        <v>4.2590096260857862E-4</v>
      </c>
      <c r="H45" s="14">
        <f t="shared" si="6"/>
        <v>98944.812101881704</v>
      </c>
      <c r="I45" s="14">
        <f t="shared" si="4"/>
        <v>42.140690719316353</v>
      </c>
      <c r="J45" s="14">
        <f t="shared" si="1"/>
        <v>98935.806636274981</v>
      </c>
      <c r="K45" s="14">
        <f t="shared" si="2"/>
        <v>4965527.7164371721</v>
      </c>
      <c r="L45" s="21">
        <f t="shared" si="5"/>
        <v>50.184821325692724</v>
      </c>
    </row>
    <row r="46" spans="1:12" x14ac:dyDescent="0.2">
      <c r="A46" s="17">
        <v>37</v>
      </c>
      <c r="B46" s="49">
        <v>1</v>
      </c>
      <c r="C46" s="48">
        <v>5030</v>
      </c>
      <c r="D46" s="48">
        <v>4879</v>
      </c>
      <c r="E46" s="18">
        <v>0.75339999999999996</v>
      </c>
      <c r="F46" s="19">
        <f t="shared" si="3"/>
        <v>2.0183671409829449E-4</v>
      </c>
      <c r="G46" s="19">
        <f t="shared" si="0"/>
        <v>2.0182666859290042E-4</v>
      </c>
      <c r="H46" s="14">
        <f t="shared" si="6"/>
        <v>98902.671411162388</v>
      </c>
      <c r="I46" s="14">
        <f t="shared" si="4"/>
        <v>19.961196685853199</v>
      </c>
      <c r="J46" s="14">
        <f t="shared" si="1"/>
        <v>98897.748980059652</v>
      </c>
      <c r="K46" s="14">
        <f t="shared" si="2"/>
        <v>4866591.9098008974</v>
      </c>
      <c r="L46" s="21">
        <f t="shared" si="5"/>
        <v>49.205869167772981</v>
      </c>
    </row>
    <row r="47" spans="1:12" x14ac:dyDescent="0.2">
      <c r="A47" s="17">
        <v>38</v>
      </c>
      <c r="B47" s="49">
        <v>4</v>
      </c>
      <c r="C47" s="48">
        <v>5101</v>
      </c>
      <c r="D47" s="48">
        <v>5175</v>
      </c>
      <c r="E47" s="18">
        <v>0.51100000000000001</v>
      </c>
      <c r="F47" s="19">
        <f t="shared" si="3"/>
        <v>7.7851304009342152E-4</v>
      </c>
      <c r="G47" s="19">
        <f t="shared" si="0"/>
        <v>7.7821677850938801E-4</v>
      </c>
      <c r="H47" s="14">
        <f t="shared" si="6"/>
        <v>98882.710214476538</v>
      </c>
      <c r="I47" s="14">
        <f t="shared" si="4"/>
        <v>76.952184193387282</v>
      </c>
      <c r="J47" s="14">
        <f t="shared" si="1"/>
        <v>98845.080596405969</v>
      </c>
      <c r="K47" s="14">
        <f t="shared" si="2"/>
        <v>4767694.1608208381</v>
      </c>
      <c r="L47" s="21">
        <f t="shared" si="5"/>
        <v>48.215650142271713</v>
      </c>
    </row>
    <row r="48" spans="1:12" x14ac:dyDescent="0.2">
      <c r="A48" s="17">
        <v>39</v>
      </c>
      <c r="B48" s="49">
        <v>1</v>
      </c>
      <c r="C48" s="48">
        <v>5399</v>
      </c>
      <c r="D48" s="48">
        <v>5222</v>
      </c>
      <c r="E48" s="18">
        <v>0.80269999999999997</v>
      </c>
      <c r="F48" s="19">
        <f t="shared" si="3"/>
        <v>1.8830618585820544E-4</v>
      </c>
      <c r="G48" s="19">
        <f t="shared" si="0"/>
        <v>1.8829919001408721E-4</v>
      </c>
      <c r="H48" s="14">
        <f t="shared" si="6"/>
        <v>98805.758030283148</v>
      </c>
      <c r="I48" s="14">
        <f t="shared" si="4"/>
        <v>18.605044205830211</v>
      </c>
      <c r="J48" s="14">
        <f t="shared" si="1"/>
        <v>98802.087255061342</v>
      </c>
      <c r="K48" s="14">
        <f t="shared" si="2"/>
        <v>4668849.0802244321</v>
      </c>
      <c r="L48" s="21">
        <f t="shared" si="5"/>
        <v>47.25280361488111</v>
      </c>
    </row>
    <row r="49" spans="1:12" x14ac:dyDescent="0.2">
      <c r="A49" s="17">
        <v>40</v>
      </c>
      <c r="B49" s="49">
        <v>0</v>
      </c>
      <c r="C49" s="48">
        <v>5756</v>
      </c>
      <c r="D49" s="48">
        <v>5578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98787.152986077315</v>
      </c>
      <c r="I49" s="14">
        <f t="shared" si="4"/>
        <v>0</v>
      </c>
      <c r="J49" s="14">
        <f t="shared" si="1"/>
        <v>98787.152986077315</v>
      </c>
      <c r="K49" s="14">
        <f t="shared" si="2"/>
        <v>4570046.9929693704</v>
      </c>
      <c r="L49" s="21">
        <f t="shared" si="5"/>
        <v>46.26155177904009</v>
      </c>
    </row>
    <row r="50" spans="1:12" x14ac:dyDescent="0.2">
      <c r="A50" s="17">
        <v>41</v>
      </c>
      <c r="B50" s="49">
        <v>5</v>
      </c>
      <c r="C50" s="48">
        <v>5862</v>
      </c>
      <c r="D50" s="48">
        <v>5873</v>
      </c>
      <c r="E50" s="18">
        <v>0.41210000000000002</v>
      </c>
      <c r="F50" s="19">
        <f t="shared" si="3"/>
        <v>8.5215168299957388E-4</v>
      </c>
      <c r="G50" s="19">
        <f t="shared" si="0"/>
        <v>8.5172498583794263E-4</v>
      </c>
      <c r="H50" s="14">
        <f t="shared" si="6"/>
        <v>98787.152986077315</v>
      </c>
      <c r="I50" s="14">
        <f t="shared" si="4"/>
        <v>84.139486478037369</v>
      </c>
      <c r="J50" s="14">
        <f t="shared" si="1"/>
        <v>98737.687381976881</v>
      </c>
      <c r="K50" s="14">
        <f t="shared" si="2"/>
        <v>4471259.8399832929</v>
      </c>
      <c r="L50" s="21">
        <f t="shared" si="5"/>
        <v>45.261551779040083</v>
      </c>
    </row>
    <row r="51" spans="1:12" x14ac:dyDescent="0.2">
      <c r="A51" s="17">
        <v>42</v>
      </c>
      <c r="B51" s="49">
        <v>2</v>
      </c>
      <c r="C51" s="48">
        <v>5960</v>
      </c>
      <c r="D51" s="48">
        <v>5946</v>
      </c>
      <c r="E51" s="18">
        <v>0.73699999999999999</v>
      </c>
      <c r="F51" s="19">
        <f t="shared" si="3"/>
        <v>3.3596505963379809E-4</v>
      </c>
      <c r="G51" s="19">
        <f t="shared" si="0"/>
        <v>3.3593537678343891E-4</v>
      </c>
      <c r="H51" s="14">
        <f t="shared" si="6"/>
        <v>98703.013499599285</v>
      </c>
      <c r="I51" s="14">
        <f t="shared" si="4"/>
        <v>33.15783402964874</v>
      </c>
      <c r="J51" s="14">
        <f t="shared" si="1"/>
        <v>98694.292989249487</v>
      </c>
      <c r="K51" s="14">
        <f t="shared" si="2"/>
        <v>4372522.1526013156</v>
      </c>
      <c r="L51" s="21">
        <f t="shared" si="5"/>
        <v>44.299783740838542</v>
      </c>
    </row>
    <row r="52" spans="1:12" x14ac:dyDescent="0.2">
      <c r="A52" s="17">
        <v>43</v>
      </c>
      <c r="B52" s="49">
        <v>5</v>
      </c>
      <c r="C52" s="48">
        <v>6419</v>
      </c>
      <c r="D52" s="48">
        <v>6112</v>
      </c>
      <c r="E52" s="18">
        <v>0.73860000000000003</v>
      </c>
      <c r="F52" s="19">
        <f t="shared" si="3"/>
        <v>7.9802090814779349E-4</v>
      </c>
      <c r="G52" s="19">
        <f t="shared" si="0"/>
        <v>7.9785447357801195E-4</v>
      </c>
      <c r="H52" s="14">
        <f t="shared" si="6"/>
        <v>98669.85566556963</v>
      </c>
      <c r="I52" s="14">
        <f t="shared" si="4"/>
        <v>78.724185750071484</v>
      </c>
      <c r="J52" s="14">
        <f t="shared" si="1"/>
        <v>98649.277163414561</v>
      </c>
      <c r="K52" s="14">
        <f t="shared" si="2"/>
        <v>4273827.8596120663</v>
      </c>
      <c r="L52" s="21">
        <f t="shared" si="5"/>
        <v>43.314422938832756</v>
      </c>
    </row>
    <row r="53" spans="1:12" x14ac:dyDescent="0.2">
      <c r="A53" s="17">
        <v>44</v>
      </c>
      <c r="B53" s="49">
        <v>7</v>
      </c>
      <c r="C53" s="48">
        <v>6486</v>
      </c>
      <c r="D53" s="48">
        <v>6540</v>
      </c>
      <c r="E53" s="18">
        <v>0.59330000000000005</v>
      </c>
      <c r="F53" s="19">
        <f t="shared" si="3"/>
        <v>1.0747735298633502E-3</v>
      </c>
      <c r="G53" s="19">
        <f t="shared" si="0"/>
        <v>1.0743039404440273E-3</v>
      </c>
      <c r="H53" s="14">
        <f t="shared" si="6"/>
        <v>98591.131479819553</v>
      </c>
      <c r="I53" s="14">
        <f t="shared" si="4"/>
        <v>105.91684104160534</v>
      </c>
      <c r="J53" s="14">
        <f t="shared" si="1"/>
        <v>98548.05510056793</v>
      </c>
      <c r="K53" s="14">
        <f t="shared" si="2"/>
        <v>4175178.5824486515</v>
      </c>
      <c r="L53" s="21">
        <f t="shared" si="5"/>
        <v>42.348419373838524</v>
      </c>
    </row>
    <row r="54" spans="1:12" x14ac:dyDescent="0.2">
      <c r="A54" s="17">
        <v>45</v>
      </c>
      <c r="B54" s="49">
        <v>4</v>
      </c>
      <c r="C54" s="48">
        <v>6779</v>
      </c>
      <c r="D54" s="48">
        <v>6588</v>
      </c>
      <c r="E54" s="18">
        <v>0.60819999999999996</v>
      </c>
      <c r="F54" s="19">
        <f t="shared" si="3"/>
        <v>5.9848881574025583E-4</v>
      </c>
      <c r="G54" s="19">
        <f t="shared" si="0"/>
        <v>5.9834851024384616E-4</v>
      </c>
      <c r="H54" s="14">
        <f t="shared" si="6"/>
        <v>98485.21463877795</v>
      </c>
      <c r="I54" s="14">
        <f t="shared" si="4"/>
        <v>58.928481460158217</v>
      </c>
      <c r="J54" s="14">
        <f t="shared" si="1"/>
        <v>98462.126459741863</v>
      </c>
      <c r="K54" s="14">
        <f t="shared" si="2"/>
        <v>4076630.5273480834</v>
      </c>
      <c r="L54" s="21">
        <f t="shared" si="5"/>
        <v>41.393325305735132</v>
      </c>
    </row>
    <row r="55" spans="1:12" x14ac:dyDescent="0.2">
      <c r="A55" s="17">
        <v>46</v>
      </c>
      <c r="B55" s="49">
        <v>10</v>
      </c>
      <c r="C55" s="48">
        <v>6577</v>
      </c>
      <c r="D55" s="48">
        <v>6863</v>
      </c>
      <c r="E55" s="18">
        <v>0.59840000000000004</v>
      </c>
      <c r="F55" s="19">
        <f t="shared" si="3"/>
        <v>1.488095238095238E-3</v>
      </c>
      <c r="G55" s="19">
        <f t="shared" si="0"/>
        <v>1.4872064551898743E-3</v>
      </c>
      <c r="H55" s="14">
        <f t="shared" si="6"/>
        <v>98426.286157317794</v>
      </c>
      <c r="I55" s="14">
        <f t="shared" si="4"/>
        <v>146.38020813352878</v>
      </c>
      <c r="J55" s="14">
        <f t="shared" si="1"/>
        <v>98367.49986573137</v>
      </c>
      <c r="K55" s="14">
        <f t="shared" si="2"/>
        <v>3978168.4008883415</v>
      </c>
      <c r="L55" s="21">
        <f t="shared" si="5"/>
        <v>40.417743635373085</v>
      </c>
    </row>
    <row r="56" spans="1:12" x14ac:dyDescent="0.2">
      <c r="A56" s="17">
        <v>47</v>
      </c>
      <c r="B56" s="49">
        <v>7</v>
      </c>
      <c r="C56" s="48">
        <v>6520</v>
      </c>
      <c r="D56" s="48">
        <v>6666</v>
      </c>
      <c r="E56" s="18">
        <v>0.4098</v>
      </c>
      <c r="F56" s="19">
        <f t="shared" si="3"/>
        <v>1.0617321401486426E-3</v>
      </c>
      <c r="G56" s="19">
        <f t="shared" si="0"/>
        <v>1.0610672390123988E-3</v>
      </c>
      <c r="H56" s="14">
        <f t="shared" si="6"/>
        <v>98279.905949184264</v>
      </c>
      <c r="I56" s="14">
        <f t="shared" si="4"/>
        <v>104.28158845589917</v>
      </c>
      <c r="J56" s="14">
        <f t="shared" si="1"/>
        <v>98218.358955677599</v>
      </c>
      <c r="K56" s="14">
        <f t="shared" si="2"/>
        <v>3879800.9010226103</v>
      </c>
      <c r="L56" s="21">
        <f t="shared" si="5"/>
        <v>39.477051423193927</v>
      </c>
    </row>
    <row r="57" spans="1:12" x14ac:dyDescent="0.2">
      <c r="A57" s="17">
        <v>48</v>
      </c>
      <c r="B57" s="49">
        <v>5</v>
      </c>
      <c r="C57" s="48">
        <v>6417</v>
      </c>
      <c r="D57" s="48">
        <v>6581</v>
      </c>
      <c r="E57" s="18">
        <v>0.57530000000000003</v>
      </c>
      <c r="F57" s="19">
        <f t="shared" si="3"/>
        <v>7.6934913063548237E-4</v>
      </c>
      <c r="G57" s="19">
        <f t="shared" si="0"/>
        <v>7.6909783362829514E-4</v>
      </c>
      <c r="H57" s="14">
        <f t="shared" si="6"/>
        <v>98175.624360728369</v>
      </c>
      <c r="I57" s="14">
        <f t="shared" si="4"/>
        <v>75.506660010941459</v>
      </c>
      <c r="J57" s="14">
        <f t="shared" si="1"/>
        <v>98143.556682221722</v>
      </c>
      <c r="K57" s="14">
        <f t="shared" si="2"/>
        <v>3781582.5420669327</v>
      </c>
      <c r="L57" s="21">
        <f t="shared" si="5"/>
        <v>38.518548434916994</v>
      </c>
    </row>
    <row r="58" spans="1:12" x14ac:dyDescent="0.2">
      <c r="A58" s="17">
        <v>49</v>
      </c>
      <c r="B58" s="49">
        <v>7</v>
      </c>
      <c r="C58" s="48">
        <v>6072</v>
      </c>
      <c r="D58" s="48">
        <v>6434</v>
      </c>
      <c r="E58" s="18">
        <v>0.48299999999999998</v>
      </c>
      <c r="F58" s="19">
        <f t="shared" si="3"/>
        <v>1.1194626579241963E-3</v>
      </c>
      <c r="G58" s="19">
        <f t="shared" si="0"/>
        <v>1.1188151300246985E-3</v>
      </c>
      <c r="H58" s="14">
        <f t="shared" si="6"/>
        <v>98100.117700717426</v>
      </c>
      <c r="I58" s="14">
        <f t="shared" si="4"/>
        <v>109.75589594076639</v>
      </c>
      <c r="J58" s="14">
        <f t="shared" si="1"/>
        <v>98043.373902516061</v>
      </c>
      <c r="K58" s="14">
        <f t="shared" si="2"/>
        <v>3683438.9853847111</v>
      </c>
      <c r="L58" s="21">
        <f t="shared" si="5"/>
        <v>37.547752966230881</v>
      </c>
    </row>
    <row r="59" spans="1:12" x14ac:dyDescent="0.2">
      <c r="A59" s="17">
        <v>50</v>
      </c>
      <c r="B59" s="49">
        <v>11</v>
      </c>
      <c r="C59" s="48">
        <v>6038</v>
      </c>
      <c r="D59" s="48">
        <v>6163</v>
      </c>
      <c r="E59" s="18">
        <v>0.4667</v>
      </c>
      <c r="F59" s="19">
        <f t="shared" si="3"/>
        <v>1.803130890910581E-3</v>
      </c>
      <c r="G59" s="19">
        <f t="shared" si="0"/>
        <v>1.8013986484892006E-3</v>
      </c>
      <c r="H59" s="14">
        <f t="shared" si="6"/>
        <v>97990.361804776665</v>
      </c>
      <c r="I59" s="14">
        <f t="shared" si="4"/>
        <v>176.51970532009247</v>
      </c>
      <c r="J59" s="14">
        <f t="shared" si="1"/>
        <v>97896.22384592946</v>
      </c>
      <c r="K59" s="14">
        <f t="shared" si="2"/>
        <v>3585395.6114821951</v>
      </c>
      <c r="L59" s="21">
        <f t="shared" si="5"/>
        <v>36.589268020310755</v>
      </c>
    </row>
    <row r="60" spans="1:12" x14ac:dyDescent="0.2">
      <c r="A60" s="17">
        <v>51</v>
      </c>
      <c r="B60" s="49">
        <v>4</v>
      </c>
      <c r="C60" s="48">
        <v>5742</v>
      </c>
      <c r="D60" s="48">
        <v>6118</v>
      </c>
      <c r="E60" s="18">
        <v>0.5514</v>
      </c>
      <c r="F60" s="19">
        <f t="shared" si="3"/>
        <v>6.7453625632377741E-4</v>
      </c>
      <c r="G60" s="19">
        <f t="shared" si="0"/>
        <v>6.7433220544528647E-4</v>
      </c>
      <c r="H60" s="14">
        <f t="shared" si="6"/>
        <v>97813.842099456568</v>
      </c>
      <c r="I60" s="14">
        <f t="shared" si="4"/>
        <v>65.959023866003562</v>
      </c>
      <c r="J60" s="14">
        <f t="shared" si="1"/>
        <v>97784.252881350287</v>
      </c>
      <c r="K60" s="14">
        <f t="shared" si="2"/>
        <v>3487499.3876362657</v>
      </c>
      <c r="L60" s="21">
        <f t="shared" si="5"/>
        <v>35.654456596134892</v>
      </c>
    </row>
    <row r="61" spans="1:12" x14ac:dyDescent="0.2">
      <c r="A61" s="17">
        <v>52</v>
      </c>
      <c r="B61" s="49">
        <v>6</v>
      </c>
      <c r="C61" s="48">
        <v>5530</v>
      </c>
      <c r="D61" s="48">
        <v>5794</v>
      </c>
      <c r="E61" s="18">
        <v>0.58309999999999995</v>
      </c>
      <c r="F61" s="19">
        <f t="shared" si="3"/>
        <v>1.0596962204168139E-3</v>
      </c>
      <c r="G61" s="19">
        <f t="shared" si="0"/>
        <v>1.0592282667632497E-3</v>
      </c>
      <c r="H61" s="14">
        <f t="shared" si="6"/>
        <v>97747.883075590566</v>
      </c>
      <c r="I61" s="14">
        <f t="shared" si="4"/>
        <v>103.53732076993458</v>
      </c>
      <c r="J61" s="14">
        <f t="shared" si="1"/>
        <v>97704.718366561588</v>
      </c>
      <c r="K61" s="14">
        <f t="shared" si="2"/>
        <v>3389715.1347549153</v>
      </c>
      <c r="L61" s="21">
        <f t="shared" si="5"/>
        <v>34.678143690677935</v>
      </c>
    </row>
    <row r="62" spans="1:12" x14ac:dyDescent="0.2">
      <c r="A62" s="17">
        <v>53</v>
      </c>
      <c r="B62" s="49">
        <v>6</v>
      </c>
      <c r="C62" s="48">
        <v>5470</v>
      </c>
      <c r="D62" s="48">
        <v>5566</v>
      </c>
      <c r="E62" s="18">
        <v>0.49270000000000003</v>
      </c>
      <c r="F62" s="19">
        <f t="shared" si="3"/>
        <v>1.0873504893077202E-3</v>
      </c>
      <c r="G62" s="19">
        <f t="shared" si="0"/>
        <v>1.0867510234206076E-3</v>
      </c>
      <c r="H62" s="14">
        <f t="shared" si="6"/>
        <v>97644.345754820635</v>
      </c>
      <c r="I62" s="14">
        <f t="shared" si="4"/>
        <v>106.11509268028699</v>
      </c>
      <c r="J62" s="14">
        <f t="shared" si="1"/>
        <v>97590.513568303926</v>
      </c>
      <c r="K62" s="14">
        <f t="shared" si="2"/>
        <v>3292010.4163883538</v>
      </c>
      <c r="L62" s="21">
        <f t="shared" si="5"/>
        <v>33.714296418703071</v>
      </c>
    </row>
    <row r="63" spans="1:12" x14ac:dyDescent="0.2">
      <c r="A63" s="17">
        <v>54</v>
      </c>
      <c r="B63" s="49">
        <v>9</v>
      </c>
      <c r="C63" s="48">
        <v>5351</v>
      </c>
      <c r="D63" s="48">
        <v>5494</v>
      </c>
      <c r="E63" s="18">
        <v>0.53910000000000002</v>
      </c>
      <c r="F63" s="19">
        <f t="shared" si="3"/>
        <v>1.6597510373443983E-3</v>
      </c>
      <c r="G63" s="19">
        <f t="shared" si="0"/>
        <v>1.6584823327681776E-3</v>
      </c>
      <c r="H63" s="14">
        <f t="shared" si="6"/>
        <v>97538.230662140355</v>
      </c>
      <c r="I63" s="14">
        <f t="shared" si="4"/>
        <v>161.76543232262713</v>
      </c>
      <c r="J63" s="14">
        <f t="shared" si="1"/>
        <v>97463.672974382847</v>
      </c>
      <c r="K63" s="14">
        <f t="shared" si="2"/>
        <v>3194419.9028200498</v>
      </c>
      <c r="L63" s="21">
        <f t="shared" si="5"/>
        <v>32.750439300925002</v>
      </c>
    </row>
    <row r="64" spans="1:12" x14ac:dyDescent="0.2">
      <c r="A64" s="17">
        <v>55</v>
      </c>
      <c r="B64" s="49">
        <v>11</v>
      </c>
      <c r="C64" s="48">
        <v>5275</v>
      </c>
      <c r="D64" s="48">
        <v>5344</v>
      </c>
      <c r="E64" s="18">
        <v>0.62039999999999995</v>
      </c>
      <c r="F64" s="19">
        <f t="shared" si="3"/>
        <v>2.071758169319145E-3</v>
      </c>
      <c r="G64" s="19">
        <f t="shared" si="0"/>
        <v>2.0701301374137331E-3</v>
      </c>
      <c r="H64" s="14">
        <f t="shared" si="6"/>
        <v>97376.465229817724</v>
      </c>
      <c r="I64" s="14">
        <f t="shared" si="4"/>
        <v>201.58195534706616</v>
      </c>
      <c r="J64" s="14">
        <f t="shared" si="1"/>
        <v>97299.944719567982</v>
      </c>
      <c r="K64" s="14">
        <f t="shared" si="2"/>
        <v>3096956.2298456668</v>
      </c>
      <c r="L64" s="21">
        <f t="shared" si="5"/>
        <v>31.803949984593867</v>
      </c>
    </row>
    <row r="65" spans="1:12" x14ac:dyDescent="0.2">
      <c r="A65" s="17">
        <v>56</v>
      </c>
      <c r="B65" s="49">
        <v>7</v>
      </c>
      <c r="C65" s="48">
        <v>5147</v>
      </c>
      <c r="D65" s="48">
        <v>5281</v>
      </c>
      <c r="E65" s="18">
        <v>0.63009999999999999</v>
      </c>
      <c r="F65" s="19">
        <f t="shared" si="3"/>
        <v>1.3425393172228615E-3</v>
      </c>
      <c r="G65" s="19">
        <f t="shared" si="0"/>
        <v>1.3418729360197093E-3</v>
      </c>
      <c r="H65" s="14">
        <f t="shared" si="6"/>
        <v>97174.88327447066</v>
      </c>
      <c r="I65" s="14">
        <f t="shared" si="4"/>
        <v>130.39634592688648</v>
      </c>
      <c r="J65" s="14">
        <f t="shared" si="1"/>
        <v>97126.649666112309</v>
      </c>
      <c r="K65" s="14">
        <f t="shared" si="2"/>
        <v>2999656.2851260989</v>
      </c>
      <c r="L65" s="21">
        <f t="shared" si="5"/>
        <v>30.868637903619224</v>
      </c>
    </row>
    <row r="66" spans="1:12" x14ac:dyDescent="0.2">
      <c r="A66" s="17">
        <v>57</v>
      </c>
      <c r="B66" s="49">
        <v>15</v>
      </c>
      <c r="C66" s="48">
        <v>5088</v>
      </c>
      <c r="D66" s="48">
        <v>5135</v>
      </c>
      <c r="E66" s="18">
        <v>0.51</v>
      </c>
      <c r="F66" s="19">
        <f t="shared" si="3"/>
        <v>2.9345593270077275E-3</v>
      </c>
      <c r="G66" s="19">
        <f t="shared" si="0"/>
        <v>2.9303456831124178E-3</v>
      </c>
      <c r="H66" s="14">
        <f t="shared" si="6"/>
        <v>97044.486928543774</v>
      </c>
      <c r="I66" s="14">
        <f t="shared" si="4"/>
        <v>284.37389334091768</v>
      </c>
      <c r="J66" s="14">
        <f t="shared" si="1"/>
        <v>96905.143720806722</v>
      </c>
      <c r="K66" s="14">
        <f t="shared" si="2"/>
        <v>2902529.6354599865</v>
      </c>
      <c r="L66" s="21">
        <f t="shared" si="5"/>
        <v>29.909268700623766</v>
      </c>
    </row>
    <row r="67" spans="1:12" x14ac:dyDescent="0.2">
      <c r="A67" s="17">
        <v>58</v>
      </c>
      <c r="B67" s="49">
        <v>13</v>
      </c>
      <c r="C67" s="48">
        <v>4925</v>
      </c>
      <c r="D67" s="48">
        <v>5083</v>
      </c>
      <c r="E67" s="18">
        <v>0.4375</v>
      </c>
      <c r="F67" s="19">
        <f t="shared" si="3"/>
        <v>2.5979216626698643E-3</v>
      </c>
      <c r="G67" s="19">
        <f t="shared" si="0"/>
        <v>2.5941307791122587E-3</v>
      </c>
      <c r="H67" s="14">
        <f t="shared" si="6"/>
        <v>96760.113035202856</v>
      </c>
      <c r="I67" s="14">
        <f t="shared" si="4"/>
        <v>251.00838741500101</v>
      </c>
      <c r="J67" s="14">
        <f t="shared" si="1"/>
        <v>96618.92081728192</v>
      </c>
      <c r="K67" s="14">
        <f t="shared" si="2"/>
        <v>2805624.4917391799</v>
      </c>
      <c r="L67" s="21">
        <f t="shared" si="5"/>
        <v>28.995671912024839</v>
      </c>
    </row>
    <row r="68" spans="1:12" x14ac:dyDescent="0.2">
      <c r="A68" s="17">
        <v>59</v>
      </c>
      <c r="B68" s="49">
        <v>19</v>
      </c>
      <c r="C68" s="48">
        <v>4616</v>
      </c>
      <c r="D68" s="48">
        <v>4900</v>
      </c>
      <c r="E68" s="18">
        <v>0.59509999999999996</v>
      </c>
      <c r="F68" s="19">
        <f t="shared" si="3"/>
        <v>3.9932744850777642E-3</v>
      </c>
      <c r="G68" s="19">
        <f t="shared" si="0"/>
        <v>3.9868282747791721E-3</v>
      </c>
      <c r="H68" s="14">
        <f t="shared" si="6"/>
        <v>96509.104647787855</v>
      </c>
      <c r="I68" s="14">
        <f t="shared" si="4"/>
        <v>384.76522718342261</v>
      </c>
      <c r="J68" s="14">
        <f t="shared" si="1"/>
        <v>96353.313207301282</v>
      </c>
      <c r="K68" s="14">
        <f t="shared" si="2"/>
        <v>2709005.5709218979</v>
      </c>
      <c r="L68" s="21">
        <f t="shared" si="5"/>
        <v>28.069948227252493</v>
      </c>
    </row>
    <row r="69" spans="1:12" x14ac:dyDescent="0.2">
      <c r="A69" s="17">
        <v>60</v>
      </c>
      <c r="B69" s="49">
        <v>8</v>
      </c>
      <c r="C69" s="48">
        <v>4426</v>
      </c>
      <c r="D69" s="48">
        <v>4575</v>
      </c>
      <c r="E69" s="18">
        <v>0.58120000000000005</v>
      </c>
      <c r="F69" s="19">
        <f t="shared" si="3"/>
        <v>1.7775802688590157E-3</v>
      </c>
      <c r="G69" s="19">
        <f t="shared" si="0"/>
        <v>1.7762579325458947E-3</v>
      </c>
      <c r="H69" s="14">
        <f t="shared" si="6"/>
        <v>96124.339420604432</v>
      </c>
      <c r="I69" s="14">
        <f t="shared" si="4"/>
        <v>170.74162040658268</v>
      </c>
      <c r="J69" s="14">
        <f t="shared" si="1"/>
        <v>96052.832829978157</v>
      </c>
      <c r="K69" s="14">
        <f t="shared" si="2"/>
        <v>2612652.2577145966</v>
      </c>
      <c r="L69" s="21">
        <f t="shared" si="5"/>
        <v>27.179924184265133</v>
      </c>
    </row>
    <row r="70" spans="1:12" x14ac:dyDescent="0.2">
      <c r="A70" s="17">
        <v>61</v>
      </c>
      <c r="B70" s="49">
        <v>20</v>
      </c>
      <c r="C70" s="48">
        <v>4178</v>
      </c>
      <c r="D70" s="48">
        <v>4415</v>
      </c>
      <c r="E70" s="18">
        <v>0.63890000000000002</v>
      </c>
      <c r="F70" s="19">
        <f t="shared" si="3"/>
        <v>4.6549517048760621E-3</v>
      </c>
      <c r="G70" s="19">
        <f t="shared" si="0"/>
        <v>4.6471403125015968E-3</v>
      </c>
      <c r="H70" s="14">
        <f t="shared" si="6"/>
        <v>95953.597800197851</v>
      </c>
      <c r="I70" s="14">
        <f t="shared" si="4"/>
        <v>445.90983246686397</v>
      </c>
      <c r="J70" s="14">
        <f t="shared" si="1"/>
        <v>95792.579759694068</v>
      </c>
      <c r="K70" s="14">
        <f t="shared" si="2"/>
        <v>2516599.4248846183</v>
      </c>
      <c r="L70" s="21">
        <f t="shared" si="5"/>
        <v>26.22725444985273</v>
      </c>
    </row>
    <row r="71" spans="1:12" x14ac:dyDescent="0.2">
      <c r="A71" s="17">
        <v>62</v>
      </c>
      <c r="B71" s="49">
        <v>21</v>
      </c>
      <c r="C71" s="48">
        <v>4131</v>
      </c>
      <c r="D71" s="48">
        <v>4132</v>
      </c>
      <c r="E71" s="18">
        <v>0.56279999999999997</v>
      </c>
      <c r="F71" s="19">
        <f t="shared" si="3"/>
        <v>5.0828996732421635E-3</v>
      </c>
      <c r="G71" s="19">
        <f t="shared" si="0"/>
        <v>5.0716292768445918E-3</v>
      </c>
      <c r="H71" s="14">
        <f t="shared" si="6"/>
        <v>95507.687967730992</v>
      </c>
      <c r="I71" s="14">
        <f t="shared" si="4"/>
        <v>484.37958646088242</v>
      </c>
      <c r="J71" s="14">
        <f t="shared" si="1"/>
        <v>95295.917212530287</v>
      </c>
      <c r="K71" s="14">
        <f t="shared" si="2"/>
        <v>2420806.8451249241</v>
      </c>
      <c r="L71" s="21">
        <f t="shared" si="5"/>
        <v>25.346722307243347</v>
      </c>
    </row>
    <row r="72" spans="1:12" x14ac:dyDescent="0.2">
      <c r="A72" s="17">
        <v>63</v>
      </c>
      <c r="B72" s="49">
        <v>26</v>
      </c>
      <c r="C72" s="48">
        <v>3966</v>
      </c>
      <c r="D72" s="48">
        <v>4100</v>
      </c>
      <c r="E72" s="18">
        <v>0.62470000000000003</v>
      </c>
      <c r="F72" s="19">
        <f t="shared" si="3"/>
        <v>6.4468137862633279E-3</v>
      </c>
      <c r="G72" s="19">
        <f t="shared" si="0"/>
        <v>6.4312534379378358E-3</v>
      </c>
      <c r="H72" s="14">
        <f t="shared" si="6"/>
        <v>95023.308381270108</v>
      </c>
      <c r="I72" s="14">
        <f t="shared" si="4"/>
        <v>611.11897871127053</v>
      </c>
      <c r="J72" s="14">
        <f t="shared" si="1"/>
        <v>94793.95542855977</v>
      </c>
      <c r="K72" s="14">
        <f t="shared" si="2"/>
        <v>2325510.9279123936</v>
      </c>
      <c r="L72" s="21">
        <f t="shared" si="5"/>
        <v>24.473057900505296</v>
      </c>
    </row>
    <row r="73" spans="1:12" x14ac:dyDescent="0.2">
      <c r="A73" s="17">
        <v>64</v>
      </c>
      <c r="B73" s="49">
        <v>15</v>
      </c>
      <c r="C73" s="48">
        <v>3678</v>
      </c>
      <c r="D73" s="48">
        <v>3924</v>
      </c>
      <c r="E73" s="18">
        <v>0.54979999999999996</v>
      </c>
      <c r="F73" s="19">
        <f t="shared" si="3"/>
        <v>3.9463299131807421E-3</v>
      </c>
      <c r="G73" s="19">
        <f t="shared" ref="G73:G108" si="7">F73/((1+(1-E73)*F73))</f>
        <v>3.9393311488429006E-3</v>
      </c>
      <c r="H73" s="14">
        <f t="shared" si="6"/>
        <v>94412.189402558841</v>
      </c>
      <c r="I73" s="14">
        <f t="shared" si="4"/>
        <v>371.92087854395567</v>
      </c>
      <c r="J73" s="14">
        <f t="shared" ref="J73:J108" si="8">H74+I73*E73</f>
        <v>94244.750623038359</v>
      </c>
      <c r="K73" s="14">
        <f t="shared" ref="K73:K97" si="9">K74+J73</f>
        <v>2230716.9724838338</v>
      </c>
      <c r="L73" s="21">
        <f t="shared" si="5"/>
        <v>23.627425511470822</v>
      </c>
    </row>
    <row r="74" spans="1:12" x14ac:dyDescent="0.2">
      <c r="A74" s="17">
        <v>65</v>
      </c>
      <c r="B74" s="49">
        <v>23</v>
      </c>
      <c r="C74" s="48">
        <v>3502</v>
      </c>
      <c r="D74" s="48">
        <v>3662</v>
      </c>
      <c r="E74" s="18">
        <v>0.44719999999999999</v>
      </c>
      <c r="F74" s="19">
        <f t="shared" ref="F74:F108" si="10">B74/((C74+D74)/2)</f>
        <v>6.4209938581797875E-3</v>
      </c>
      <c r="G74" s="19">
        <f t="shared" si="7"/>
        <v>6.3982829901591074E-3</v>
      </c>
      <c r="H74" s="14">
        <f t="shared" si="6"/>
        <v>94040.268524014886</v>
      </c>
      <c r="I74" s="14">
        <f t="shared" ref="I74:I108" si="11">H74*G74</f>
        <v>601.69625048719934</v>
      </c>
      <c r="J74" s="14">
        <f t="shared" si="8"/>
        <v>93707.650836745554</v>
      </c>
      <c r="K74" s="14">
        <f t="shared" si="9"/>
        <v>2136472.2218607953</v>
      </c>
      <c r="L74" s="21">
        <f t="shared" ref="L74:L108" si="12">K74/H74</f>
        <v>22.718695463052708</v>
      </c>
    </row>
    <row r="75" spans="1:12" x14ac:dyDescent="0.2">
      <c r="A75" s="17">
        <v>66</v>
      </c>
      <c r="B75" s="49">
        <v>25</v>
      </c>
      <c r="C75" s="48">
        <v>3306</v>
      </c>
      <c r="D75" s="48">
        <v>3415</v>
      </c>
      <c r="E75" s="18">
        <v>0.45760000000000001</v>
      </c>
      <c r="F75" s="19">
        <f t="shared" si="10"/>
        <v>7.4393691414968008E-3</v>
      </c>
      <c r="G75" s="19">
        <f t="shared" si="7"/>
        <v>7.4094710823162605E-3</v>
      </c>
      <c r="H75" s="14">
        <f t="shared" ref="H75:H108" si="13">H74-I74</f>
        <v>93438.572273527679</v>
      </c>
      <c r="I75" s="14">
        <f t="shared" si="11"/>
        <v>692.33039923362128</v>
      </c>
      <c r="J75" s="14">
        <f t="shared" si="8"/>
        <v>93063.052264983373</v>
      </c>
      <c r="K75" s="14">
        <f t="shared" si="9"/>
        <v>2042764.5710240495</v>
      </c>
      <c r="L75" s="21">
        <f t="shared" si="12"/>
        <v>21.862112415889197</v>
      </c>
    </row>
    <row r="76" spans="1:12" x14ac:dyDescent="0.2">
      <c r="A76" s="17">
        <v>67</v>
      </c>
      <c r="B76" s="49">
        <v>17</v>
      </c>
      <c r="C76" s="48">
        <v>3101</v>
      </c>
      <c r="D76" s="48">
        <v>3266</v>
      </c>
      <c r="E76" s="18">
        <v>0.55069999999999997</v>
      </c>
      <c r="F76" s="19">
        <f t="shared" si="10"/>
        <v>5.3400345531647558E-3</v>
      </c>
      <c r="G76" s="19">
        <f t="shared" si="7"/>
        <v>5.3272529947857783E-3</v>
      </c>
      <c r="H76" s="14">
        <f t="shared" si="13"/>
        <v>92746.241874294064</v>
      </c>
      <c r="I76" s="14">
        <f t="shared" si="11"/>
        <v>494.08269477995918</v>
      </c>
      <c r="J76" s="14">
        <f t="shared" si="8"/>
        <v>92524.250519529422</v>
      </c>
      <c r="K76" s="14">
        <f t="shared" si="9"/>
        <v>1949701.5187590662</v>
      </c>
      <c r="L76" s="21">
        <f t="shared" si="12"/>
        <v>21.021892416963297</v>
      </c>
    </row>
    <row r="77" spans="1:12" x14ac:dyDescent="0.2">
      <c r="A77" s="17">
        <v>68</v>
      </c>
      <c r="B77" s="49">
        <v>27</v>
      </c>
      <c r="C77" s="48">
        <v>3123</v>
      </c>
      <c r="D77" s="48">
        <v>3069</v>
      </c>
      <c r="E77" s="18">
        <v>0.48380000000000001</v>
      </c>
      <c r="F77" s="19">
        <f t="shared" si="10"/>
        <v>8.7209302325581394E-3</v>
      </c>
      <c r="G77" s="19">
        <f t="shared" si="7"/>
        <v>8.6818467792953002E-3</v>
      </c>
      <c r="H77" s="14">
        <f t="shared" si="13"/>
        <v>92252.159179514099</v>
      </c>
      <c r="I77" s="14">
        <f t="shared" si="11"/>
        <v>800.91911105570182</v>
      </c>
      <c r="J77" s="14">
        <f t="shared" si="8"/>
        <v>91838.724734387142</v>
      </c>
      <c r="K77" s="14">
        <f t="shared" si="9"/>
        <v>1857177.2682395368</v>
      </c>
      <c r="L77" s="21">
        <f t="shared" si="12"/>
        <v>20.131531714348746</v>
      </c>
    </row>
    <row r="78" spans="1:12" x14ac:dyDescent="0.2">
      <c r="A78" s="17">
        <v>69</v>
      </c>
      <c r="B78" s="49">
        <v>21</v>
      </c>
      <c r="C78" s="48">
        <v>3201</v>
      </c>
      <c r="D78" s="48">
        <v>3091</v>
      </c>
      <c r="E78" s="18">
        <v>0.48859999999999998</v>
      </c>
      <c r="F78" s="19">
        <f t="shared" si="10"/>
        <v>6.6751430387794021E-3</v>
      </c>
      <c r="G78" s="19">
        <f t="shared" si="7"/>
        <v>6.6524338372689227E-3</v>
      </c>
      <c r="H78" s="14">
        <f t="shared" si="13"/>
        <v>91451.240068458399</v>
      </c>
      <c r="I78" s="14">
        <f t="shared" si="11"/>
        <v>608.37332389161622</v>
      </c>
      <c r="J78" s="14">
        <f t="shared" si="8"/>
        <v>91140.117950620232</v>
      </c>
      <c r="K78" s="14">
        <f t="shared" si="9"/>
        <v>1765338.5435051497</v>
      </c>
      <c r="L78" s="21">
        <f t="shared" si="12"/>
        <v>19.303604217762995</v>
      </c>
    </row>
    <row r="79" spans="1:12" x14ac:dyDescent="0.2">
      <c r="A79" s="17">
        <v>70</v>
      </c>
      <c r="B79" s="49">
        <v>33</v>
      </c>
      <c r="C79" s="48">
        <v>3001</v>
      </c>
      <c r="D79" s="48">
        <v>3186</v>
      </c>
      <c r="E79" s="18">
        <v>0.47189999999999999</v>
      </c>
      <c r="F79" s="19">
        <f t="shared" si="10"/>
        <v>1.0667528689187005E-2</v>
      </c>
      <c r="G79" s="19">
        <f t="shared" si="7"/>
        <v>1.0607769586900986E-2</v>
      </c>
      <c r="H79" s="14">
        <f t="shared" si="13"/>
        <v>90842.866744566782</v>
      </c>
      <c r="I79" s="14">
        <f t="shared" si="11"/>
        <v>963.64019903991448</v>
      </c>
      <c r="J79" s="14">
        <f t="shared" si="8"/>
        <v>90333.968355453806</v>
      </c>
      <c r="K79" s="14">
        <f t="shared" si="9"/>
        <v>1674198.4255545295</v>
      </c>
      <c r="L79" s="21">
        <f t="shared" si="12"/>
        <v>18.429608020430088</v>
      </c>
    </row>
    <row r="80" spans="1:12" x14ac:dyDescent="0.2">
      <c r="A80" s="17">
        <v>71</v>
      </c>
      <c r="B80" s="49">
        <v>33</v>
      </c>
      <c r="C80" s="48">
        <v>2860</v>
      </c>
      <c r="D80" s="48">
        <v>2976</v>
      </c>
      <c r="E80" s="18">
        <v>0.51270000000000004</v>
      </c>
      <c r="F80" s="19">
        <f t="shared" si="10"/>
        <v>1.1309115832762166E-2</v>
      </c>
      <c r="G80" s="19">
        <f t="shared" si="7"/>
        <v>1.1247133642429559E-2</v>
      </c>
      <c r="H80" s="14">
        <f t="shared" si="13"/>
        <v>89879.226545526864</v>
      </c>
      <c r="I80" s="14">
        <f t="shared" si="11"/>
        <v>1010.883672635743</v>
      </c>
      <c r="J80" s="14">
        <f t="shared" si="8"/>
        <v>89386.622931851467</v>
      </c>
      <c r="K80" s="14">
        <f t="shared" si="9"/>
        <v>1583864.4571990757</v>
      </c>
      <c r="L80" s="21">
        <f t="shared" si="12"/>
        <v>17.622141601283083</v>
      </c>
    </row>
    <row r="81" spans="1:12" x14ac:dyDescent="0.2">
      <c r="A81" s="17">
        <v>72</v>
      </c>
      <c r="B81" s="49">
        <v>31</v>
      </c>
      <c r="C81" s="48">
        <v>2847</v>
      </c>
      <c r="D81" s="48">
        <v>2822</v>
      </c>
      <c r="E81" s="18">
        <v>0.48780000000000001</v>
      </c>
      <c r="F81" s="19">
        <f t="shared" si="10"/>
        <v>1.0936673134591639E-2</v>
      </c>
      <c r="G81" s="19">
        <f t="shared" si="7"/>
        <v>1.0875749751383869E-2</v>
      </c>
      <c r="H81" s="14">
        <f t="shared" si="13"/>
        <v>88868.342872891124</v>
      </c>
      <c r="I81" s="14">
        <f t="shared" si="11"/>
        <v>966.50985790574202</v>
      </c>
      <c r="J81" s="14">
        <f t="shared" si="8"/>
        <v>88373.296523671801</v>
      </c>
      <c r="K81" s="14">
        <f t="shared" si="9"/>
        <v>1494477.8342672242</v>
      </c>
      <c r="L81" s="21">
        <f t="shared" si="12"/>
        <v>16.816762707106893</v>
      </c>
    </row>
    <row r="82" spans="1:12" x14ac:dyDescent="0.2">
      <c r="A82" s="17">
        <v>73</v>
      </c>
      <c r="B82" s="49">
        <v>41</v>
      </c>
      <c r="C82" s="48">
        <v>3095</v>
      </c>
      <c r="D82" s="48">
        <v>2784</v>
      </c>
      <c r="E82" s="18">
        <v>0.53239999999999998</v>
      </c>
      <c r="F82" s="19">
        <f t="shared" si="10"/>
        <v>1.3947950331689062E-2</v>
      </c>
      <c r="G82" s="19">
        <f t="shared" si="7"/>
        <v>1.3857570404231412E-2</v>
      </c>
      <c r="H82" s="14">
        <f t="shared" si="13"/>
        <v>87901.833014985386</v>
      </c>
      <c r="I82" s="14">
        <f t="shared" si="11"/>
        <v>1218.1058396661531</v>
      </c>
      <c r="J82" s="14">
        <f t="shared" si="8"/>
        <v>87332.246724357494</v>
      </c>
      <c r="K82" s="14">
        <f t="shared" si="9"/>
        <v>1406104.5377435524</v>
      </c>
      <c r="L82" s="21">
        <f t="shared" si="12"/>
        <v>15.996305077094826</v>
      </c>
    </row>
    <row r="83" spans="1:12" x14ac:dyDescent="0.2">
      <c r="A83" s="17">
        <v>74</v>
      </c>
      <c r="B83" s="49">
        <v>38</v>
      </c>
      <c r="C83" s="48">
        <v>2615</v>
      </c>
      <c r="D83" s="48">
        <v>3040</v>
      </c>
      <c r="E83" s="18">
        <v>0.48470000000000002</v>
      </c>
      <c r="F83" s="19">
        <f t="shared" si="10"/>
        <v>1.3439434129089302E-2</v>
      </c>
      <c r="G83" s="19">
        <f t="shared" si="7"/>
        <v>1.3347001599603017E-2</v>
      </c>
      <c r="H83" s="14">
        <f t="shared" si="13"/>
        <v>86683.727175319233</v>
      </c>
      <c r="I83" s="14">
        <f t="shared" si="11"/>
        <v>1156.9678452685373</v>
      </c>
      <c r="J83" s="14">
        <f t="shared" si="8"/>
        <v>86087.54164465236</v>
      </c>
      <c r="K83" s="14">
        <f t="shared" si="9"/>
        <v>1318772.2910191948</v>
      </c>
      <c r="L83" s="21">
        <f t="shared" si="12"/>
        <v>15.213608528299165</v>
      </c>
    </row>
    <row r="84" spans="1:12" x14ac:dyDescent="0.2">
      <c r="A84" s="17">
        <v>75</v>
      </c>
      <c r="B84" s="49">
        <v>36</v>
      </c>
      <c r="C84" s="48">
        <v>2425</v>
      </c>
      <c r="D84" s="48">
        <v>2583</v>
      </c>
      <c r="E84" s="18">
        <v>0.57169999999999999</v>
      </c>
      <c r="F84" s="19">
        <f t="shared" si="10"/>
        <v>1.437699680511182E-2</v>
      </c>
      <c r="G84" s="19">
        <f t="shared" si="7"/>
        <v>1.4289009830362465E-2</v>
      </c>
      <c r="H84" s="14">
        <f t="shared" si="13"/>
        <v>85526.7593300507</v>
      </c>
      <c r="I84" s="14">
        <f t="shared" si="11"/>
        <v>1222.0927048261392</v>
      </c>
      <c r="J84" s="14">
        <f t="shared" si="8"/>
        <v>85003.337024573673</v>
      </c>
      <c r="K84" s="14">
        <f t="shared" si="9"/>
        <v>1232684.7493745424</v>
      </c>
      <c r="L84" s="21">
        <f t="shared" si="12"/>
        <v>14.412854632052287</v>
      </c>
    </row>
    <row r="85" spans="1:12" x14ac:dyDescent="0.2">
      <c r="A85" s="17">
        <v>76</v>
      </c>
      <c r="B85" s="49">
        <v>47</v>
      </c>
      <c r="C85" s="48">
        <v>2352</v>
      </c>
      <c r="D85" s="48">
        <v>2394</v>
      </c>
      <c r="E85" s="18">
        <v>0.50480000000000003</v>
      </c>
      <c r="F85" s="19">
        <f t="shared" si="10"/>
        <v>1.9806152549515382E-2</v>
      </c>
      <c r="G85" s="19">
        <f t="shared" si="7"/>
        <v>1.9613780458531797E-2</v>
      </c>
      <c r="H85" s="14">
        <f t="shared" si="13"/>
        <v>84304.666625224563</v>
      </c>
      <c r="I85" s="14">
        <f t="shared" si="11"/>
        <v>1653.5332228168672</v>
      </c>
      <c r="J85" s="14">
        <f t="shared" si="8"/>
        <v>83485.836973285652</v>
      </c>
      <c r="K85" s="14">
        <f t="shared" si="9"/>
        <v>1147681.4123499687</v>
      </c>
      <c r="L85" s="21">
        <f t="shared" si="12"/>
        <v>13.613498022024965</v>
      </c>
    </row>
    <row r="86" spans="1:12" x14ac:dyDescent="0.2">
      <c r="A86" s="17">
        <v>77</v>
      </c>
      <c r="B86" s="49">
        <v>41</v>
      </c>
      <c r="C86" s="48">
        <v>2154</v>
      </c>
      <c r="D86" s="48">
        <v>2286</v>
      </c>
      <c r="E86" s="18">
        <v>0.4647</v>
      </c>
      <c r="F86" s="19">
        <f t="shared" si="10"/>
        <v>1.8468468468468467E-2</v>
      </c>
      <c r="G86" s="19">
        <f t="shared" si="7"/>
        <v>1.8287673398924231E-2</v>
      </c>
      <c r="H86" s="14">
        <f t="shared" si="13"/>
        <v>82651.133402407693</v>
      </c>
      <c r="I86" s="14">
        <f t="shared" si="11"/>
        <v>1511.4969337141492</v>
      </c>
      <c r="J86" s="14">
        <f t="shared" si="8"/>
        <v>81842.029093790508</v>
      </c>
      <c r="K86" s="14">
        <f t="shared" si="9"/>
        <v>1064195.5753766829</v>
      </c>
      <c r="L86" s="21">
        <f t="shared" si="12"/>
        <v>12.875752957861822</v>
      </c>
    </row>
    <row r="87" spans="1:12" x14ac:dyDescent="0.2">
      <c r="A87" s="17">
        <v>78</v>
      </c>
      <c r="B87" s="49">
        <v>57</v>
      </c>
      <c r="C87" s="48">
        <v>2003</v>
      </c>
      <c r="D87" s="48">
        <v>2119</v>
      </c>
      <c r="E87" s="18">
        <v>0.45069999999999999</v>
      </c>
      <c r="F87" s="19">
        <f t="shared" si="10"/>
        <v>2.7656477438136828E-2</v>
      </c>
      <c r="G87" s="19">
        <f t="shared" si="7"/>
        <v>2.7242615709784129E-2</v>
      </c>
      <c r="H87" s="14">
        <f t="shared" si="13"/>
        <v>81139.636468693541</v>
      </c>
      <c r="I87" s="14">
        <f t="shared" si="11"/>
        <v>2210.4559351482039</v>
      </c>
      <c r="J87" s="14">
        <f t="shared" si="8"/>
        <v>79925.433023516642</v>
      </c>
      <c r="K87" s="14">
        <f t="shared" si="9"/>
        <v>982353.54628289235</v>
      </c>
      <c r="L87" s="21">
        <f t="shared" si="12"/>
        <v>12.106950302419929</v>
      </c>
    </row>
    <row r="88" spans="1:12" x14ac:dyDescent="0.2">
      <c r="A88" s="17">
        <v>79</v>
      </c>
      <c r="B88" s="49">
        <v>48</v>
      </c>
      <c r="C88" s="48">
        <v>1479</v>
      </c>
      <c r="D88" s="48">
        <v>1955</v>
      </c>
      <c r="E88" s="18">
        <v>0.53920000000000001</v>
      </c>
      <c r="F88" s="19">
        <f t="shared" si="10"/>
        <v>2.7955736750145604E-2</v>
      </c>
      <c r="G88" s="19">
        <f t="shared" si="7"/>
        <v>2.7600190993321679E-2</v>
      </c>
      <c r="H88" s="14">
        <f t="shared" si="13"/>
        <v>78929.180533545339</v>
      </c>
      <c r="I88" s="14">
        <f t="shared" si="11"/>
        <v>2178.460457672219</v>
      </c>
      <c r="J88" s="14">
        <f t="shared" si="8"/>
        <v>77925.34595464998</v>
      </c>
      <c r="K88" s="14">
        <f t="shared" si="9"/>
        <v>902428.11325937568</v>
      </c>
      <c r="L88" s="21">
        <f t="shared" si="12"/>
        <v>11.43339012465534</v>
      </c>
    </row>
    <row r="89" spans="1:12" x14ac:dyDescent="0.2">
      <c r="A89" s="17">
        <v>80</v>
      </c>
      <c r="B89" s="49">
        <v>34</v>
      </c>
      <c r="C89" s="48">
        <v>1356</v>
      </c>
      <c r="D89" s="48">
        <v>1441</v>
      </c>
      <c r="E89" s="18">
        <v>0.499</v>
      </c>
      <c r="F89" s="19">
        <f t="shared" si="10"/>
        <v>2.4311762602788702E-2</v>
      </c>
      <c r="G89" s="19">
        <f t="shared" si="7"/>
        <v>2.4019204060093224E-2</v>
      </c>
      <c r="H89" s="14">
        <f t="shared" si="13"/>
        <v>76750.72007587312</v>
      </c>
      <c r="I89" s="14">
        <f t="shared" si="11"/>
        <v>1843.4912072614902</v>
      </c>
      <c r="J89" s="14">
        <f t="shared" si="8"/>
        <v>75827.130981035109</v>
      </c>
      <c r="K89" s="14">
        <f t="shared" si="9"/>
        <v>824502.76730472571</v>
      </c>
      <c r="L89" s="21">
        <f t="shared" si="12"/>
        <v>10.742606277695515</v>
      </c>
    </row>
    <row r="90" spans="1:12" x14ac:dyDescent="0.2">
      <c r="A90" s="17">
        <v>81</v>
      </c>
      <c r="B90" s="49">
        <v>48</v>
      </c>
      <c r="C90" s="48">
        <v>1599</v>
      </c>
      <c r="D90" s="48">
        <v>1321</v>
      </c>
      <c r="E90" s="18">
        <v>0.54090000000000005</v>
      </c>
      <c r="F90" s="19">
        <f t="shared" si="10"/>
        <v>3.287671232876712E-2</v>
      </c>
      <c r="G90" s="19">
        <f t="shared" si="7"/>
        <v>3.2387859734657062E-2</v>
      </c>
      <c r="H90" s="14">
        <f t="shared" si="13"/>
        <v>74907.228868611623</v>
      </c>
      <c r="I90" s="14">
        <f t="shared" si="11"/>
        <v>2426.0848217084476</v>
      </c>
      <c r="J90" s="14">
        <f t="shared" si="8"/>
        <v>73793.413326965281</v>
      </c>
      <c r="K90" s="14">
        <f t="shared" si="9"/>
        <v>748675.63632369065</v>
      </c>
      <c r="L90" s="21">
        <f t="shared" si="12"/>
        <v>9.9947047518855445</v>
      </c>
    </row>
    <row r="91" spans="1:12" x14ac:dyDescent="0.2">
      <c r="A91" s="17">
        <v>82</v>
      </c>
      <c r="B91" s="49">
        <v>58</v>
      </c>
      <c r="C91" s="48">
        <v>952</v>
      </c>
      <c r="D91" s="48">
        <v>1553</v>
      </c>
      <c r="E91" s="18">
        <v>0.47749999999999998</v>
      </c>
      <c r="F91" s="19">
        <f t="shared" si="10"/>
        <v>4.6307385229540921E-2</v>
      </c>
      <c r="G91" s="19">
        <f t="shared" si="7"/>
        <v>4.5213419030951704E-2</v>
      </c>
      <c r="H91" s="14">
        <f t="shared" si="13"/>
        <v>72481.14404690318</v>
      </c>
      <c r="I91" s="14">
        <f t="shared" si="11"/>
        <v>3277.1203376354042</v>
      </c>
      <c r="J91" s="14">
        <f t="shared" si="8"/>
        <v>70768.848670488675</v>
      </c>
      <c r="K91" s="14">
        <f t="shared" si="9"/>
        <v>674882.22299672535</v>
      </c>
      <c r="L91" s="21">
        <f t="shared" si="12"/>
        <v>9.3111419786641783</v>
      </c>
    </row>
    <row r="92" spans="1:12" x14ac:dyDescent="0.2">
      <c r="A92" s="17">
        <v>83</v>
      </c>
      <c r="B92" s="49">
        <v>44</v>
      </c>
      <c r="C92" s="48">
        <v>1072</v>
      </c>
      <c r="D92" s="48">
        <v>930</v>
      </c>
      <c r="E92" s="18">
        <v>0.52549999999999997</v>
      </c>
      <c r="F92" s="19">
        <f t="shared" si="10"/>
        <v>4.3956043956043959E-2</v>
      </c>
      <c r="G92" s="19">
        <f t="shared" si="7"/>
        <v>4.3057977566793686E-2</v>
      </c>
      <c r="H92" s="14">
        <f t="shared" si="13"/>
        <v>69204.023709267771</v>
      </c>
      <c r="I92" s="14">
        <f t="shared" si="11"/>
        <v>2979.78530040551</v>
      </c>
      <c r="J92" s="14">
        <f t="shared" si="8"/>
        <v>67790.115584225365</v>
      </c>
      <c r="K92" s="14">
        <f t="shared" si="9"/>
        <v>604113.37432623666</v>
      </c>
      <c r="L92" s="21">
        <f t="shared" si="12"/>
        <v>8.7294544731122929</v>
      </c>
    </row>
    <row r="93" spans="1:12" x14ac:dyDescent="0.2">
      <c r="A93" s="17">
        <v>84</v>
      </c>
      <c r="B93" s="49">
        <v>51</v>
      </c>
      <c r="C93" s="48">
        <v>1019</v>
      </c>
      <c r="D93" s="48">
        <v>1032</v>
      </c>
      <c r="E93" s="18">
        <v>0.49690000000000001</v>
      </c>
      <c r="F93" s="19">
        <f t="shared" si="10"/>
        <v>4.9731838127742567E-2</v>
      </c>
      <c r="G93" s="19">
        <f t="shared" si="7"/>
        <v>4.8517915620875686E-2</v>
      </c>
      <c r="H93" s="14">
        <f t="shared" si="13"/>
        <v>66224.238408862264</v>
      </c>
      <c r="I93" s="14">
        <f t="shared" si="11"/>
        <v>3213.062011177934</v>
      </c>
      <c r="J93" s="14">
        <f t="shared" si="8"/>
        <v>64607.746911038645</v>
      </c>
      <c r="K93" s="14">
        <f t="shared" si="9"/>
        <v>536323.25874201127</v>
      </c>
      <c r="L93" s="21">
        <f t="shared" si="12"/>
        <v>8.0985945875406156</v>
      </c>
    </row>
    <row r="94" spans="1:12" x14ac:dyDescent="0.2">
      <c r="A94" s="17">
        <v>85</v>
      </c>
      <c r="B94" s="49">
        <v>67</v>
      </c>
      <c r="C94" s="48">
        <v>973</v>
      </c>
      <c r="D94" s="48">
        <v>983</v>
      </c>
      <c r="E94" s="18">
        <v>0.5343</v>
      </c>
      <c r="F94" s="19">
        <f t="shared" si="10"/>
        <v>6.8507157464212681E-2</v>
      </c>
      <c r="G94" s="19">
        <f t="shared" si="7"/>
        <v>6.6389094194134995E-2</v>
      </c>
      <c r="H94" s="14">
        <f t="shared" si="13"/>
        <v>63011.176397684329</v>
      </c>
      <c r="I94" s="14">
        <f t="shared" si="11"/>
        <v>4183.2549251491209</v>
      </c>
      <c r="J94" s="14">
        <f t="shared" si="8"/>
        <v>61063.034579042382</v>
      </c>
      <c r="K94" s="14">
        <f t="shared" si="9"/>
        <v>471715.51183097262</v>
      </c>
      <c r="L94" s="21">
        <f t="shared" si="12"/>
        <v>7.486219727970485</v>
      </c>
    </row>
    <row r="95" spans="1:12" x14ac:dyDescent="0.2">
      <c r="A95" s="17">
        <v>86</v>
      </c>
      <c r="B95" s="49">
        <v>49</v>
      </c>
      <c r="C95" s="48">
        <v>909</v>
      </c>
      <c r="D95" s="48">
        <v>928</v>
      </c>
      <c r="E95" s="18">
        <v>0.4511</v>
      </c>
      <c r="F95" s="19">
        <f t="shared" si="10"/>
        <v>5.3347849755035384E-2</v>
      </c>
      <c r="G95" s="19">
        <f t="shared" si="7"/>
        <v>5.1830127075836258E-2</v>
      </c>
      <c r="H95" s="14">
        <f t="shared" si="13"/>
        <v>58827.921472535207</v>
      </c>
      <c r="I95" s="14">
        <f t="shared" si="11"/>
        <v>3049.0586455288162</v>
      </c>
      <c r="J95" s="14">
        <f t="shared" si="8"/>
        <v>57154.29318200444</v>
      </c>
      <c r="K95" s="14">
        <f t="shared" si="9"/>
        <v>410652.47725193022</v>
      </c>
      <c r="L95" s="21">
        <f t="shared" si="12"/>
        <v>6.9805709087248671</v>
      </c>
    </row>
    <row r="96" spans="1:12" x14ac:dyDescent="0.2">
      <c r="A96" s="17">
        <v>87</v>
      </c>
      <c r="B96" s="49">
        <v>74</v>
      </c>
      <c r="C96" s="48">
        <v>833</v>
      </c>
      <c r="D96" s="48">
        <v>874</v>
      </c>
      <c r="E96" s="18">
        <v>0.49380000000000002</v>
      </c>
      <c r="F96" s="19">
        <f t="shared" si="10"/>
        <v>8.670181605155243E-2</v>
      </c>
      <c r="G96" s="19">
        <f t="shared" si="7"/>
        <v>8.3056590271065281E-2</v>
      </c>
      <c r="H96" s="14">
        <f t="shared" si="13"/>
        <v>55778.862827006393</v>
      </c>
      <c r="I96" s="14">
        <f t="shared" si="11"/>
        <v>4632.8021556086242</v>
      </c>
      <c r="J96" s="14">
        <f t="shared" si="8"/>
        <v>53433.738375837303</v>
      </c>
      <c r="K96" s="14">
        <f t="shared" si="9"/>
        <v>353498.1840699258</v>
      </c>
      <c r="L96" s="21">
        <f t="shared" si="12"/>
        <v>6.3374935621450668</v>
      </c>
    </row>
    <row r="97" spans="1:12" x14ac:dyDescent="0.2">
      <c r="A97" s="17">
        <v>88</v>
      </c>
      <c r="B97" s="49">
        <v>82</v>
      </c>
      <c r="C97" s="48">
        <v>767</v>
      </c>
      <c r="D97" s="48">
        <v>765</v>
      </c>
      <c r="E97" s="18">
        <v>0.53259999999999996</v>
      </c>
      <c r="F97" s="19">
        <f t="shared" si="10"/>
        <v>0.10704960835509138</v>
      </c>
      <c r="G97" s="19">
        <f t="shared" si="7"/>
        <v>0.10194861093774321</v>
      </c>
      <c r="H97" s="14">
        <f t="shared" si="13"/>
        <v>51146.060671397769</v>
      </c>
      <c r="I97" s="14">
        <f t="shared" si="11"/>
        <v>5214.2698403865406</v>
      </c>
      <c r="J97" s="14">
        <f t="shared" si="8"/>
        <v>48708.910948001096</v>
      </c>
      <c r="K97" s="14">
        <f t="shared" si="9"/>
        <v>300064.44569408853</v>
      </c>
      <c r="L97" s="21">
        <f t="shared" si="12"/>
        <v>5.8668144086782528</v>
      </c>
    </row>
    <row r="98" spans="1:12" x14ac:dyDescent="0.2">
      <c r="A98" s="17">
        <v>89</v>
      </c>
      <c r="B98" s="49">
        <v>64</v>
      </c>
      <c r="C98" s="48">
        <v>689</v>
      </c>
      <c r="D98" s="48">
        <v>707</v>
      </c>
      <c r="E98" s="18">
        <v>0.55510000000000004</v>
      </c>
      <c r="F98" s="19">
        <f t="shared" si="10"/>
        <v>9.1690544412607447E-2</v>
      </c>
      <c r="G98" s="19">
        <f t="shared" si="7"/>
        <v>8.8096800764680239E-2</v>
      </c>
      <c r="H98" s="14">
        <f t="shared" si="13"/>
        <v>45931.790831011225</v>
      </c>
      <c r="I98" s="14">
        <f t="shared" si="11"/>
        <v>4046.4438256045623</v>
      </c>
      <c r="J98" s="14">
        <f t="shared" si="8"/>
        <v>44131.527972999756</v>
      </c>
      <c r="K98" s="14">
        <f>K99+J98</f>
        <v>251355.53474608742</v>
      </c>
      <c r="L98" s="21">
        <f t="shared" si="12"/>
        <v>5.4723652223980492</v>
      </c>
    </row>
    <row r="99" spans="1:12" x14ac:dyDescent="0.2">
      <c r="A99" s="17">
        <v>90</v>
      </c>
      <c r="B99" s="49">
        <v>67</v>
      </c>
      <c r="C99" s="48">
        <v>509</v>
      </c>
      <c r="D99" s="48">
        <v>643</v>
      </c>
      <c r="E99" s="18">
        <v>0.51319999999999999</v>
      </c>
      <c r="F99" s="23">
        <f t="shared" si="10"/>
        <v>0.11631944444444445</v>
      </c>
      <c r="G99" s="23">
        <f t="shared" si="7"/>
        <v>0.11008590644078134</v>
      </c>
      <c r="H99" s="24">
        <f t="shared" si="13"/>
        <v>41885.347005406664</v>
      </c>
      <c r="I99" s="24">
        <f t="shared" si="11"/>
        <v>4610.9863916768591</v>
      </c>
      <c r="J99" s="24">
        <f t="shared" si="8"/>
        <v>39640.718829938371</v>
      </c>
      <c r="K99" s="24">
        <f t="shared" ref="K99:K108" si="14">K100+J99</f>
        <v>207224.00677308766</v>
      </c>
      <c r="L99" s="25">
        <f t="shared" si="12"/>
        <v>4.9474105287068211</v>
      </c>
    </row>
    <row r="100" spans="1:12" x14ac:dyDescent="0.2">
      <c r="A100" s="17">
        <v>91</v>
      </c>
      <c r="B100" s="49">
        <v>58</v>
      </c>
      <c r="C100" s="48">
        <v>475</v>
      </c>
      <c r="D100" s="48">
        <v>445</v>
      </c>
      <c r="E100" s="18">
        <v>0.49159999999999998</v>
      </c>
      <c r="F100" s="23">
        <f t="shared" si="10"/>
        <v>0.12608695652173912</v>
      </c>
      <c r="G100" s="23">
        <f t="shared" si="7"/>
        <v>0.11849135176568457</v>
      </c>
      <c r="H100" s="24">
        <f t="shared" si="13"/>
        <v>37274.360613729805</v>
      </c>
      <c r="I100" s="24">
        <f t="shared" si="11"/>
        <v>4416.6893753224367</v>
      </c>
      <c r="J100" s="24">
        <f t="shared" si="8"/>
        <v>35028.915735315881</v>
      </c>
      <c r="K100" s="24">
        <f t="shared" si="14"/>
        <v>167583.28794314931</v>
      </c>
      <c r="L100" s="25">
        <f t="shared" si="12"/>
        <v>4.4959399754645535</v>
      </c>
    </row>
    <row r="101" spans="1:12" x14ac:dyDescent="0.2">
      <c r="A101" s="17">
        <v>92</v>
      </c>
      <c r="B101" s="49">
        <v>82</v>
      </c>
      <c r="C101" s="48">
        <v>406</v>
      </c>
      <c r="D101" s="48">
        <v>423</v>
      </c>
      <c r="E101" s="18">
        <v>0.47660000000000002</v>
      </c>
      <c r="F101" s="23">
        <f t="shared" si="10"/>
        <v>0.19782870928829915</v>
      </c>
      <c r="G101" s="23">
        <f t="shared" si="7"/>
        <v>0.17926679008383564</v>
      </c>
      <c r="H101" s="24">
        <f t="shared" si="13"/>
        <v>32857.671238407369</v>
      </c>
      <c r="I101" s="24">
        <f t="shared" si="11"/>
        <v>5890.2892525392581</v>
      </c>
      <c r="J101" s="24">
        <f t="shared" si="8"/>
        <v>29774.69384362832</v>
      </c>
      <c r="K101" s="24">
        <f t="shared" si="14"/>
        <v>132554.37220783342</v>
      </c>
      <c r="L101" s="25">
        <f t="shared" si="12"/>
        <v>4.0341986273479558</v>
      </c>
    </row>
    <row r="102" spans="1:12" x14ac:dyDescent="0.2">
      <c r="A102" s="17">
        <v>93</v>
      </c>
      <c r="B102" s="49">
        <v>59</v>
      </c>
      <c r="C102" s="48">
        <v>306</v>
      </c>
      <c r="D102" s="48">
        <v>357</v>
      </c>
      <c r="E102" s="18">
        <v>0.53449999999999998</v>
      </c>
      <c r="F102" s="23">
        <f t="shared" si="10"/>
        <v>0.17797888386123681</v>
      </c>
      <c r="G102" s="23">
        <f t="shared" si="7"/>
        <v>0.16436165693264934</v>
      </c>
      <c r="H102" s="24">
        <f t="shared" si="13"/>
        <v>26967.381985868109</v>
      </c>
      <c r="I102" s="24">
        <f t="shared" si="11"/>
        <v>4432.4035863329618</v>
      </c>
      <c r="J102" s="24">
        <f t="shared" si="8"/>
        <v>24904.098116430116</v>
      </c>
      <c r="K102" s="24">
        <f t="shared" si="14"/>
        <v>102779.6783642051</v>
      </c>
      <c r="L102" s="25">
        <f t="shared" si="12"/>
        <v>3.811259039459796</v>
      </c>
    </row>
    <row r="103" spans="1:12" x14ac:dyDescent="0.2">
      <c r="A103" s="17">
        <v>94</v>
      </c>
      <c r="B103" s="49">
        <v>58</v>
      </c>
      <c r="C103" s="48">
        <v>236</v>
      </c>
      <c r="D103" s="48">
        <v>244</v>
      </c>
      <c r="E103" s="18">
        <v>0.4451</v>
      </c>
      <c r="F103" s="23">
        <f t="shared" si="10"/>
        <v>0.24166666666666667</v>
      </c>
      <c r="G103" s="23">
        <f t="shared" si="7"/>
        <v>0.21309098764733589</v>
      </c>
      <c r="H103" s="24">
        <f t="shared" si="13"/>
        <v>22534.978399535146</v>
      </c>
      <c r="I103" s="24">
        <f t="shared" si="11"/>
        <v>4802.0008037683247</v>
      </c>
      <c r="J103" s="24">
        <f t="shared" si="8"/>
        <v>19870.348153524101</v>
      </c>
      <c r="K103" s="24">
        <f t="shared" si="14"/>
        <v>77875.580247774982</v>
      </c>
      <c r="L103" s="25">
        <f t="shared" si="12"/>
        <v>3.4557645837096258</v>
      </c>
    </row>
    <row r="104" spans="1:12" x14ac:dyDescent="0.2">
      <c r="A104" s="17">
        <v>95</v>
      </c>
      <c r="B104" s="49">
        <v>45</v>
      </c>
      <c r="C104" s="48">
        <v>198</v>
      </c>
      <c r="D104" s="48">
        <v>197</v>
      </c>
      <c r="E104" s="18">
        <v>0.43390000000000001</v>
      </c>
      <c r="F104" s="23">
        <f t="shared" si="10"/>
        <v>0.22784810126582278</v>
      </c>
      <c r="G104" s="23">
        <f t="shared" si="7"/>
        <v>0.20181679967888705</v>
      </c>
      <c r="H104" s="24">
        <f t="shared" si="13"/>
        <v>17732.977595766821</v>
      </c>
      <c r="I104" s="24">
        <f t="shared" si="11"/>
        <v>3578.8127871550646</v>
      </c>
      <c r="J104" s="24">
        <f t="shared" si="8"/>
        <v>15707.01167695834</v>
      </c>
      <c r="K104" s="24">
        <f t="shared" si="14"/>
        <v>58005.232094250889</v>
      </c>
      <c r="L104" s="25">
        <f t="shared" si="12"/>
        <v>3.2710373529202323</v>
      </c>
    </row>
    <row r="105" spans="1:12" x14ac:dyDescent="0.2">
      <c r="A105" s="17">
        <v>96</v>
      </c>
      <c r="B105" s="49">
        <v>33</v>
      </c>
      <c r="C105" s="48">
        <v>145</v>
      </c>
      <c r="D105" s="48">
        <v>156</v>
      </c>
      <c r="E105" s="18">
        <v>0.46010000000000001</v>
      </c>
      <c r="F105" s="23">
        <f t="shared" si="10"/>
        <v>0.21926910299003322</v>
      </c>
      <c r="G105" s="23">
        <f t="shared" si="7"/>
        <v>0.19605897691672899</v>
      </c>
      <c r="H105" s="24">
        <f t="shared" si="13"/>
        <v>14154.164808611757</v>
      </c>
      <c r="I105" s="24">
        <f t="shared" si="11"/>
        <v>2775.0510714871903</v>
      </c>
      <c r="J105" s="24">
        <f t="shared" si="8"/>
        <v>12655.914735115823</v>
      </c>
      <c r="K105" s="24">
        <f t="shared" si="14"/>
        <v>42298.220417292549</v>
      </c>
      <c r="L105" s="25">
        <f t="shared" si="12"/>
        <v>2.9883939454737187</v>
      </c>
    </row>
    <row r="106" spans="1:12" x14ac:dyDescent="0.2">
      <c r="A106" s="17">
        <v>97</v>
      </c>
      <c r="B106" s="49">
        <v>36</v>
      </c>
      <c r="C106" s="48">
        <v>121</v>
      </c>
      <c r="D106" s="48">
        <v>116</v>
      </c>
      <c r="E106" s="18">
        <v>0.44330000000000003</v>
      </c>
      <c r="F106" s="23">
        <f t="shared" si="10"/>
        <v>0.30379746835443039</v>
      </c>
      <c r="G106" s="23">
        <f t="shared" si="7"/>
        <v>0.25985049934604287</v>
      </c>
      <c r="H106" s="24">
        <f t="shared" si="13"/>
        <v>11379.113737124566</v>
      </c>
      <c r="I106" s="24">
        <f t="shared" si="11"/>
        <v>2956.8683867072345</v>
      </c>
      <c r="J106" s="24">
        <f t="shared" si="8"/>
        <v>9733.0251062446496</v>
      </c>
      <c r="K106" s="24">
        <f t="shared" si="14"/>
        <v>29642.305682176724</v>
      </c>
      <c r="L106" s="25">
        <f t="shared" si="12"/>
        <v>2.6049749011180161</v>
      </c>
    </row>
    <row r="107" spans="1:12" x14ac:dyDescent="0.2">
      <c r="A107" s="17">
        <v>98</v>
      </c>
      <c r="B107" s="49">
        <v>29</v>
      </c>
      <c r="C107" s="48">
        <v>84</v>
      </c>
      <c r="D107" s="48">
        <v>82</v>
      </c>
      <c r="E107" s="18">
        <v>0.48039999999999999</v>
      </c>
      <c r="F107" s="23">
        <f t="shared" si="10"/>
        <v>0.3493975903614458</v>
      </c>
      <c r="G107" s="23">
        <f t="shared" si="7"/>
        <v>0.29571197246003811</v>
      </c>
      <c r="H107" s="24">
        <f t="shared" si="13"/>
        <v>8422.2453504173318</v>
      </c>
      <c r="I107" s="24">
        <f t="shared" si="11"/>
        <v>2490.5587851142941</v>
      </c>
      <c r="J107" s="24">
        <f t="shared" si="8"/>
        <v>7128.1510056719453</v>
      </c>
      <c r="K107" s="24">
        <f t="shared" si="14"/>
        <v>19909.280575932073</v>
      </c>
      <c r="L107" s="25">
        <f t="shared" si="12"/>
        <v>2.3638922576561541</v>
      </c>
    </row>
    <row r="108" spans="1:12" x14ac:dyDescent="0.2">
      <c r="A108" s="17">
        <v>99</v>
      </c>
      <c r="B108" s="49">
        <v>19</v>
      </c>
      <c r="C108" s="48">
        <v>46</v>
      </c>
      <c r="D108" s="48">
        <v>61</v>
      </c>
      <c r="E108" s="18">
        <v>0.32900000000000001</v>
      </c>
      <c r="F108" s="23">
        <f t="shared" si="10"/>
        <v>0.35514018691588783</v>
      </c>
      <c r="G108" s="23">
        <f t="shared" si="7"/>
        <v>0.28679678183821639</v>
      </c>
      <c r="H108" s="24">
        <f t="shared" si="13"/>
        <v>5931.6865653030382</v>
      </c>
      <c r="I108" s="24">
        <f t="shared" si="11"/>
        <v>1701.1886178018945</v>
      </c>
      <c r="J108" s="24">
        <f t="shared" si="8"/>
        <v>4790.1890027579675</v>
      </c>
      <c r="K108" s="24">
        <f t="shared" si="14"/>
        <v>12781.129570260127</v>
      </c>
      <c r="L108" s="25">
        <f t="shared" si="12"/>
        <v>2.1547209936921483</v>
      </c>
    </row>
    <row r="109" spans="1:12" x14ac:dyDescent="0.2">
      <c r="A109" s="17" t="s">
        <v>22</v>
      </c>
      <c r="B109" s="49">
        <v>36</v>
      </c>
      <c r="C109" s="48">
        <v>71</v>
      </c>
      <c r="D109" s="48">
        <v>65</v>
      </c>
      <c r="E109" s="18"/>
      <c r="F109" s="23">
        <f>B109/((C109+D109)/2)</f>
        <v>0.52941176470588236</v>
      </c>
      <c r="G109" s="23">
        <v>1</v>
      </c>
      <c r="H109" s="24">
        <f>H108-I108</f>
        <v>4230.4979475011442</v>
      </c>
      <c r="I109" s="24">
        <f>H109*G109</f>
        <v>4230.4979475011442</v>
      </c>
      <c r="J109" s="24">
        <f>H109/F109</f>
        <v>7990.9405675021608</v>
      </c>
      <c r="K109" s="24">
        <f>J109</f>
        <v>7990.9405675021608</v>
      </c>
      <c r="L109" s="25">
        <f>K109/H109</f>
        <v>1.8888888888888888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5" t="s">
        <v>23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5" t="s">
        <v>9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5" t="s">
        <v>10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5" t="s">
        <v>11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5" t="s">
        <v>12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5" t="s">
        <v>13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5" t="s">
        <v>14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5" t="s">
        <v>15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5" t="s">
        <v>16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5" t="s">
        <v>17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5" t="s">
        <v>18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5" t="s">
        <v>19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4" t="s">
        <v>46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ColWidth="10.140625" defaultRowHeight="12.75" x14ac:dyDescent="0.2"/>
  <cols>
    <col min="1" max="1" width="10.140625" style="10"/>
    <col min="2" max="4" width="14.28515625" style="10" customWidth="1"/>
    <col min="5" max="7" width="14.28515625" style="11" customWidth="1"/>
    <col min="8" max="11" width="14.28515625" style="10" customWidth="1"/>
    <col min="12" max="12" width="14.28515625" style="11" customWidth="1"/>
    <col min="13" max="16384" width="10.1406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47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6" customFormat="1" ht="15" customHeight="1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9">
        <v>8</v>
      </c>
      <c r="C9" s="48">
        <v>2712</v>
      </c>
      <c r="D9" s="48">
        <v>2694</v>
      </c>
      <c r="E9" s="18">
        <v>7.6499999999999999E-2</v>
      </c>
      <c r="F9" s="19">
        <f>B9/((C9+D9)/2)</f>
        <v>2.9596744358120607E-3</v>
      </c>
      <c r="G9" s="19">
        <f t="shared" ref="G9:G72" si="0">F9/((1+(1-E9)*F9))</f>
        <v>2.9516069286021043E-3</v>
      </c>
      <c r="H9" s="14">
        <v>100000</v>
      </c>
      <c r="I9" s="14">
        <f>H9*G9</f>
        <v>295.16069286021042</v>
      </c>
      <c r="J9" s="14">
        <f t="shared" ref="J9:J72" si="1">H10+I9*E9</f>
        <v>99727.419100143597</v>
      </c>
      <c r="K9" s="14">
        <f t="shared" ref="K9:K72" si="2">K10+J9</f>
        <v>8510946.1144200489</v>
      </c>
      <c r="L9" s="20">
        <f>K9/H9</f>
        <v>85.109461144200495</v>
      </c>
    </row>
    <row r="10" spans="1:13" x14ac:dyDescent="0.2">
      <c r="A10" s="17">
        <v>1</v>
      </c>
      <c r="B10" s="49">
        <v>1</v>
      </c>
      <c r="C10" s="48">
        <v>3078</v>
      </c>
      <c r="D10" s="48">
        <v>2877</v>
      </c>
      <c r="E10" s="18">
        <v>5.1900000000000002E-2</v>
      </c>
      <c r="F10" s="19">
        <f t="shared" ref="F10:F73" si="3">B10/((C10+D10)/2)</f>
        <v>3.3585222502099076E-4</v>
      </c>
      <c r="G10" s="19">
        <f t="shared" si="0"/>
        <v>3.3574531649552665E-4</v>
      </c>
      <c r="H10" s="14">
        <f>H9-I9</f>
        <v>99704.839307139788</v>
      </c>
      <c r="I10" s="14">
        <f t="shared" ref="I10:I73" si="4">H10*G10</f>
        <v>33.475432829311274</v>
      </c>
      <c r="J10" s="14">
        <f t="shared" si="1"/>
        <v>99673.101249274318</v>
      </c>
      <c r="K10" s="14">
        <f t="shared" si="2"/>
        <v>8411218.6953199059</v>
      </c>
      <c r="L10" s="21">
        <f t="shared" ref="L10:L73" si="5">K10/H10</f>
        <v>84.361188020264777</v>
      </c>
    </row>
    <row r="11" spans="1:13" x14ac:dyDescent="0.2">
      <c r="A11" s="17">
        <v>2</v>
      </c>
      <c r="B11" s="49">
        <v>0</v>
      </c>
      <c r="C11" s="48">
        <v>3249</v>
      </c>
      <c r="D11" s="48">
        <v>3138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99671.363874310482</v>
      </c>
      <c r="I11" s="14">
        <f t="shared" si="4"/>
        <v>0</v>
      </c>
      <c r="J11" s="14">
        <f t="shared" si="1"/>
        <v>99671.363874310482</v>
      </c>
      <c r="K11" s="14">
        <f t="shared" si="2"/>
        <v>8311545.594070632</v>
      </c>
      <c r="L11" s="21">
        <f t="shared" si="5"/>
        <v>83.389503975804104</v>
      </c>
    </row>
    <row r="12" spans="1:13" x14ac:dyDescent="0.2">
      <c r="A12" s="17">
        <v>3</v>
      </c>
      <c r="B12" s="49">
        <v>0</v>
      </c>
      <c r="C12" s="48">
        <v>3507</v>
      </c>
      <c r="D12" s="48">
        <v>3400</v>
      </c>
      <c r="E12" s="18">
        <v>0.57379999999999998</v>
      </c>
      <c r="F12" s="19">
        <f t="shared" si="3"/>
        <v>0</v>
      </c>
      <c r="G12" s="19">
        <f t="shared" si="0"/>
        <v>0</v>
      </c>
      <c r="H12" s="14">
        <f t="shared" si="6"/>
        <v>99671.363874310482</v>
      </c>
      <c r="I12" s="14">
        <f t="shared" si="4"/>
        <v>0</v>
      </c>
      <c r="J12" s="14">
        <f t="shared" si="1"/>
        <v>99671.363874310482</v>
      </c>
      <c r="K12" s="14">
        <f t="shared" si="2"/>
        <v>8211874.2301963214</v>
      </c>
      <c r="L12" s="21">
        <f t="shared" si="5"/>
        <v>82.389503975804104</v>
      </c>
    </row>
    <row r="13" spans="1:13" x14ac:dyDescent="0.2">
      <c r="A13" s="17">
        <v>4</v>
      </c>
      <c r="B13" s="49">
        <v>0</v>
      </c>
      <c r="C13" s="48">
        <v>3948</v>
      </c>
      <c r="D13" s="48">
        <v>3621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99671.363874310482</v>
      </c>
      <c r="I13" s="14">
        <f t="shared" si="4"/>
        <v>0</v>
      </c>
      <c r="J13" s="14">
        <f t="shared" si="1"/>
        <v>99671.363874310482</v>
      </c>
      <c r="K13" s="14">
        <f t="shared" si="2"/>
        <v>8112202.8663220108</v>
      </c>
      <c r="L13" s="21">
        <f t="shared" si="5"/>
        <v>81.389503975804104</v>
      </c>
    </row>
    <row r="14" spans="1:13" x14ac:dyDescent="0.2">
      <c r="A14" s="17">
        <v>5</v>
      </c>
      <c r="B14" s="49">
        <v>0</v>
      </c>
      <c r="C14" s="48">
        <v>4050</v>
      </c>
      <c r="D14" s="48">
        <v>4061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99671.363874310482</v>
      </c>
      <c r="I14" s="14">
        <f t="shared" si="4"/>
        <v>0</v>
      </c>
      <c r="J14" s="14">
        <f t="shared" si="1"/>
        <v>99671.363874310482</v>
      </c>
      <c r="K14" s="14">
        <f t="shared" si="2"/>
        <v>8012531.5024477001</v>
      </c>
      <c r="L14" s="21">
        <f t="shared" si="5"/>
        <v>80.389503975804104</v>
      </c>
    </row>
    <row r="15" spans="1:13" x14ac:dyDescent="0.2">
      <c r="A15" s="17">
        <v>6</v>
      </c>
      <c r="B15" s="49">
        <v>0</v>
      </c>
      <c r="C15" s="48">
        <v>4096</v>
      </c>
      <c r="D15" s="48">
        <v>4155</v>
      </c>
      <c r="E15" s="18">
        <v>0.63390000000000002</v>
      </c>
      <c r="F15" s="19">
        <f t="shared" si="3"/>
        <v>0</v>
      </c>
      <c r="G15" s="19">
        <f t="shared" si="0"/>
        <v>0</v>
      </c>
      <c r="H15" s="14">
        <f t="shared" si="6"/>
        <v>99671.363874310482</v>
      </c>
      <c r="I15" s="14">
        <f t="shared" si="4"/>
        <v>0</v>
      </c>
      <c r="J15" s="14">
        <f t="shared" si="1"/>
        <v>99671.363874310482</v>
      </c>
      <c r="K15" s="14">
        <f t="shared" si="2"/>
        <v>7912860.1385733895</v>
      </c>
      <c r="L15" s="21">
        <f t="shared" si="5"/>
        <v>79.389503975804104</v>
      </c>
    </row>
    <row r="16" spans="1:13" x14ac:dyDescent="0.2">
      <c r="A16" s="17">
        <v>7</v>
      </c>
      <c r="B16" s="49">
        <v>0</v>
      </c>
      <c r="C16" s="48">
        <v>4100</v>
      </c>
      <c r="D16" s="48">
        <v>4191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99671.363874310482</v>
      </c>
      <c r="I16" s="14">
        <f t="shared" si="4"/>
        <v>0</v>
      </c>
      <c r="J16" s="14">
        <f t="shared" si="1"/>
        <v>99671.363874310482</v>
      </c>
      <c r="K16" s="14">
        <f t="shared" si="2"/>
        <v>7813188.7746990789</v>
      </c>
      <c r="L16" s="21">
        <f t="shared" si="5"/>
        <v>78.389503975804104</v>
      </c>
    </row>
    <row r="17" spans="1:12" x14ac:dyDescent="0.2">
      <c r="A17" s="17">
        <v>8</v>
      </c>
      <c r="B17" s="49">
        <v>1</v>
      </c>
      <c r="C17" s="48">
        <v>4272</v>
      </c>
      <c r="D17" s="48">
        <v>4177</v>
      </c>
      <c r="E17" s="18">
        <v>0</v>
      </c>
      <c r="F17" s="19">
        <f t="shared" si="3"/>
        <v>2.3671440407148776E-4</v>
      </c>
      <c r="G17" s="19">
        <f t="shared" si="0"/>
        <v>2.3665838362323983E-4</v>
      </c>
      <c r="H17" s="14">
        <f t="shared" si="6"/>
        <v>99671.363874310482</v>
      </c>
      <c r="I17" s="14">
        <f t="shared" si="4"/>
        <v>23.588063868018097</v>
      </c>
      <c r="J17" s="14">
        <f t="shared" si="1"/>
        <v>99647.775810442457</v>
      </c>
      <c r="K17" s="14">
        <f t="shared" si="2"/>
        <v>7713517.4108247682</v>
      </c>
      <c r="L17" s="21">
        <f t="shared" si="5"/>
        <v>77.389503975804104</v>
      </c>
    </row>
    <row r="18" spans="1:12" x14ac:dyDescent="0.2">
      <c r="A18" s="17">
        <v>9</v>
      </c>
      <c r="B18" s="49">
        <v>0</v>
      </c>
      <c r="C18" s="48">
        <v>4332</v>
      </c>
      <c r="D18" s="48">
        <v>4381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99647.775810442457</v>
      </c>
      <c r="I18" s="14">
        <f t="shared" si="4"/>
        <v>0</v>
      </c>
      <c r="J18" s="14">
        <f t="shared" si="1"/>
        <v>99647.775810442457</v>
      </c>
      <c r="K18" s="14">
        <f t="shared" si="2"/>
        <v>7613869.6350143254</v>
      </c>
      <c r="L18" s="21">
        <f t="shared" si="5"/>
        <v>76.407823186119117</v>
      </c>
    </row>
    <row r="19" spans="1:12" x14ac:dyDescent="0.2">
      <c r="A19" s="17">
        <v>10</v>
      </c>
      <c r="B19" s="49">
        <v>0</v>
      </c>
      <c r="C19" s="48">
        <v>4323</v>
      </c>
      <c r="D19" s="48">
        <v>4407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99647.775810442457</v>
      </c>
      <c r="I19" s="14">
        <f t="shared" si="4"/>
        <v>0</v>
      </c>
      <c r="J19" s="14">
        <f t="shared" si="1"/>
        <v>99647.775810442457</v>
      </c>
      <c r="K19" s="14">
        <f t="shared" si="2"/>
        <v>7514221.8592038825</v>
      </c>
      <c r="L19" s="21">
        <f t="shared" si="5"/>
        <v>75.407823186119117</v>
      </c>
    </row>
    <row r="20" spans="1:12" x14ac:dyDescent="0.2">
      <c r="A20" s="17">
        <v>11</v>
      </c>
      <c r="B20" s="49">
        <v>1</v>
      </c>
      <c r="C20" s="48">
        <v>4354</v>
      </c>
      <c r="D20" s="48">
        <v>4368</v>
      </c>
      <c r="E20" s="18">
        <v>0</v>
      </c>
      <c r="F20" s="19">
        <f t="shared" si="3"/>
        <v>2.2930520522815867E-4</v>
      </c>
      <c r="G20" s="19">
        <f t="shared" si="0"/>
        <v>2.2925263640531863E-4</v>
      </c>
      <c r="H20" s="14">
        <f t="shared" si="6"/>
        <v>99647.775810442457</v>
      </c>
      <c r="I20" s="14">
        <f t="shared" si="4"/>
        <v>22.844515316470069</v>
      </c>
      <c r="J20" s="14">
        <f t="shared" si="1"/>
        <v>99624.931295125993</v>
      </c>
      <c r="K20" s="14">
        <f t="shared" si="2"/>
        <v>7414574.0833934397</v>
      </c>
      <c r="L20" s="21">
        <f t="shared" si="5"/>
        <v>74.407823186119117</v>
      </c>
    </row>
    <row r="21" spans="1:12" x14ac:dyDescent="0.2">
      <c r="A21" s="17">
        <v>12</v>
      </c>
      <c r="B21" s="49">
        <v>0</v>
      </c>
      <c r="C21" s="48">
        <v>4318</v>
      </c>
      <c r="D21" s="48">
        <v>4439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99624.931295125993</v>
      </c>
      <c r="I21" s="14">
        <f t="shared" si="4"/>
        <v>0</v>
      </c>
      <c r="J21" s="14">
        <f t="shared" si="1"/>
        <v>99624.931295125993</v>
      </c>
      <c r="K21" s="14">
        <f t="shared" si="2"/>
        <v>7314949.1520983139</v>
      </c>
      <c r="L21" s="21">
        <f t="shared" si="5"/>
        <v>73.424885287285392</v>
      </c>
    </row>
    <row r="22" spans="1:12" x14ac:dyDescent="0.2">
      <c r="A22" s="17">
        <v>13</v>
      </c>
      <c r="B22" s="49">
        <v>0</v>
      </c>
      <c r="C22" s="48">
        <v>4280</v>
      </c>
      <c r="D22" s="48">
        <v>4352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99624.931295125993</v>
      </c>
      <c r="I22" s="14">
        <f t="shared" si="4"/>
        <v>0</v>
      </c>
      <c r="J22" s="14">
        <f t="shared" si="1"/>
        <v>99624.931295125993</v>
      </c>
      <c r="K22" s="14">
        <f t="shared" si="2"/>
        <v>7215324.2208031882</v>
      </c>
      <c r="L22" s="21">
        <f t="shared" si="5"/>
        <v>72.424885287285392</v>
      </c>
    </row>
    <row r="23" spans="1:12" x14ac:dyDescent="0.2">
      <c r="A23" s="17">
        <v>14</v>
      </c>
      <c r="B23" s="49">
        <v>1</v>
      </c>
      <c r="C23" s="48">
        <v>4201</v>
      </c>
      <c r="D23" s="48">
        <v>4329</v>
      </c>
      <c r="E23" s="18">
        <v>0.36070000000000002</v>
      </c>
      <c r="F23" s="19">
        <f t="shared" si="3"/>
        <v>2.3446658851113716E-4</v>
      </c>
      <c r="G23" s="19">
        <f t="shared" si="0"/>
        <v>2.3443144852871176E-4</v>
      </c>
      <c r="H23" s="14">
        <f t="shared" si="6"/>
        <v>99624.931295125993</v>
      </c>
      <c r="I23" s="14">
        <f t="shared" si="4"/>
        <v>23.355216953089776</v>
      </c>
      <c r="J23" s="14">
        <f t="shared" si="1"/>
        <v>99610.000304927889</v>
      </c>
      <c r="K23" s="14">
        <f t="shared" si="2"/>
        <v>7115699.2895080624</v>
      </c>
      <c r="L23" s="21">
        <f t="shared" si="5"/>
        <v>71.424885287285392</v>
      </c>
    </row>
    <row r="24" spans="1:12" x14ac:dyDescent="0.2">
      <c r="A24" s="17">
        <v>15</v>
      </c>
      <c r="B24" s="49">
        <v>0</v>
      </c>
      <c r="C24" s="48">
        <v>4191</v>
      </c>
      <c r="D24" s="48">
        <v>4237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99601.576078172904</v>
      </c>
      <c r="I24" s="14">
        <f t="shared" si="4"/>
        <v>0</v>
      </c>
      <c r="J24" s="14">
        <f t="shared" si="1"/>
        <v>99601.576078172904</v>
      </c>
      <c r="K24" s="14">
        <f t="shared" si="2"/>
        <v>7016089.2892031344</v>
      </c>
      <c r="L24" s="21">
        <f t="shared" si="5"/>
        <v>70.441548873649495</v>
      </c>
    </row>
    <row r="25" spans="1:12" x14ac:dyDescent="0.2">
      <c r="A25" s="17">
        <v>16</v>
      </c>
      <c r="B25" s="49">
        <v>0</v>
      </c>
      <c r="C25" s="48">
        <v>4196</v>
      </c>
      <c r="D25" s="48">
        <v>4203</v>
      </c>
      <c r="E25" s="18">
        <v>0.7964</v>
      </c>
      <c r="F25" s="19">
        <f t="shared" si="3"/>
        <v>0</v>
      </c>
      <c r="G25" s="19">
        <f t="shared" si="0"/>
        <v>0</v>
      </c>
      <c r="H25" s="14">
        <f t="shared" si="6"/>
        <v>99601.576078172904</v>
      </c>
      <c r="I25" s="14">
        <f t="shared" si="4"/>
        <v>0</v>
      </c>
      <c r="J25" s="14">
        <f t="shared" si="1"/>
        <v>99601.576078172904</v>
      </c>
      <c r="K25" s="14">
        <f t="shared" si="2"/>
        <v>6916487.7131249616</v>
      </c>
      <c r="L25" s="21">
        <f t="shared" si="5"/>
        <v>69.441548873649495</v>
      </c>
    </row>
    <row r="26" spans="1:12" x14ac:dyDescent="0.2">
      <c r="A26" s="17">
        <v>17</v>
      </c>
      <c r="B26" s="49">
        <v>1</v>
      </c>
      <c r="C26" s="48">
        <v>4093</v>
      </c>
      <c r="D26" s="48">
        <v>4193</v>
      </c>
      <c r="E26" s="18">
        <v>0</v>
      </c>
      <c r="F26" s="19">
        <f t="shared" si="3"/>
        <v>2.4137098720733769E-4</v>
      </c>
      <c r="G26" s="19">
        <f t="shared" si="0"/>
        <v>2.4131274131274132E-4</v>
      </c>
      <c r="H26" s="14">
        <f t="shared" si="6"/>
        <v>99601.576078172904</v>
      </c>
      <c r="I26" s="14">
        <f t="shared" si="4"/>
        <v>24.035129362493461</v>
      </c>
      <c r="J26" s="14">
        <f t="shared" si="1"/>
        <v>99577.540948810405</v>
      </c>
      <c r="K26" s="14">
        <f t="shared" si="2"/>
        <v>6816886.1370467888</v>
      </c>
      <c r="L26" s="21">
        <f t="shared" si="5"/>
        <v>68.441548873649495</v>
      </c>
    </row>
    <row r="27" spans="1:12" x14ac:dyDescent="0.2">
      <c r="A27" s="17">
        <v>18</v>
      </c>
      <c r="B27" s="49">
        <v>0</v>
      </c>
      <c r="C27" s="48">
        <v>3970</v>
      </c>
      <c r="D27" s="48">
        <v>4154</v>
      </c>
      <c r="E27" s="18">
        <v>0.69669999999999999</v>
      </c>
      <c r="F27" s="19">
        <f t="shared" si="3"/>
        <v>0</v>
      </c>
      <c r="G27" s="19">
        <f t="shared" si="0"/>
        <v>0</v>
      </c>
      <c r="H27" s="14">
        <f t="shared" si="6"/>
        <v>99577.540948810405</v>
      </c>
      <c r="I27" s="14">
        <f t="shared" si="4"/>
        <v>0</v>
      </c>
      <c r="J27" s="14">
        <f t="shared" si="1"/>
        <v>99577.540948810405</v>
      </c>
      <c r="K27" s="14">
        <f t="shared" si="2"/>
        <v>6717308.5960979788</v>
      </c>
      <c r="L27" s="21">
        <f t="shared" si="5"/>
        <v>67.458068677867132</v>
      </c>
    </row>
    <row r="28" spans="1:12" x14ac:dyDescent="0.2">
      <c r="A28" s="17">
        <v>19</v>
      </c>
      <c r="B28" s="49">
        <v>0</v>
      </c>
      <c r="C28" s="48">
        <v>3965</v>
      </c>
      <c r="D28" s="48">
        <v>4023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99577.540948810405</v>
      </c>
      <c r="I28" s="14">
        <f t="shared" si="4"/>
        <v>0</v>
      </c>
      <c r="J28" s="14">
        <f t="shared" si="1"/>
        <v>99577.540948810405</v>
      </c>
      <c r="K28" s="14">
        <f t="shared" si="2"/>
        <v>6617731.0551491687</v>
      </c>
      <c r="L28" s="21">
        <f t="shared" si="5"/>
        <v>66.458068677867132</v>
      </c>
    </row>
    <row r="29" spans="1:12" x14ac:dyDescent="0.2">
      <c r="A29" s="17">
        <v>20</v>
      </c>
      <c r="B29" s="49">
        <v>0</v>
      </c>
      <c r="C29" s="48">
        <v>3958</v>
      </c>
      <c r="D29" s="48">
        <v>4027</v>
      </c>
      <c r="E29" s="18">
        <v>0.30049999999999999</v>
      </c>
      <c r="F29" s="19">
        <f t="shared" si="3"/>
        <v>0</v>
      </c>
      <c r="G29" s="19">
        <f t="shared" si="0"/>
        <v>0</v>
      </c>
      <c r="H29" s="14">
        <f t="shared" si="6"/>
        <v>99577.540948810405</v>
      </c>
      <c r="I29" s="14">
        <f t="shared" si="4"/>
        <v>0</v>
      </c>
      <c r="J29" s="14">
        <f t="shared" si="1"/>
        <v>99577.540948810405</v>
      </c>
      <c r="K29" s="14">
        <f t="shared" si="2"/>
        <v>6518153.5142003587</v>
      </c>
      <c r="L29" s="21">
        <f t="shared" si="5"/>
        <v>65.458068677867132</v>
      </c>
    </row>
    <row r="30" spans="1:12" x14ac:dyDescent="0.2">
      <c r="A30" s="17">
        <v>21</v>
      </c>
      <c r="B30" s="49">
        <v>0</v>
      </c>
      <c r="C30" s="48">
        <v>3992</v>
      </c>
      <c r="D30" s="48">
        <v>3982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99577.540948810405</v>
      </c>
      <c r="I30" s="14">
        <f t="shared" si="4"/>
        <v>0</v>
      </c>
      <c r="J30" s="14">
        <f t="shared" si="1"/>
        <v>99577.540948810405</v>
      </c>
      <c r="K30" s="14">
        <f t="shared" si="2"/>
        <v>6418575.9732515486</v>
      </c>
      <c r="L30" s="21">
        <f t="shared" si="5"/>
        <v>64.458068677867146</v>
      </c>
    </row>
    <row r="31" spans="1:12" x14ac:dyDescent="0.2">
      <c r="A31" s="17">
        <v>22</v>
      </c>
      <c r="B31" s="49">
        <v>1</v>
      </c>
      <c r="C31" s="48">
        <v>3824</v>
      </c>
      <c r="D31" s="48">
        <v>4042</v>
      </c>
      <c r="E31" s="18">
        <v>0.46989999999999998</v>
      </c>
      <c r="F31" s="19">
        <f t="shared" si="3"/>
        <v>2.5425883549453341E-4</v>
      </c>
      <c r="G31" s="19">
        <f t="shared" si="0"/>
        <v>2.5422457044373446E-4</v>
      </c>
      <c r="H31" s="14">
        <f t="shared" si="6"/>
        <v>99577.540948810405</v>
      </c>
      <c r="I31" s="14">
        <f t="shared" si="4"/>
        <v>25.315057573554704</v>
      </c>
      <c r="J31" s="14">
        <f t="shared" si="1"/>
        <v>99564.121436790665</v>
      </c>
      <c r="K31" s="14">
        <f t="shared" si="2"/>
        <v>6318998.4323027385</v>
      </c>
      <c r="L31" s="21">
        <f t="shared" si="5"/>
        <v>63.458068677867146</v>
      </c>
    </row>
    <row r="32" spans="1:12" x14ac:dyDescent="0.2">
      <c r="A32" s="17">
        <v>23</v>
      </c>
      <c r="B32" s="49">
        <v>0</v>
      </c>
      <c r="C32" s="48">
        <v>3840</v>
      </c>
      <c r="D32" s="48">
        <v>3828</v>
      </c>
      <c r="E32" s="18">
        <v>0.3579</v>
      </c>
      <c r="F32" s="19">
        <f t="shared" si="3"/>
        <v>0</v>
      </c>
      <c r="G32" s="19">
        <f t="shared" si="0"/>
        <v>0</v>
      </c>
      <c r="H32" s="14">
        <f t="shared" si="6"/>
        <v>99552.225891236856</v>
      </c>
      <c r="I32" s="14">
        <f t="shared" si="4"/>
        <v>0</v>
      </c>
      <c r="J32" s="14">
        <f t="shared" si="1"/>
        <v>99552.225891236856</v>
      </c>
      <c r="K32" s="14">
        <f t="shared" si="2"/>
        <v>6219434.310865948</v>
      </c>
      <c r="L32" s="21">
        <f t="shared" si="5"/>
        <v>62.474085889961174</v>
      </c>
    </row>
    <row r="33" spans="1:12" x14ac:dyDescent="0.2">
      <c r="A33" s="17">
        <v>24</v>
      </c>
      <c r="B33" s="49">
        <v>1</v>
      </c>
      <c r="C33" s="48">
        <v>3852</v>
      </c>
      <c r="D33" s="48">
        <v>3797</v>
      </c>
      <c r="E33" s="18">
        <v>0.59289999999999998</v>
      </c>
      <c r="F33" s="19">
        <f t="shared" si="3"/>
        <v>2.6147208785462153E-4</v>
      </c>
      <c r="G33" s="19">
        <f t="shared" si="0"/>
        <v>2.6144425834551642E-4</v>
      </c>
      <c r="H33" s="14">
        <f t="shared" si="6"/>
        <v>99552.225891236856</v>
      </c>
      <c r="I33" s="14">
        <f t="shared" si="4"/>
        <v>26.027357864779738</v>
      </c>
      <c r="J33" s="14">
        <f t="shared" si="1"/>
        <v>99541.630153850114</v>
      </c>
      <c r="K33" s="14">
        <f t="shared" si="2"/>
        <v>6119882.0849747108</v>
      </c>
      <c r="L33" s="21">
        <f t="shared" si="5"/>
        <v>61.474085889961174</v>
      </c>
    </row>
    <row r="34" spans="1:12" x14ac:dyDescent="0.2">
      <c r="A34" s="17">
        <v>25</v>
      </c>
      <c r="B34" s="49">
        <v>0</v>
      </c>
      <c r="C34" s="48">
        <v>3799</v>
      </c>
      <c r="D34" s="48">
        <v>3802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99526.19853337208</v>
      </c>
      <c r="I34" s="14">
        <f t="shared" si="4"/>
        <v>0</v>
      </c>
      <c r="J34" s="14">
        <f t="shared" si="1"/>
        <v>99526.19853337208</v>
      </c>
      <c r="K34" s="14">
        <f t="shared" si="2"/>
        <v>6020340.4548208611</v>
      </c>
      <c r="L34" s="21">
        <f t="shared" si="5"/>
        <v>60.49000708895943</v>
      </c>
    </row>
    <row r="35" spans="1:12" x14ac:dyDescent="0.2">
      <c r="A35" s="17">
        <v>26</v>
      </c>
      <c r="B35" s="49">
        <v>0</v>
      </c>
      <c r="C35" s="48">
        <v>3739</v>
      </c>
      <c r="D35" s="48">
        <v>3776</v>
      </c>
      <c r="E35" s="18">
        <v>0.76639999999999997</v>
      </c>
      <c r="F35" s="19">
        <f t="shared" si="3"/>
        <v>0</v>
      </c>
      <c r="G35" s="19">
        <f t="shared" si="0"/>
        <v>0</v>
      </c>
      <c r="H35" s="14">
        <f t="shared" si="6"/>
        <v>99526.19853337208</v>
      </c>
      <c r="I35" s="14">
        <f t="shared" si="4"/>
        <v>0</v>
      </c>
      <c r="J35" s="14">
        <f t="shared" si="1"/>
        <v>99526.19853337208</v>
      </c>
      <c r="K35" s="14">
        <f t="shared" si="2"/>
        <v>5920814.2562874891</v>
      </c>
      <c r="L35" s="21">
        <f t="shared" si="5"/>
        <v>59.490007088959437</v>
      </c>
    </row>
    <row r="36" spans="1:12" x14ac:dyDescent="0.2">
      <c r="A36" s="17">
        <v>27</v>
      </c>
      <c r="B36" s="49">
        <v>1</v>
      </c>
      <c r="C36" s="48">
        <v>3872</v>
      </c>
      <c r="D36" s="48">
        <v>3752</v>
      </c>
      <c r="E36" s="18">
        <v>0.68989999999999996</v>
      </c>
      <c r="F36" s="19">
        <f t="shared" si="3"/>
        <v>2.6232948583420777E-4</v>
      </c>
      <c r="G36" s="19">
        <f t="shared" si="0"/>
        <v>2.6230814749303845E-4</v>
      </c>
      <c r="H36" s="14">
        <f t="shared" si="6"/>
        <v>99526.19853337208</v>
      </c>
      <c r="I36" s="14">
        <f t="shared" si="4"/>
        <v>26.10653276431319</v>
      </c>
      <c r="J36" s="14">
        <f t="shared" si="1"/>
        <v>99518.102897561868</v>
      </c>
      <c r="K36" s="14">
        <f t="shared" si="2"/>
        <v>5821288.0577541171</v>
      </c>
      <c r="L36" s="21">
        <f t="shared" si="5"/>
        <v>58.490007088959437</v>
      </c>
    </row>
    <row r="37" spans="1:12" x14ac:dyDescent="0.2">
      <c r="A37" s="17">
        <v>28</v>
      </c>
      <c r="B37" s="49">
        <v>0</v>
      </c>
      <c r="C37" s="48">
        <v>3878</v>
      </c>
      <c r="D37" s="48">
        <v>3844</v>
      </c>
      <c r="E37" s="18">
        <v>0.55189999999999995</v>
      </c>
      <c r="F37" s="19">
        <f t="shared" si="3"/>
        <v>0</v>
      </c>
      <c r="G37" s="19">
        <f t="shared" si="0"/>
        <v>0</v>
      </c>
      <c r="H37" s="14">
        <f t="shared" si="6"/>
        <v>99500.092000607765</v>
      </c>
      <c r="I37" s="14">
        <f t="shared" si="4"/>
        <v>0</v>
      </c>
      <c r="J37" s="14">
        <f t="shared" si="1"/>
        <v>99500.092000607765</v>
      </c>
      <c r="K37" s="14">
        <f t="shared" si="2"/>
        <v>5721769.954856555</v>
      </c>
      <c r="L37" s="21">
        <f t="shared" si="5"/>
        <v>57.505172505987282</v>
      </c>
    </row>
    <row r="38" spans="1:12" x14ac:dyDescent="0.2">
      <c r="A38" s="17">
        <v>29</v>
      </c>
      <c r="B38" s="49">
        <v>0</v>
      </c>
      <c r="C38" s="48">
        <v>3871</v>
      </c>
      <c r="D38" s="48">
        <v>3896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99500.092000607765</v>
      </c>
      <c r="I38" s="14">
        <f t="shared" si="4"/>
        <v>0</v>
      </c>
      <c r="J38" s="14">
        <f t="shared" si="1"/>
        <v>99500.092000607765</v>
      </c>
      <c r="K38" s="14">
        <f t="shared" si="2"/>
        <v>5622269.8628559476</v>
      </c>
      <c r="L38" s="21">
        <f t="shared" si="5"/>
        <v>56.505172505987289</v>
      </c>
    </row>
    <row r="39" spans="1:12" x14ac:dyDescent="0.2">
      <c r="A39" s="17">
        <v>30</v>
      </c>
      <c r="B39" s="49">
        <v>0</v>
      </c>
      <c r="C39" s="48">
        <v>3889</v>
      </c>
      <c r="D39" s="48">
        <v>3875</v>
      </c>
      <c r="E39" s="18">
        <v>0.39979999999999999</v>
      </c>
      <c r="F39" s="19">
        <f t="shared" si="3"/>
        <v>0</v>
      </c>
      <c r="G39" s="19">
        <f t="shared" si="0"/>
        <v>0</v>
      </c>
      <c r="H39" s="14">
        <f t="shared" si="6"/>
        <v>99500.092000607765</v>
      </c>
      <c r="I39" s="14">
        <f t="shared" si="4"/>
        <v>0</v>
      </c>
      <c r="J39" s="14">
        <f t="shared" si="1"/>
        <v>99500.092000607765</v>
      </c>
      <c r="K39" s="14">
        <f t="shared" si="2"/>
        <v>5522769.7708553402</v>
      </c>
      <c r="L39" s="21">
        <f t="shared" si="5"/>
        <v>55.505172505987289</v>
      </c>
    </row>
    <row r="40" spans="1:12" x14ac:dyDescent="0.2">
      <c r="A40" s="17">
        <v>31</v>
      </c>
      <c r="B40" s="49">
        <v>0</v>
      </c>
      <c r="C40" s="48">
        <v>4006</v>
      </c>
      <c r="D40" s="48">
        <v>3869</v>
      </c>
      <c r="E40" s="18">
        <v>2.46E-2</v>
      </c>
      <c r="F40" s="19">
        <f t="shared" si="3"/>
        <v>0</v>
      </c>
      <c r="G40" s="19">
        <f t="shared" si="0"/>
        <v>0</v>
      </c>
      <c r="H40" s="14">
        <f t="shared" si="6"/>
        <v>99500.092000607765</v>
      </c>
      <c r="I40" s="14">
        <f t="shared" si="4"/>
        <v>0</v>
      </c>
      <c r="J40" s="14">
        <f t="shared" si="1"/>
        <v>99500.092000607765</v>
      </c>
      <c r="K40" s="14">
        <f t="shared" si="2"/>
        <v>5423269.6788547328</v>
      </c>
      <c r="L40" s="21">
        <f t="shared" si="5"/>
        <v>54.505172505987296</v>
      </c>
    </row>
    <row r="41" spans="1:12" x14ac:dyDescent="0.2">
      <c r="A41" s="17">
        <v>32</v>
      </c>
      <c r="B41" s="49">
        <v>1</v>
      </c>
      <c r="C41" s="48">
        <v>4077</v>
      </c>
      <c r="D41" s="48">
        <v>4062</v>
      </c>
      <c r="E41" s="18">
        <v>0.99729999999999996</v>
      </c>
      <c r="F41" s="19">
        <f t="shared" si="3"/>
        <v>2.4573043371421552E-4</v>
      </c>
      <c r="G41" s="19">
        <f t="shared" si="0"/>
        <v>2.4573027067901934E-4</v>
      </c>
      <c r="H41" s="14">
        <f t="shared" si="6"/>
        <v>99500.092000607765</v>
      </c>
      <c r="I41" s="14">
        <f t="shared" si="4"/>
        <v>24.450184539896672</v>
      </c>
      <c r="J41" s="14">
        <f t="shared" si="1"/>
        <v>99500.025985109518</v>
      </c>
      <c r="K41" s="14">
        <f t="shared" si="2"/>
        <v>5323769.5868541254</v>
      </c>
      <c r="L41" s="21">
        <f t="shared" si="5"/>
        <v>53.505172505987296</v>
      </c>
    </row>
    <row r="42" spans="1:12" x14ac:dyDescent="0.2">
      <c r="A42" s="17">
        <v>33</v>
      </c>
      <c r="B42" s="49">
        <v>4</v>
      </c>
      <c r="C42" s="48">
        <v>4206</v>
      </c>
      <c r="D42" s="48">
        <v>4117</v>
      </c>
      <c r="E42" s="18">
        <v>0</v>
      </c>
      <c r="F42" s="19">
        <f t="shared" si="3"/>
        <v>9.6119187792863151E-4</v>
      </c>
      <c r="G42" s="19">
        <f t="shared" si="0"/>
        <v>9.6026887528507978E-4</v>
      </c>
      <c r="H42" s="14">
        <f t="shared" si="6"/>
        <v>99475.641816067873</v>
      </c>
      <c r="I42" s="14">
        <f t="shared" si="4"/>
        <v>95.523362684976945</v>
      </c>
      <c r="J42" s="14">
        <f t="shared" si="1"/>
        <v>99380.118453382893</v>
      </c>
      <c r="K42" s="14">
        <f t="shared" si="2"/>
        <v>5224269.5608690158</v>
      </c>
      <c r="L42" s="21">
        <f t="shared" si="5"/>
        <v>52.518078451092357</v>
      </c>
    </row>
    <row r="43" spans="1:12" x14ac:dyDescent="0.2">
      <c r="A43" s="17">
        <v>34</v>
      </c>
      <c r="B43" s="49">
        <v>2</v>
      </c>
      <c r="C43" s="48">
        <v>4445</v>
      </c>
      <c r="D43" s="48">
        <v>4281</v>
      </c>
      <c r="E43" s="18">
        <v>0.87019999999999997</v>
      </c>
      <c r="F43" s="19">
        <f t="shared" si="3"/>
        <v>4.5840018336007336E-4</v>
      </c>
      <c r="G43" s="19">
        <f t="shared" si="0"/>
        <v>4.5837291001433881E-4</v>
      </c>
      <c r="H43" s="14">
        <f t="shared" si="6"/>
        <v>99380.118453382893</v>
      </c>
      <c r="I43" s="14">
        <f t="shared" si="4"/>
        <v>45.553154093046807</v>
      </c>
      <c r="J43" s="14">
        <f t="shared" si="1"/>
        <v>99374.205653981611</v>
      </c>
      <c r="K43" s="14">
        <f t="shared" si="2"/>
        <v>5124889.4424156332</v>
      </c>
      <c r="L43" s="21">
        <f t="shared" si="5"/>
        <v>51.568558401543967</v>
      </c>
    </row>
    <row r="44" spans="1:12" x14ac:dyDescent="0.2">
      <c r="A44" s="17">
        <v>35</v>
      </c>
      <c r="B44" s="49">
        <v>1</v>
      </c>
      <c r="C44" s="48">
        <v>4716</v>
      </c>
      <c r="D44" s="48">
        <v>4456</v>
      </c>
      <c r="E44" s="18">
        <v>0.74319999999999997</v>
      </c>
      <c r="F44" s="19">
        <f t="shared" si="3"/>
        <v>2.1805494984736154E-4</v>
      </c>
      <c r="G44" s="19">
        <f t="shared" si="0"/>
        <v>2.1804274021463429E-4</v>
      </c>
      <c r="H44" s="14">
        <f t="shared" si="6"/>
        <v>99334.565299289839</v>
      </c>
      <c r="I44" s="14">
        <f t="shared" si="4"/>
        <v>21.659180815886682</v>
      </c>
      <c r="J44" s="14">
        <f t="shared" si="1"/>
        <v>99329.003221656327</v>
      </c>
      <c r="K44" s="14">
        <f t="shared" si="2"/>
        <v>5025515.2367616519</v>
      </c>
      <c r="L44" s="21">
        <f t="shared" si="5"/>
        <v>50.591807812517608</v>
      </c>
    </row>
    <row r="45" spans="1:12" x14ac:dyDescent="0.2">
      <c r="A45" s="17">
        <v>36</v>
      </c>
      <c r="B45" s="49">
        <v>1</v>
      </c>
      <c r="C45" s="48">
        <v>4988</v>
      </c>
      <c r="D45" s="48">
        <v>4786</v>
      </c>
      <c r="E45" s="18">
        <v>0.36480000000000001</v>
      </c>
      <c r="F45" s="19">
        <f t="shared" si="3"/>
        <v>2.0462451401677921E-4</v>
      </c>
      <c r="G45" s="19">
        <f t="shared" si="0"/>
        <v>2.0459792089229571E-4</v>
      </c>
      <c r="H45" s="14">
        <f t="shared" si="6"/>
        <v>99312.906118473955</v>
      </c>
      <c r="I45" s="14">
        <f t="shared" si="4"/>
        <v>20.319214109611526</v>
      </c>
      <c r="J45" s="14">
        <f t="shared" si="1"/>
        <v>99299.999353671534</v>
      </c>
      <c r="K45" s="14">
        <f t="shared" si="2"/>
        <v>4926186.2335399957</v>
      </c>
      <c r="L45" s="21">
        <f t="shared" si="5"/>
        <v>49.602679310012036</v>
      </c>
    </row>
    <row r="46" spans="1:12" x14ac:dyDescent="0.2">
      <c r="A46" s="17">
        <v>37</v>
      </c>
      <c r="B46" s="49">
        <v>0</v>
      </c>
      <c r="C46" s="48">
        <v>5019</v>
      </c>
      <c r="D46" s="48">
        <v>5033</v>
      </c>
      <c r="E46" s="18">
        <v>0.23949999999999999</v>
      </c>
      <c r="F46" s="19">
        <f t="shared" si="3"/>
        <v>0</v>
      </c>
      <c r="G46" s="19">
        <f t="shared" si="0"/>
        <v>0</v>
      </c>
      <c r="H46" s="14">
        <f t="shared" si="6"/>
        <v>99292.586904364347</v>
      </c>
      <c r="I46" s="14">
        <f t="shared" si="4"/>
        <v>0</v>
      </c>
      <c r="J46" s="14">
        <f t="shared" si="1"/>
        <v>99292.586904364347</v>
      </c>
      <c r="K46" s="14">
        <f t="shared" si="2"/>
        <v>4826886.2341863243</v>
      </c>
      <c r="L46" s="21">
        <f t="shared" si="5"/>
        <v>48.61275533928265</v>
      </c>
    </row>
    <row r="47" spans="1:12" x14ac:dyDescent="0.2">
      <c r="A47" s="17">
        <v>38</v>
      </c>
      <c r="B47" s="49">
        <v>1</v>
      </c>
      <c r="C47" s="48">
        <v>5308</v>
      </c>
      <c r="D47" s="48">
        <v>5119</v>
      </c>
      <c r="E47" s="18">
        <v>0.26369999999999999</v>
      </c>
      <c r="F47" s="19">
        <f t="shared" si="3"/>
        <v>1.9180972475304499E-4</v>
      </c>
      <c r="G47" s="19">
        <f t="shared" si="0"/>
        <v>1.9178263938671137E-4</v>
      </c>
      <c r="H47" s="14">
        <f t="shared" si="6"/>
        <v>99292.586904364347</v>
      </c>
      <c r="I47" s="14">
        <f t="shared" si="4"/>
        <v>19.042594388053406</v>
      </c>
      <c r="J47" s="14">
        <f t="shared" si="1"/>
        <v>99278.565842116426</v>
      </c>
      <c r="K47" s="14">
        <f t="shared" si="2"/>
        <v>4727593.6472819597</v>
      </c>
      <c r="L47" s="21">
        <f t="shared" si="5"/>
        <v>47.612755339282643</v>
      </c>
    </row>
    <row r="48" spans="1:12" x14ac:dyDescent="0.2">
      <c r="A48" s="17">
        <v>39</v>
      </c>
      <c r="B48" s="49">
        <v>2</v>
      </c>
      <c r="C48" s="48">
        <v>5716</v>
      </c>
      <c r="D48" s="48">
        <v>5405</v>
      </c>
      <c r="E48" s="18">
        <v>0.5333</v>
      </c>
      <c r="F48" s="19">
        <f t="shared" si="3"/>
        <v>3.5967988490243682E-4</v>
      </c>
      <c r="G48" s="19">
        <f t="shared" si="0"/>
        <v>3.5961951823427389E-4</v>
      </c>
      <c r="H48" s="14">
        <f t="shared" si="6"/>
        <v>99273.544309976292</v>
      </c>
      <c r="I48" s="14">
        <f t="shared" si="4"/>
        <v>35.700704178162518</v>
      </c>
      <c r="J48" s="14">
        <f t="shared" si="1"/>
        <v>99256.882791336349</v>
      </c>
      <c r="K48" s="14">
        <f t="shared" si="2"/>
        <v>4628315.0814398434</v>
      </c>
      <c r="L48" s="21">
        <f t="shared" si="5"/>
        <v>46.621837807947898</v>
      </c>
    </row>
    <row r="49" spans="1:12" x14ac:dyDescent="0.2">
      <c r="A49" s="17">
        <v>40</v>
      </c>
      <c r="B49" s="49">
        <v>8</v>
      </c>
      <c r="C49" s="48">
        <v>5814</v>
      </c>
      <c r="D49" s="48">
        <v>5767</v>
      </c>
      <c r="E49" s="18">
        <v>0.19259999999999999</v>
      </c>
      <c r="F49" s="19">
        <f t="shared" si="3"/>
        <v>1.3815732665572922E-3</v>
      </c>
      <c r="G49" s="19">
        <f t="shared" si="0"/>
        <v>1.3800338632709369E-3</v>
      </c>
      <c r="H49" s="14">
        <f t="shared" si="6"/>
        <v>99237.843605798131</v>
      </c>
      <c r="I49" s="14">
        <f t="shared" si="4"/>
        <v>136.95158469398663</v>
      </c>
      <c r="J49" s="14">
        <f t="shared" si="1"/>
        <v>99127.268896316207</v>
      </c>
      <c r="K49" s="14">
        <f t="shared" si="2"/>
        <v>4529058.1986485068</v>
      </c>
      <c r="L49" s="21">
        <f t="shared" si="5"/>
        <v>45.638418108310134</v>
      </c>
    </row>
    <row r="50" spans="1:12" x14ac:dyDescent="0.2">
      <c r="A50" s="17">
        <v>41</v>
      </c>
      <c r="B50" s="49">
        <v>3</v>
      </c>
      <c r="C50" s="48">
        <v>5946</v>
      </c>
      <c r="D50" s="48">
        <v>5885</v>
      </c>
      <c r="E50" s="18">
        <v>0.41049999999999998</v>
      </c>
      <c r="F50" s="19">
        <f t="shared" si="3"/>
        <v>5.071422534020793E-4</v>
      </c>
      <c r="G50" s="19">
        <f t="shared" si="0"/>
        <v>5.0699068328570864E-4</v>
      </c>
      <c r="H50" s="14">
        <f t="shared" si="6"/>
        <v>99100.89202110414</v>
      </c>
      <c r="I50" s="14">
        <f t="shared" si="4"/>
        <v>50.243228960002817</v>
      </c>
      <c r="J50" s="14">
        <f t="shared" si="1"/>
        <v>99071.273637632228</v>
      </c>
      <c r="K50" s="14">
        <f t="shared" si="2"/>
        <v>4429930.9297521906</v>
      </c>
      <c r="L50" s="21">
        <f t="shared" si="5"/>
        <v>44.701221547115942</v>
      </c>
    </row>
    <row r="51" spans="1:12" x14ac:dyDescent="0.2">
      <c r="A51" s="17">
        <v>42</v>
      </c>
      <c r="B51" s="49">
        <v>1</v>
      </c>
      <c r="C51" s="48">
        <v>6348</v>
      </c>
      <c r="D51" s="48">
        <v>5982</v>
      </c>
      <c r="E51" s="18">
        <v>0.38800000000000001</v>
      </c>
      <c r="F51" s="19">
        <f t="shared" si="3"/>
        <v>1.6220600162206002E-4</v>
      </c>
      <c r="G51" s="19">
        <f t="shared" si="0"/>
        <v>1.6218990101874722E-4</v>
      </c>
      <c r="H51" s="14">
        <f t="shared" si="6"/>
        <v>99050.648792144144</v>
      </c>
      <c r="I51" s="14">
        <f t="shared" si="4"/>
        <v>16.065014923440554</v>
      </c>
      <c r="J51" s="14">
        <f t="shared" si="1"/>
        <v>99040.81700301099</v>
      </c>
      <c r="K51" s="14">
        <f t="shared" si="2"/>
        <v>4330859.6561145587</v>
      </c>
      <c r="L51" s="21">
        <f t="shared" si="5"/>
        <v>43.723687920538346</v>
      </c>
    </row>
    <row r="52" spans="1:12" x14ac:dyDescent="0.2">
      <c r="A52" s="17">
        <v>43</v>
      </c>
      <c r="B52" s="49">
        <v>2</v>
      </c>
      <c r="C52" s="48">
        <v>6443</v>
      </c>
      <c r="D52" s="48">
        <v>6436</v>
      </c>
      <c r="E52" s="18">
        <v>0.53280000000000005</v>
      </c>
      <c r="F52" s="19">
        <f t="shared" si="3"/>
        <v>3.1058311980743846E-4</v>
      </c>
      <c r="G52" s="19">
        <f t="shared" si="0"/>
        <v>3.105380593582321E-4</v>
      </c>
      <c r="H52" s="14">
        <f t="shared" si="6"/>
        <v>99034.583777220701</v>
      </c>
      <c r="I52" s="14">
        <f t="shared" si="4"/>
        <v>30.754007455528374</v>
      </c>
      <c r="J52" s="14">
        <f t="shared" si="1"/>
        <v>99020.215504937485</v>
      </c>
      <c r="K52" s="14">
        <f t="shared" si="2"/>
        <v>4231818.8391115479</v>
      </c>
      <c r="L52" s="21">
        <f t="shared" si="5"/>
        <v>42.730717671627389</v>
      </c>
    </row>
    <row r="53" spans="1:12" x14ac:dyDescent="0.2">
      <c r="A53" s="17">
        <v>44</v>
      </c>
      <c r="B53" s="49">
        <v>4</v>
      </c>
      <c r="C53" s="48">
        <v>6674</v>
      </c>
      <c r="D53" s="48">
        <v>6498</v>
      </c>
      <c r="E53" s="18">
        <v>0.52300000000000002</v>
      </c>
      <c r="F53" s="19">
        <f t="shared" si="3"/>
        <v>6.0734892195566357E-4</v>
      </c>
      <c r="G53" s="19">
        <f t="shared" si="0"/>
        <v>6.0717302063113213E-4</v>
      </c>
      <c r="H53" s="14">
        <f t="shared" si="6"/>
        <v>99003.829769765172</v>
      </c>
      <c r="I53" s="14">
        <f t="shared" si="4"/>
        <v>60.112454375358723</v>
      </c>
      <c r="J53" s="14">
        <f t="shared" si="1"/>
        <v>98975.156129028124</v>
      </c>
      <c r="K53" s="14">
        <f t="shared" si="2"/>
        <v>4132798.6236066106</v>
      </c>
      <c r="L53" s="21">
        <f t="shared" si="5"/>
        <v>41.743825801663363</v>
      </c>
    </row>
    <row r="54" spans="1:12" x14ac:dyDescent="0.2">
      <c r="A54" s="17">
        <v>45</v>
      </c>
      <c r="B54" s="49">
        <v>4</v>
      </c>
      <c r="C54" s="48">
        <v>6556</v>
      </c>
      <c r="D54" s="48">
        <v>6787</v>
      </c>
      <c r="E54" s="18">
        <v>0.4299</v>
      </c>
      <c r="F54" s="19">
        <f t="shared" si="3"/>
        <v>5.9956531514651873E-4</v>
      </c>
      <c r="G54" s="19">
        <f t="shared" si="0"/>
        <v>5.9936044644201948E-4</v>
      </c>
      <c r="H54" s="14">
        <f t="shared" si="6"/>
        <v>98943.717315389818</v>
      </c>
      <c r="I54" s="14">
        <f t="shared" si="4"/>
        <v>59.302950582785016</v>
      </c>
      <c r="J54" s="14">
        <f t="shared" si="1"/>
        <v>98909.908703262568</v>
      </c>
      <c r="K54" s="14">
        <f t="shared" si="2"/>
        <v>4033823.4674775824</v>
      </c>
      <c r="L54" s="21">
        <f t="shared" si="5"/>
        <v>40.768869180642326</v>
      </c>
    </row>
    <row r="55" spans="1:12" x14ac:dyDescent="0.2">
      <c r="A55" s="17">
        <v>46</v>
      </c>
      <c r="B55" s="49">
        <v>6</v>
      </c>
      <c r="C55" s="48">
        <v>6490</v>
      </c>
      <c r="D55" s="48">
        <v>6590</v>
      </c>
      <c r="E55" s="18">
        <v>0.76229999999999998</v>
      </c>
      <c r="F55" s="19">
        <f t="shared" si="3"/>
        <v>9.1743119266055051E-4</v>
      </c>
      <c r="G55" s="19">
        <f t="shared" si="0"/>
        <v>9.1723116894600141E-4</v>
      </c>
      <c r="H55" s="14">
        <f t="shared" si="6"/>
        <v>98884.414364807031</v>
      </c>
      <c r="I55" s="14">
        <f t="shared" si="4"/>
        <v>90.699866978372725</v>
      </c>
      <c r="J55" s="14">
        <f t="shared" si="1"/>
        <v>98862.855006426267</v>
      </c>
      <c r="K55" s="14">
        <f t="shared" si="2"/>
        <v>3934913.5587743199</v>
      </c>
      <c r="L55" s="21">
        <f t="shared" si="5"/>
        <v>39.79306126299673</v>
      </c>
    </row>
    <row r="56" spans="1:12" x14ac:dyDescent="0.2">
      <c r="A56" s="17">
        <v>47</v>
      </c>
      <c r="B56" s="49">
        <v>7</v>
      </c>
      <c r="C56" s="48">
        <v>6454</v>
      </c>
      <c r="D56" s="48">
        <v>6522</v>
      </c>
      <c r="E56" s="18">
        <v>0.53159999999999996</v>
      </c>
      <c r="F56" s="19">
        <f t="shared" si="3"/>
        <v>1.0789149198520344E-3</v>
      </c>
      <c r="G56" s="19">
        <f t="shared" si="0"/>
        <v>1.0783699507714874E-3</v>
      </c>
      <c r="H56" s="14">
        <f t="shared" si="6"/>
        <v>98793.714497828652</v>
      </c>
      <c r="I56" s="14">
        <f t="shared" si="4"/>
        <v>106.53617303955586</v>
      </c>
      <c r="J56" s="14">
        <f t="shared" si="1"/>
        <v>98743.812954376932</v>
      </c>
      <c r="K56" s="14">
        <f t="shared" si="2"/>
        <v>3836050.7037678938</v>
      </c>
      <c r="L56" s="21">
        <f t="shared" si="5"/>
        <v>38.828894361009219</v>
      </c>
    </row>
    <row r="57" spans="1:12" x14ac:dyDescent="0.2">
      <c r="A57" s="17">
        <v>48</v>
      </c>
      <c r="B57" s="49">
        <v>5</v>
      </c>
      <c r="C57" s="48">
        <v>6089</v>
      </c>
      <c r="D57" s="48">
        <v>6430</v>
      </c>
      <c r="E57" s="18">
        <v>0.2213</v>
      </c>
      <c r="F57" s="19">
        <f t="shared" si="3"/>
        <v>7.9878584551481744E-4</v>
      </c>
      <c r="G57" s="19">
        <f t="shared" si="0"/>
        <v>7.9828929796603074E-4</v>
      </c>
      <c r="H57" s="14">
        <f t="shared" si="6"/>
        <v>98687.1783247891</v>
      </c>
      <c r="I57" s="14">
        <f t="shared" si="4"/>
        <v>78.780918303144375</v>
      </c>
      <c r="J57" s="14">
        <f t="shared" si="1"/>
        <v>98625.831623706443</v>
      </c>
      <c r="K57" s="14">
        <f t="shared" si="2"/>
        <v>3737306.8908135169</v>
      </c>
      <c r="L57" s="21">
        <f t="shared" si="5"/>
        <v>37.870237595745991</v>
      </c>
    </row>
    <row r="58" spans="1:12" x14ac:dyDescent="0.2">
      <c r="A58" s="17">
        <v>49</v>
      </c>
      <c r="B58" s="49">
        <v>5</v>
      </c>
      <c r="C58" s="48">
        <v>6071</v>
      </c>
      <c r="D58" s="48">
        <v>6088</v>
      </c>
      <c r="E58" s="18">
        <v>0.50549999999999995</v>
      </c>
      <c r="F58" s="19">
        <f t="shared" si="3"/>
        <v>8.2243605559667739E-4</v>
      </c>
      <c r="G58" s="19">
        <f t="shared" si="0"/>
        <v>8.2210171124581712E-4</v>
      </c>
      <c r="H58" s="14">
        <f t="shared" si="6"/>
        <v>98608.39740648595</v>
      </c>
      <c r="I58" s="14">
        <f t="shared" si="4"/>
        <v>81.066132251079694</v>
      </c>
      <c r="J58" s="14">
        <f t="shared" si="1"/>
        <v>98568.310204087786</v>
      </c>
      <c r="K58" s="14">
        <f t="shared" si="2"/>
        <v>3638681.0591898104</v>
      </c>
      <c r="L58" s="21">
        <f t="shared" si="5"/>
        <v>36.900316351257089</v>
      </c>
    </row>
    <row r="59" spans="1:12" x14ac:dyDescent="0.2">
      <c r="A59" s="17">
        <v>50</v>
      </c>
      <c r="B59" s="49">
        <v>17</v>
      </c>
      <c r="C59" s="48">
        <v>5769</v>
      </c>
      <c r="D59" s="48">
        <v>6047</v>
      </c>
      <c r="E59" s="18">
        <v>0.51580000000000004</v>
      </c>
      <c r="F59" s="19">
        <f t="shared" si="3"/>
        <v>2.8774542992552471E-3</v>
      </c>
      <c r="G59" s="19">
        <f t="shared" si="0"/>
        <v>2.8734508254697408E-3</v>
      </c>
      <c r="H59" s="14">
        <f t="shared" si="6"/>
        <v>98527.331274234864</v>
      </c>
      <c r="I59" s="14">
        <f t="shared" si="4"/>
        <v>283.11344138128078</v>
      </c>
      <c r="J59" s="14">
        <f t="shared" si="1"/>
        <v>98390.247745918052</v>
      </c>
      <c r="K59" s="14">
        <f t="shared" si="2"/>
        <v>3540112.7489857227</v>
      </c>
      <c r="L59" s="21">
        <f t="shared" si="5"/>
        <v>35.930261209779367</v>
      </c>
    </row>
    <row r="60" spans="1:12" x14ac:dyDescent="0.2">
      <c r="A60" s="17">
        <v>51</v>
      </c>
      <c r="B60" s="49">
        <v>7</v>
      </c>
      <c r="C60" s="48">
        <v>5532</v>
      </c>
      <c r="D60" s="48">
        <v>5752</v>
      </c>
      <c r="E60" s="18">
        <v>0.53620000000000001</v>
      </c>
      <c r="F60" s="19">
        <f t="shared" si="3"/>
        <v>1.2406947890818859E-3</v>
      </c>
      <c r="G60" s="19">
        <f t="shared" si="0"/>
        <v>1.2399812614031778E-3</v>
      </c>
      <c r="H60" s="14">
        <f t="shared" si="6"/>
        <v>98244.217832853581</v>
      </c>
      <c r="I60" s="14">
        <f t="shared" si="4"/>
        <v>121.82098915395035</v>
      </c>
      <c r="J60" s="14">
        <f t="shared" si="1"/>
        <v>98187.717258083983</v>
      </c>
      <c r="K60" s="14">
        <f t="shared" si="2"/>
        <v>3441722.5012398046</v>
      </c>
      <c r="L60" s="21">
        <f t="shared" si="5"/>
        <v>35.032316172493026</v>
      </c>
    </row>
    <row r="61" spans="1:12" x14ac:dyDescent="0.2">
      <c r="A61" s="17">
        <v>52</v>
      </c>
      <c r="B61" s="49">
        <v>10</v>
      </c>
      <c r="C61" s="48">
        <v>5496</v>
      </c>
      <c r="D61" s="48">
        <v>5538</v>
      </c>
      <c r="E61" s="18">
        <v>0.54600000000000004</v>
      </c>
      <c r="F61" s="19">
        <f t="shared" si="3"/>
        <v>1.8125793003443901E-3</v>
      </c>
      <c r="G61" s="19">
        <f t="shared" si="0"/>
        <v>1.8110889353332585E-3</v>
      </c>
      <c r="H61" s="14">
        <f t="shared" si="6"/>
        <v>98122.396843699637</v>
      </c>
      <c r="I61" s="14">
        <f t="shared" si="4"/>
        <v>177.70838723200347</v>
      </c>
      <c r="J61" s="14">
        <f t="shared" si="1"/>
        <v>98041.7172358963</v>
      </c>
      <c r="K61" s="14">
        <f t="shared" si="2"/>
        <v>3343534.7839817205</v>
      </c>
      <c r="L61" s="21">
        <f t="shared" si="5"/>
        <v>34.075143815613046</v>
      </c>
    </row>
    <row r="62" spans="1:12" x14ac:dyDescent="0.2">
      <c r="A62" s="17">
        <v>53</v>
      </c>
      <c r="B62" s="49">
        <v>10</v>
      </c>
      <c r="C62" s="48">
        <v>5389</v>
      </c>
      <c r="D62" s="48">
        <v>5480</v>
      </c>
      <c r="E62" s="18">
        <v>0.41770000000000002</v>
      </c>
      <c r="F62" s="19">
        <f t="shared" si="3"/>
        <v>1.8400956849756187E-3</v>
      </c>
      <c r="G62" s="19">
        <f t="shared" si="0"/>
        <v>1.8381261553771717E-3</v>
      </c>
      <c r="H62" s="14">
        <f t="shared" si="6"/>
        <v>97944.688456467629</v>
      </c>
      <c r="I62" s="14">
        <f t="shared" si="4"/>
        <v>180.03469363210169</v>
      </c>
      <c r="J62" s="14">
        <f t="shared" si="1"/>
        <v>97839.854254365651</v>
      </c>
      <c r="K62" s="14">
        <f t="shared" si="2"/>
        <v>3245493.0667458242</v>
      </c>
      <c r="L62" s="21">
        <f t="shared" si="5"/>
        <v>33.135978253566165</v>
      </c>
    </row>
    <row r="63" spans="1:12" x14ac:dyDescent="0.2">
      <c r="A63" s="17">
        <v>54</v>
      </c>
      <c r="B63" s="49">
        <v>15</v>
      </c>
      <c r="C63" s="48">
        <v>5311</v>
      </c>
      <c r="D63" s="48">
        <v>5344</v>
      </c>
      <c r="E63" s="18">
        <v>0.4587</v>
      </c>
      <c r="F63" s="19">
        <f t="shared" si="3"/>
        <v>2.8155795401220087E-3</v>
      </c>
      <c r="G63" s="19">
        <f t="shared" si="0"/>
        <v>2.8112949208615795E-3</v>
      </c>
      <c r="H63" s="14">
        <f t="shared" si="6"/>
        <v>97764.653762835529</v>
      </c>
      <c r="I63" s="14">
        <f t="shared" si="4"/>
        <v>274.84527456325043</v>
      </c>
      <c r="J63" s="14">
        <f t="shared" si="1"/>
        <v>97615.880015714443</v>
      </c>
      <c r="K63" s="14">
        <f t="shared" si="2"/>
        <v>3147653.2124914587</v>
      </c>
      <c r="L63" s="21">
        <f t="shared" si="5"/>
        <v>32.19622932565445</v>
      </c>
    </row>
    <row r="64" spans="1:12" x14ac:dyDescent="0.2">
      <c r="A64" s="17">
        <v>55</v>
      </c>
      <c r="B64" s="49">
        <v>12</v>
      </c>
      <c r="C64" s="48">
        <v>5179</v>
      </c>
      <c r="D64" s="48">
        <v>5272</v>
      </c>
      <c r="E64" s="18">
        <v>0.40379999999999999</v>
      </c>
      <c r="F64" s="19">
        <f t="shared" si="3"/>
        <v>2.2964309635441584E-3</v>
      </c>
      <c r="G64" s="19">
        <f t="shared" si="0"/>
        <v>2.2932911449301909E-3</v>
      </c>
      <c r="H64" s="14">
        <f t="shared" si="6"/>
        <v>97489.808488272276</v>
      </c>
      <c r="I64" s="14">
        <f t="shared" si="4"/>
        <v>223.57251452709497</v>
      </c>
      <c r="J64" s="14">
        <f t="shared" si="1"/>
        <v>97356.514555111222</v>
      </c>
      <c r="K64" s="14">
        <f t="shared" si="2"/>
        <v>3050037.3324757442</v>
      </c>
      <c r="L64" s="21">
        <f t="shared" si="5"/>
        <v>31.285704421530937</v>
      </c>
    </row>
    <row r="65" spans="1:12" x14ac:dyDescent="0.2">
      <c r="A65" s="17">
        <v>56</v>
      </c>
      <c r="B65" s="49">
        <v>17</v>
      </c>
      <c r="C65" s="48">
        <v>5125</v>
      </c>
      <c r="D65" s="48">
        <v>5153</v>
      </c>
      <c r="E65" s="18">
        <v>0.5302</v>
      </c>
      <c r="F65" s="19">
        <f t="shared" si="3"/>
        <v>3.3080365829928002E-3</v>
      </c>
      <c r="G65" s="19">
        <f t="shared" si="0"/>
        <v>3.302903489198903E-3</v>
      </c>
      <c r="H65" s="14">
        <f t="shared" si="6"/>
        <v>97266.235973745177</v>
      </c>
      <c r="I65" s="14">
        <f t="shared" si="4"/>
        <v>321.26099017892682</v>
      </c>
      <c r="J65" s="14">
        <f t="shared" si="1"/>
        <v>97115.307560559115</v>
      </c>
      <c r="K65" s="14">
        <f t="shared" si="2"/>
        <v>2952680.8179206331</v>
      </c>
      <c r="L65" s="21">
        <f t="shared" si="5"/>
        <v>30.356688406423402</v>
      </c>
    </row>
    <row r="66" spans="1:12" x14ac:dyDescent="0.2">
      <c r="A66" s="17">
        <v>57</v>
      </c>
      <c r="B66" s="49">
        <v>12</v>
      </c>
      <c r="C66" s="48">
        <v>4978</v>
      </c>
      <c r="D66" s="48">
        <v>5095</v>
      </c>
      <c r="E66" s="18">
        <v>0.55269999999999997</v>
      </c>
      <c r="F66" s="19">
        <f t="shared" si="3"/>
        <v>2.3826069691253848E-3</v>
      </c>
      <c r="G66" s="19">
        <f t="shared" si="0"/>
        <v>2.380070432630956E-3</v>
      </c>
      <c r="H66" s="14">
        <f t="shared" si="6"/>
        <v>96944.974983566251</v>
      </c>
      <c r="I66" s="14">
        <f t="shared" si="4"/>
        <v>230.73586855053372</v>
      </c>
      <c r="J66" s="14">
        <f t="shared" si="1"/>
        <v>96841.766829563596</v>
      </c>
      <c r="K66" s="14">
        <f t="shared" si="2"/>
        <v>2855565.5103600742</v>
      </c>
      <c r="L66" s="21">
        <f t="shared" si="5"/>
        <v>29.455528879595246</v>
      </c>
    </row>
    <row r="67" spans="1:12" x14ac:dyDescent="0.2">
      <c r="A67" s="17">
        <v>58</v>
      </c>
      <c r="B67" s="49">
        <v>22</v>
      </c>
      <c r="C67" s="48">
        <v>4711</v>
      </c>
      <c r="D67" s="48">
        <v>4930</v>
      </c>
      <c r="E67" s="18">
        <v>0.45579999999999998</v>
      </c>
      <c r="F67" s="19">
        <f t="shared" si="3"/>
        <v>4.5638419251115029E-3</v>
      </c>
      <c r="G67" s="19">
        <f t="shared" si="0"/>
        <v>4.5525350543129854E-3</v>
      </c>
      <c r="H67" s="14">
        <f t="shared" si="6"/>
        <v>96714.23911501572</v>
      </c>
      <c r="I67" s="14">
        <f t="shared" si="4"/>
        <v>440.29496382231713</v>
      </c>
      <c r="J67" s="14">
        <f t="shared" si="1"/>
        <v>96474.630595703609</v>
      </c>
      <c r="K67" s="14">
        <f t="shared" si="2"/>
        <v>2758723.7435305105</v>
      </c>
      <c r="L67" s="21">
        <f t="shared" si="5"/>
        <v>28.524483765516123</v>
      </c>
    </row>
    <row r="68" spans="1:12" x14ac:dyDescent="0.2">
      <c r="A68" s="17">
        <v>59</v>
      </c>
      <c r="B68" s="49">
        <v>20</v>
      </c>
      <c r="C68" s="48">
        <v>4453</v>
      </c>
      <c r="D68" s="48">
        <v>4620</v>
      </c>
      <c r="E68" s="18">
        <v>0.49890000000000001</v>
      </c>
      <c r="F68" s="19">
        <f t="shared" si="3"/>
        <v>4.4086851096660417E-3</v>
      </c>
      <c r="G68" s="19">
        <f t="shared" si="0"/>
        <v>4.3989669466022591E-3</v>
      </c>
      <c r="H68" s="14">
        <f t="shared" si="6"/>
        <v>96273.944151193398</v>
      </c>
      <c r="I68" s="14">
        <f t="shared" si="4"/>
        <v>423.50589814013165</v>
      </c>
      <c r="J68" s="14">
        <f t="shared" si="1"/>
        <v>96061.725345635379</v>
      </c>
      <c r="K68" s="14">
        <f t="shared" si="2"/>
        <v>2662249.1129348068</v>
      </c>
      <c r="L68" s="21">
        <f t="shared" si="5"/>
        <v>27.652851832411461</v>
      </c>
    </row>
    <row r="69" spans="1:12" x14ac:dyDescent="0.2">
      <c r="A69" s="17">
        <v>60</v>
      </c>
      <c r="B69" s="49">
        <v>15</v>
      </c>
      <c r="C69" s="48">
        <v>4268</v>
      </c>
      <c r="D69" s="48">
        <v>4434</v>
      </c>
      <c r="E69" s="18">
        <v>0.43</v>
      </c>
      <c r="F69" s="19">
        <f t="shared" si="3"/>
        <v>3.4474833371638705E-3</v>
      </c>
      <c r="G69" s="19">
        <f t="shared" si="0"/>
        <v>3.4407220928765582E-3</v>
      </c>
      <c r="H69" s="14">
        <f t="shared" si="6"/>
        <v>95850.43825305326</v>
      </c>
      <c r="I69" s="14">
        <f t="shared" si="4"/>
        <v>329.79472050918071</v>
      </c>
      <c r="J69" s="14">
        <f t="shared" si="1"/>
        <v>95662.45526236303</v>
      </c>
      <c r="K69" s="14">
        <f t="shared" si="2"/>
        <v>2566187.3875891715</v>
      </c>
      <c r="L69" s="21">
        <f t="shared" si="5"/>
        <v>26.772828944341597</v>
      </c>
    </row>
    <row r="70" spans="1:12" x14ac:dyDescent="0.2">
      <c r="A70" s="17">
        <v>61</v>
      </c>
      <c r="B70" s="49">
        <v>22</v>
      </c>
      <c r="C70" s="48">
        <v>4187</v>
      </c>
      <c r="D70" s="48">
        <v>4186</v>
      </c>
      <c r="E70" s="18">
        <v>0.46820000000000001</v>
      </c>
      <c r="F70" s="19">
        <f t="shared" si="3"/>
        <v>5.2549862653768062E-3</v>
      </c>
      <c r="G70" s="19">
        <f t="shared" si="0"/>
        <v>5.2403415978601866E-3</v>
      </c>
      <c r="H70" s="14">
        <f t="shared" si="6"/>
        <v>95520.643532544083</v>
      </c>
      <c r="I70" s="14">
        <f t="shared" si="4"/>
        <v>500.56080175796535</v>
      </c>
      <c r="J70" s="14">
        <f t="shared" si="1"/>
        <v>95254.445298169201</v>
      </c>
      <c r="K70" s="14">
        <f t="shared" si="2"/>
        <v>2470524.9323268086</v>
      </c>
      <c r="L70" s="21">
        <f t="shared" si="5"/>
        <v>25.86378023599784</v>
      </c>
    </row>
    <row r="71" spans="1:12" x14ac:dyDescent="0.2">
      <c r="A71" s="17">
        <v>62</v>
      </c>
      <c r="B71" s="49">
        <v>20</v>
      </c>
      <c r="C71" s="48">
        <v>3995</v>
      </c>
      <c r="D71" s="48">
        <v>4136</v>
      </c>
      <c r="E71" s="18">
        <v>0.57240000000000002</v>
      </c>
      <c r="F71" s="19">
        <f t="shared" si="3"/>
        <v>4.9194441028163815E-3</v>
      </c>
      <c r="G71" s="19">
        <f t="shared" si="0"/>
        <v>4.9091175075821319E-3</v>
      </c>
      <c r="H71" s="14">
        <f t="shared" si="6"/>
        <v>95020.082730786118</v>
      </c>
      <c r="I71" s="14">
        <f t="shared" si="4"/>
        <v>466.46475170560473</v>
      </c>
      <c r="J71" s="14">
        <f t="shared" si="1"/>
        <v>94820.622402956811</v>
      </c>
      <c r="K71" s="14">
        <f t="shared" si="2"/>
        <v>2375270.4870286393</v>
      </c>
      <c r="L71" s="21">
        <f t="shared" si="5"/>
        <v>24.997562817939553</v>
      </c>
    </row>
    <row r="72" spans="1:12" x14ac:dyDescent="0.2">
      <c r="A72" s="17">
        <v>63</v>
      </c>
      <c r="B72" s="49">
        <v>17</v>
      </c>
      <c r="C72" s="48">
        <v>3727</v>
      </c>
      <c r="D72" s="48">
        <v>3970</v>
      </c>
      <c r="E72" s="18">
        <v>0.44350000000000001</v>
      </c>
      <c r="F72" s="19">
        <f t="shared" si="3"/>
        <v>4.4173054436793553E-3</v>
      </c>
      <c r="G72" s="19">
        <f t="shared" si="0"/>
        <v>4.4064733166656314E-3</v>
      </c>
      <c r="H72" s="14">
        <f t="shared" si="6"/>
        <v>94553.617979080518</v>
      </c>
      <c r="I72" s="14">
        <f t="shared" si="4"/>
        <v>416.64799461901401</v>
      </c>
      <c r="J72" s="14">
        <f t="shared" si="1"/>
        <v>94321.753370075035</v>
      </c>
      <c r="K72" s="14">
        <f t="shared" si="2"/>
        <v>2280449.8646256826</v>
      </c>
      <c r="L72" s="21">
        <f t="shared" si="5"/>
        <v>24.118060348893469</v>
      </c>
    </row>
    <row r="73" spans="1:12" x14ac:dyDescent="0.2">
      <c r="A73" s="17">
        <v>64</v>
      </c>
      <c r="B73" s="49">
        <v>24</v>
      </c>
      <c r="C73" s="48">
        <v>3536</v>
      </c>
      <c r="D73" s="48">
        <v>3685</v>
      </c>
      <c r="E73" s="18">
        <v>0.50160000000000005</v>
      </c>
      <c r="F73" s="19">
        <f t="shared" si="3"/>
        <v>6.6472787702534274E-3</v>
      </c>
      <c r="G73" s="19">
        <f t="shared" ref="G73:G108" si="7">F73/((1+(1-E73)*F73))</f>
        <v>6.6253290304029728E-3</v>
      </c>
      <c r="H73" s="14">
        <f t="shared" si="6"/>
        <v>94136.96998446151</v>
      </c>
      <c r="I73" s="14">
        <f t="shared" si="4"/>
        <v>623.68840007222616</v>
      </c>
      <c r="J73" s="14">
        <f t="shared" ref="J73:J108" si="8">H74+I73*E73</f>
        <v>93826.123685865517</v>
      </c>
      <c r="K73" s="14">
        <f t="shared" ref="K73:K97" si="9">K74+J73</f>
        <v>2186128.1112556076</v>
      </c>
      <c r="L73" s="21">
        <f t="shared" si="5"/>
        <v>23.222843391033891</v>
      </c>
    </row>
    <row r="74" spans="1:12" x14ac:dyDescent="0.2">
      <c r="A74" s="17">
        <v>65</v>
      </c>
      <c r="B74" s="49">
        <v>32</v>
      </c>
      <c r="C74" s="48">
        <v>3343</v>
      </c>
      <c r="D74" s="48">
        <v>3505</v>
      </c>
      <c r="E74" s="18">
        <v>0.57820000000000005</v>
      </c>
      <c r="F74" s="19">
        <f t="shared" ref="F74:F108" si="10">B74/((C74+D74)/2)</f>
        <v>9.3457943925233638E-3</v>
      </c>
      <c r="G74" s="19">
        <f t="shared" si="7"/>
        <v>9.3090974085334628E-3</v>
      </c>
      <c r="H74" s="14">
        <f t="shared" si="6"/>
        <v>93513.281584389289</v>
      </c>
      <c r="I74" s="14">
        <f t="shared" ref="I74:I108" si="11">H74*G74</f>
        <v>870.5242472606983</v>
      </c>
      <c r="J74" s="14">
        <f t="shared" si="8"/>
        <v>93146.094456894731</v>
      </c>
      <c r="K74" s="14">
        <f t="shared" si="9"/>
        <v>2092301.9875697421</v>
      </c>
      <c r="L74" s="21">
        <f t="shared" ref="L74:L108" si="12">K74/H74</f>
        <v>22.374383104945192</v>
      </c>
    </row>
    <row r="75" spans="1:12" x14ac:dyDescent="0.2">
      <c r="A75" s="17">
        <v>66</v>
      </c>
      <c r="B75" s="49">
        <v>22</v>
      </c>
      <c r="C75" s="48">
        <v>3134</v>
      </c>
      <c r="D75" s="48">
        <v>3304</v>
      </c>
      <c r="E75" s="18">
        <v>0.48820000000000002</v>
      </c>
      <c r="F75" s="19">
        <f t="shared" si="10"/>
        <v>6.834420627524076E-3</v>
      </c>
      <c r="G75" s="19">
        <f t="shared" si="7"/>
        <v>6.8105981327321189E-3</v>
      </c>
      <c r="H75" s="14">
        <f t="shared" ref="H75:H108" si="13">H74-I74</f>
        <v>92642.757337128598</v>
      </c>
      <c r="I75" s="14">
        <f t="shared" si="11"/>
        <v>630.95259013140287</v>
      </c>
      <c r="J75" s="14">
        <f t="shared" si="8"/>
        <v>92319.835801499343</v>
      </c>
      <c r="K75" s="14">
        <f t="shared" si="9"/>
        <v>1999155.8931128473</v>
      </c>
      <c r="L75" s="21">
        <f t="shared" si="12"/>
        <v>21.579192487091941</v>
      </c>
    </row>
    <row r="76" spans="1:12" x14ac:dyDescent="0.2">
      <c r="A76" s="17">
        <v>67</v>
      </c>
      <c r="B76" s="49">
        <v>28</v>
      </c>
      <c r="C76" s="48">
        <v>3164</v>
      </c>
      <c r="D76" s="48">
        <v>3107</v>
      </c>
      <c r="E76" s="18">
        <v>0.41289999999999999</v>
      </c>
      <c r="F76" s="19">
        <f t="shared" si="10"/>
        <v>8.9299952160739916E-3</v>
      </c>
      <c r="G76" s="19">
        <f t="shared" si="7"/>
        <v>8.8834212136352387E-3</v>
      </c>
      <c r="H76" s="14">
        <f t="shared" si="13"/>
        <v>92011.804746997193</v>
      </c>
      <c r="I76" s="14">
        <f t="shared" si="11"/>
        <v>817.37961819433838</v>
      </c>
      <c r="J76" s="14">
        <f t="shared" si="8"/>
        <v>91531.921173155308</v>
      </c>
      <c r="K76" s="14">
        <f t="shared" si="9"/>
        <v>1906836.0573113479</v>
      </c>
      <c r="L76" s="21">
        <f t="shared" si="12"/>
        <v>20.723819759372535</v>
      </c>
    </row>
    <row r="77" spans="1:12" x14ac:dyDescent="0.2">
      <c r="A77" s="17">
        <v>68</v>
      </c>
      <c r="B77" s="49">
        <v>32</v>
      </c>
      <c r="C77" s="48">
        <v>3238</v>
      </c>
      <c r="D77" s="48">
        <v>3121</v>
      </c>
      <c r="E77" s="18">
        <v>0.56730000000000003</v>
      </c>
      <c r="F77" s="19">
        <f t="shared" si="10"/>
        <v>1.0064475546469571E-2</v>
      </c>
      <c r="G77" s="19">
        <f t="shared" si="7"/>
        <v>1.0020835822884733E-2</v>
      </c>
      <c r="H77" s="14">
        <f t="shared" si="13"/>
        <v>91194.425128802861</v>
      </c>
      <c r="I77" s="14">
        <f t="shared" si="11"/>
        <v>913.84436217808741</v>
      </c>
      <c r="J77" s="14">
        <f t="shared" si="8"/>
        <v>90799.004673288393</v>
      </c>
      <c r="K77" s="14">
        <f t="shared" si="9"/>
        <v>1815304.1361381926</v>
      </c>
      <c r="L77" s="21">
        <f t="shared" si="12"/>
        <v>19.905867420889599</v>
      </c>
    </row>
    <row r="78" spans="1:12" x14ac:dyDescent="0.2">
      <c r="A78" s="17">
        <v>69</v>
      </c>
      <c r="B78" s="49">
        <v>31</v>
      </c>
      <c r="C78" s="48">
        <v>3028</v>
      </c>
      <c r="D78" s="48">
        <v>3198</v>
      </c>
      <c r="E78" s="18">
        <v>0.54879999999999995</v>
      </c>
      <c r="F78" s="19">
        <f t="shared" si="10"/>
        <v>9.958239640218438E-3</v>
      </c>
      <c r="G78" s="19">
        <f t="shared" si="7"/>
        <v>9.9136958411598225E-3</v>
      </c>
      <c r="H78" s="14">
        <f t="shared" si="13"/>
        <v>90280.580766624771</v>
      </c>
      <c r="I78" s="14">
        <f t="shared" si="11"/>
        <v>895.01421808358145</v>
      </c>
      <c r="J78" s="14">
        <f t="shared" si="8"/>
        <v>89876.750351425464</v>
      </c>
      <c r="K78" s="14">
        <f t="shared" si="9"/>
        <v>1724505.1314649042</v>
      </c>
      <c r="L78" s="21">
        <f t="shared" si="12"/>
        <v>19.101617610577279</v>
      </c>
    </row>
    <row r="79" spans="1:12" x14ac:dyDescent="0.2">
      <c r="A79" s="17">
        <v>70</v>
      </c>
      <c r="B79" s="49">
        <v>25</v>
      </c>
      <c r="C79" s="48">
        <v>2895</v>
      </c>
      <c r="D79" s="48">
        <v>3002</v>
      </c>
      <c r="E79" s="18">
        <v>0.48880000000000001</v>
      </c>
      <c r="F79" s="19">
        <f t="shared" si="10"/>
        <v>8.4788875699508218E-3</v>
      </c>
      <c r="G79" s="19">
        <f t="shared" si="7"/>
        <v>8.4422952236870522E-3</v>
      </c>
      <c r="H79" s="14">
        <f t="shared" si="13"/>
        <v>89385.566548541188</v>
      </c>
      <c r="I79" s="14">
        <f t="shared" si="11"/>
        <v>754.61934153931043</v>
      </c>
      <c r="J79" s="14">
        <f t="shared" si="8"/>
        <v>88999.805141146295</v>
      </c>
      <c r="K79" s="14">
        <f t="shared" si="9"/>
        <v>1634628.3811134787</v>
      </c>
      <c r="L79" s="21">
        <f t="shared" si="12"/>
        <v>18.287386255204716</v>
      </c>
    </row>
    <row r="80" spans="1:12" x14ac:dyDescent="0.2">
      <c r="A80" s="17">
        <v>71</v>
      </c>
      <c r="B80" s="49">
        <v>34</v>
      </c>
      <c r="C80" s="48">
        <v>2880</v>
      </c>
      <c r="D80" s="48">
        <v>2861</v>
      </c>
      <c r="E80" s="18">
        <v>0.5212</v>
      </c>
      <c r="F80" s="19">
        <f t="shared" si="10"/>
        <v>1.1844626371712245E-2</v>
      </c>
      <c r="G80" s="19">
        <f t="shared" si="7"/>
        <v>1.1777831848033266E-2</v>
      </c>
      <c r="H80" s="14">
        <f t="shared" si="13"/>
        <v>88630.947207001882</v>
      </c>
      <c r="I80" s="14">
        <f t="shared" si="11"/>
        <v>1043.8803927359818</v>
      </c>
      <c r="J80" s="14">
        <f t="shared" si="8"/>
        <v>88131.137274959896</v>
      </c>
      <c r="K80" s="14">
        <f t="shared" si="9"/>
        <v>1545628.5759723324</v>
      </c>
      <c r="L80" s="21">
        <f t="shared" si="12"/>
        <v>17.438926522611133</v>
      </c>
    </row>
    <row r="81" spans="1:12" x14ac:dyDescent="0.2">
      <c r="A81" s="17">
        <v>72</v>
      </c>
      <c r="B81" s="49">
        <v>44</v>
      </c>
      <c r="C81" s="48">
        <v>3139</v>
      </c>
      <c r="D81" s="48">
        <v>2848</v>
      </c>
      <c r="E81" s="18">
        <v>0.47860000000000003</v>
      </c>
      <c r="F81" s="19">
        <f t="shared" si="10"/>
        <v>1.4698513445799232E-2</v>
      </c>
      <c r="G81" s="19">
        <f t="shared" si="7"/>
        <v>1.4586723641525167E-2</v>
      </c>
      <c r="H81" s="14">
        <f t="shared" si="13"/>
        <v>87587.066814265898</v>
      </c>
      <c r="I81" s="14">
        <f t="shared" si="11"/>
        <v>1277.6083381914968</v>
      </c>
      <c r="J81" s="14">
        <f t="shared" si="8"/>
        <v>86920.921826732854</v>
      </c>
      <c r="K81" s="14">
        <f t="shared" si="9"/>
        <v>1457497.4386973726</v>
      </c>
      <c r="L81" s="21">
        <f t="shared" si="12"/>
        <v>16.640555412000396</v>
      </c>
    </row>
    <row r="82" spans="1:12" x14ac:dyDescent="0.2">
      <c r="A82" s="17">
        <v>73</v>
      </c>
      <c r="B82" s="49">
        <v>41</v>
      </c>
      <c r="C82" s="48">
        <v>2669</v>
      </c>
      <c r="D82" s="48">
        <v>3093</v>
      </c>
      <c r="E82" s="18">
        <v>0.44950000000000001</v>
      </c>
      <c r="F82" s="19">
        <f t="shared" si="10"/>
        <v>1.423116973273169E-2</v>
      </c>
      <c r="G82" s="19">
        <f t="shared" si="7"/>
        <v>1.4120545721207732E-2</v>
      </c>
      <c r="H82" s="14">
        <f t="shared" si="13"/>
        <v>86309.458476074404</v>
      </c>
      <c r="I82" s="14">
        <f t="shared" si="11"/>
        <v>1218.7366545840889</v>
      </c>
      <c r="J82" s="14">
        <f t="shared" si="8"/>
        <v>85638.543947725862</v>
      </c>
      <c r="K82" s="14">
        <f t="shared" si="9"/>
        <v>1370576.5168706398</v>
      </c>
      <c r="L82" s="21">
        <f t="shared" si="12"/>
        <v>15.879795112497124</v>
      </c>
    </row>
    <row r="83" spans="1:12" x14ac:dyDescent="0.2">
      <c r="A83" s="17">
        <v>74</v>
      </c>
      <c r="B83" s="49">
        <v>34</v>
      </c>
      <c r="C83" s="48">
        <v>2443</v>
      </c>
      <c r="D83" s="48">
        <v>2610</v>
      </c>
      <c r="E83" s="18">
        <v>0.43740000000000001</v>
      </c>
      <c r="F83" s="19">
        <f t="shared" si="10"/>
        <v>1.345735206807837E-2</v>
      </c>
      <c r="G83" s="19">
        <f t="shared" si="7"/>
        <v>1.3356230626591062E-2</v>
      </c>
      <c r="H83" s="14">
        <f t="shared" si="13"/>
        <v>85090.721821490311</v>
      </c>
      <c r="I83" s="14">
        <f t="shared" si="11"/>
        <v>1136.4913048309293</v>
      </c>
      <c r="J83" s="14">
        <f t="shared" si="8"/>
        <v>84451.331813392433</v>
      </c>
      <c r="K83" s="14">
        <f t="shared" si="9"/>
        <v>1284937.972922914</v>
      </c>
      <c r="L83" s="21">
        <f t="shared" si="12"/>
        <v>15.100800009883017</v>
      </c>
    </row>
    <row r="84" spans="1:12" x14ac:dyDescent="0.2">
      <c r="A84" s="17">
        <v>75</v>
      </c>
      <c r="B84" s="49">
        <v>47</v>
      </c>
      <c r="C84" s="48">
        <v>2391</v>
      </c>
      <c r="D84" s="48">
        <v>2423</v>
      </c>
      <c r="E84" s="18">
        <v>0.53949999999999998</v>
      </c>
      <c r="F84" s="19">
        <f t="shared" si="10"/>
        <v>1.9526381387619442E-2</v>
      </c>
      <c r="G84" s="19">
        <f t="shared" si="7"/>
        <v>1.9352366866524459E-2</v>
      </c>
      <c r="H84" s="14">
        <f t="shared" si="13"/>
        <v>83954.230516659387</v>
      </c>
      <c r="I84" s="14">
        <f t="shared" si="11"/>
        <v>1624.7130689551557</v>
      </c>
      <c r="J84" s="14">
        <f t="shared" si="8"/>
        <v>83206.050148405542</v>
      </c>
      <c r="K84" s="14">
        <f t="shared" si="9"/>
        <v>1200486.6411095215</v>
      </c>
      <c r="L84" s="21">
        <f t="shared" si="12"/>
        <v>14.299298959941083</v>
      </c>
    </row>
    <row r="85" spans="1:12" x14ac:dyDescent="0.2">
      <c r="A85" s="17">
        <v>76</v>
      </c>
      <c r="B85" s="49">
        <v>48</v>
      </c>
      <c r="C85" s="48">
        <v>2217</v>
      </c>
      <c r="D85" s="48">
        <v>2350</v>
      </c>
      <c r="E85" s="18">
        <v>0.50049999999999994</v>
      </c>
      <c r="F85" s="19">
        <f t="shared" si="10"/>
        <v>2.102036347711846E-2</v>
      </c>
      <c r="G85" s="19">
        <f t="shared" si="7"/>
        <v>2.0801949836097972E-2</v>
      </c>
      <c r="H85" s="14">
        <f t="shared" si="13"/>
        <v>82329.517447704231</v>
      </c>
      <c r="I85" s="14">
        <f t="shared" si="11"/>
        <v>1712.6144919772962</v>
      </c>
      <c r="J85" s="14">
        <f t="shared" si="8"/>
        <v>81474.06650896158</v>
      </c>
      <c r="K85" s="14">
        <f t="shared" si="9"/>
        <v>1117280.5909611159</v>
      </c>
      <c r="L85" s="21">
        <f t="shared" si="12"/>
        <v>13.570838571607242</v>
      </c>
    </row>
    <row r="86" spans="1:12" x14ac:dyDescent="0.2">
      <c r="A86" s="17">
        <v>77</v>
      </c>
      <c r="B86" s="49">
        <v>57</v>
      </c>
      <c r="C86" s="48">
        <v>2055</v>
      </c>
      <c r="D86" s="48">
        <v>2156</v>
      </c>
      <c r="E86" s="18">
        <v>0.5383</v>
      </c>
      <c r="F86" s="19">
        <f t="shared" si="10"/>
        <v>2.7071954405129422E-2</v>
      </c>
      <c r="G86" s="19">
        <f t="shared" si="7"/>
        <v>2.6737755948927879E-2</v>
      </c>
      <c r="H86" s="14">
        <f t="shared" si="13"/>
        <v>80616.902955726939</v>
      </c>
      <c r="I86" s="14">
        <f t="shared" si="11"/>
        <v>2155.5150765886297</v>
      </c>
      <c r="J86" s="14">
        <f t="shared" si="8"/>
        <v>79621.701644865956</v>
      </c>
      <c r="K86" s="14">
        <f t="shared" si="9"/>
        <v>1035806.5244521543</v>
      </c>
      <c r="L86" s="21">
        <f t="shared" si="12"/>
        <v>12.848503061708993</v>
      </c>
    </row>
    <row r="87" spans="1:12" x14ac:dyDescent="0.2">
      <c r="A87" s="17">
        <v>78</v>
      </c>
      <c r="B87" s="49">
        <v>42</v>
      </c>
      <c r="C87" s="48">
        <v>1510</v>
      </c>
      <c r="D87" s="48">
        <v>2002</v>
      </c>
      <c r="E87" s="18">
        <v>0.53269999999999995</v>
      </c>
      <c r="F87" s="19">
        <f t="shared" si="10"/>
        <v>2.3917995444191344E-2</v>
      </c>
      <c r="G87" s="19">
        <f t="shared" si="7"/>
        <v>2.3653621769351731E-2</v>
      </c>
      <c r="H87" s="14">
        <f t="shared" si="13"/>
        <v>78461.387879138303</v>
      </c>
      <c r="I87" s="14">
        <f t="shared" si="11"/>
        <v>1855.8959923915359</v>
      </c>
      <c r="J87" s="14">
        <f t="shared" si="8"/>
        <v>77594.127681893733</v>
      </c>
      <c r="K87" s="14">
        <f t="shared" si="9"/>
        <v>956184.82280728838</v>
      </c>
      <c r="L87" s="21">
        <f t="shared" si="12"/>
        <v>12.186692698836691</v>
      </c>
    </row>
    <row r="88" spans="1:12" x14ac:dyDescent="0.2">
      <c r="A88" s="17">
        <v>79</v>
      </c>
      <c r="B88" s="49">
        <v>45</v>
      </c>
      <c r="C88" s="48">
        <v>1405</v>
      </c>
      <c r="D88" s="48">
        <v>1476</v>
      </c>
      <c r="E88" s="18">
        <v>0.5968</v>
      </c>
      <c r="F88" s="19">
        <f t="shared" si="10"/>
        <v>3.1239153071850052E-2</v>
      </c>
      <c r="G88" s="19">
        <f t="shared" si="7"/>
        <v>3.0850570804116698E-2</v>
      </c>
      <c r="H88" s="14">
        <f t="shared" si="13"/>
        <v>76605.491886746764</v>
      </c>
      <c r="I88" s="14">
        <f t="shared" si="11"/>
        <v>2363.3231514362683</v>
      </c>
      <c r="J88" s="14">
        <f t="shared" si="8"/>
        <v>75652.599992087664</v>
      </c>
      <c r="K88" s="14">
        <f t="shared" si="9"/>
        <v>878590.69512539462</v>
      </c>
      <c r="L88" s="21">
        <f t="shared" si="12"/>
        <v>11.469030137216524</v>
      </c>
    </row>
    <row r="89" spans="1:12" x14ac:dyDescent="0.2">
      <c r="A89" s="17">
        <v>80</v>
      </c>
      <c r="B89" s="49">
        <v>48</v>
      </c>
      <c r="C89" s="48">
        <v>1639</v>
      </c>
      <c r="D89" s="48">
        <v>1356</v>
      </c>
      <c r="E89" s="18">
        <v>0.4123</v>
      </c>
      <c r="F89" s="19">
        <f t="shared" si="10"/>
        <v>3.2053422370617694E-2</v>
      </c>
      <c r="G89" s="19">
        <f t="shared" si="7"/>
        <v>3.1460770778397144E-2</v>
      </c>
      <c r="H89" s="14">
        <f t="shared" si="13"/>
        <v>74242.168735310494</v>
      </c>
      <c r="I89" s="14">
        <f t="shared" si="11"/>
        <v>2335.7158526726867</v>
      </c>
      <c r="J89" s="14">
        <f t="shared" si="8"/>
        <v>72869.468528694764</v>
      </c>
      <c r="K89" s="14">
        <f t="shared" si="9"/>
        <v>802938.09513330692</v>
      </c>
      <c r="L89" s="21">
        <f t="shared" si="12"/>
        <v>10.815121767198857</v>
      </c>
    </row>
    <row r="90" spans="1:12" x14ac:dyDescent="0.2">
      <c r="A90" s="17">
        <v>81</v>
      </c>
      <c r="B90" s="49">
        <v>57</v>
      </c>
      <c r="C90" s="48">
        <v>991</v>
      </c>
      <c r="D90" s="48">
        <v>1600</v>
      </c>
      <c r="E90" s="18">
        <v>0.50980000000000003</v>
      </c>
      <c r="F90" s="19">
        <f t="shared" si="10"/>
        <v>4.3998456194519489E-2</v>
      </c>
      <c r="G90" s="19">
        <f t="shared" si="7"/>
        <v>4.3069530694747796E-2</v>
      </c>
      <c r="H90" s="14">
        <f t="shared" si="13"/>
        <v>71906.452882637808</v>
      </c>
      <c r="I90" s="14">
        <f t="shared" si="11"/>
        <v>3096.9771795792053</v>
      </c>
      <c r="J90" s="14">
        <f t="shared" si="8"/>
        <v>70388.314669208077</v>
      </c>
      <c r="K90" s="14">
        <f t="shared" si="9"/>
        <v>730068.62660461222</v>
      </c>
      <c r="L90" s="21">
        <f t="shared" si="12"/>
        <v>10.153033522543442</v>
      </c>
    </row>
    <row r="91" spans="1:12" x14ac:dyDescent="0.2">
      <c r="A91" s="17">
        <v>82</v>
      </c>
      <c r="B91" s="49">
        <v>49</v>
      </c>
      <c r="C91" s="48">
        <v>1119</v>
      </c>
      <c r="D91" s="48">
        <v>952</v>
      </c>
      <c r="E91" s="18">
        <v>0.50449999999999995</v>
      </c>
      <c r="F91" s="19">
        <f t="shared" si="10"/>
        <v>4.732013520038629E-2</v>
      </c>
      <c r="G91" s="19">
        <f t="shared" si="7"/>
        <v>4.6236033061594427E-2</v>
      </c>
      <c r="H91" s="14">
        <f t="shared" si="13"/>
        <v>68809.475703058604</v>
      </c>
      <c r="I91" s="14">
        <f t="shared" si="11"/>
        <v>3181.4771935575959</v>
      </c>
      <c r="J91" s="14">
        <f t="shared" si="8"/>
        <v>67233.053753650805</v>
      </c>
      <c r="K91" s="14">
        <f t="shared" si="9"/>
        <v>659680.31193540408</v>
      </c>
      <c r="L91" s="21">
        <f t="shared" si="12"/>
        <v>9.5870562185678896</v>
      </c>
    </row>
    <row r="92" spans="1:12" x14ac:dyDescent="0.2">
      <c r="A92" s="17">
        <v>83</v>
      </c>
      <c r="B92" s="49">
        <v>53</v>
      </c>
      <c r="C92" s="48">
        <v>1071</v>
      </c>
      <c r="D92" s="48">
        <v>1073</v>
      </c>
      <c r="E92" s="18">
        <v>0.46800000000000003</v>
      </c>
      <c r="F92" s="19">
        <f t="shared" si="10"/>
        <v>4.9440298507462684E-2</v>
      </c>
      <c r="G92" s="19">
        <f t="shared" si="7"/>
        <v>4.8173234587291718E-2</v>
      </c>
      <c r="H92" s="14">
        <f t="shared" si="13"/>
        <v>65627.998509501005</v>
      </c>
      <c r="I92" s="14">
        <f t="shared" si="11"/>
        <v>3161.5129676926231</v>
      </c>
      <c r="J92" s="14">
        <f t="shared" si="8"/>
        <v>63946.073610688531</v>
      </c>
      <c r="K92" s="14">
        <f t="shared" si="9"/>
        <v>592447.25818175322</v>
      </c>
      <c r="L92" s="21">
        <f t="shared" si="12"/>
        <v>9.0273552696565051</v>
      </c>
    </row>
    <row r="93" spans="1:12" x14ac:dyDescent="0.2">
      <c r="A93" s="17">
        <v>84</v>
      </c>
      <c r="B93" s="49">
        <v>67</v>
      </c>
      <c r="C93" s="48">
        <v>1020</v>
      </c>
      <c r="D93" s="48">
        <v>1021</v>
      </c>
      <c r="E93" s="18">
        <v>0.48709999999999998</v>
      </c>
      <c r="F93" s="19">
        <f t="shared" si="10"/>
        <v>6.565409113179814E-2</v>
      </c>
      <c r="G93" s="19">
        <f t="shared" si="7"/>
        <v>6.3515278695089036E-2</v>
      </c>
      <c r="H93" s="14">
        <f t="shared" si="13"/>
        <v>62466.485541808383</v>
      </c>
      <c r="I93" s="14">
        <f t="shared" si="11"/>
        <v>3967.5762382907092</v>
      </c>
      <c r="J93" s="14">
        <f t="shared" si="8"/>
        <v>60431.515689189073</v>
      </c>
      <c r="K93" s="14">
        <f t="shared" si="9"/>
        <v>528501.18457106466</v>
      </c>
      <c r="L93" s="21">
        <f t="shared" si="12"/>
        <v>8.4605557682181836</v>
      </c>
    </row>
    <row r="94" spans="1:12" x14ac:dyDescent="0.2">
      <c r="A94" s="17">
        <v>85</v>
      </c>
      <c r="B94" s="49">
        <v>48</v>
      </c>
      <c r="C94" s="48">
        <v>947</v>
      </c>
      <c r="D94" s="48">
        <v>977</v>
      </c>
      <c r="E94" s="18">
        <v>0.49580000000000002</v>
      </c>
      <c r="F94" s="19">
        <f t="shared" si="10"/>
        <v>4.9896049896049899E-2</v>
      </c>
      <c r="G94" s="19">
        <f t="shared" si="7"/>
        <v>4.8671590068399814E-2</v>
      </c>
      <c r="H94" s="14">
        <f t="shared" si="13"/>
        <v>58498.90930351767</v>
      </c>
      <c r="I94" s="14">
        <f t="shared" si="11"/>
        <v>2847.2349330693123</v>
      </c>
      <c r="J94" s="14">
        <f t="shared" si="8"/>
        <v>57063.333450264123</v>
      </c>
      <c r="K94" s="14">
        <f t="shared" si="9"/>
        <v>468069.66888187558</v>
      </c>
      <c r="L94" s="21">
        <f t="shared" si="12"/>
        <v>8.0013401011175684</v>
      </c>
    </row>
    <row r="95" spans="1:12" x14ac:dyDescent="0.2">
      <c r="A95" s="17">
        <v>86</v>
      </c>
      <c r="B95" s="49">
        <v>57</v>
      </c>
      <c r="C95" s="48">
        <v>890</v>
      </c>
      <c r="D95" s="48">
        <v>908</v>
      </c>
      <c r="E95" s="18">
        <v>0.49120000000000003</v>
      </c>
      <c r="F95" s="19">
        <f t="shared" si="10"/>
        <v>6.3403781979977758E-2</v>
      </c>
      <c r="G95" s="19">
        <f t="shared" si="7"/>
        <v>6.1422307892572608E-2</v>
      </c>
      <c r="H95" s="14">
        <f t="shared" si="13"/>
        <v>55651.67437044836</v>
      </c>
      <c r="I95" s="14">
        <f t="shared" si="11"/>
        <v>3418.2542779188711</v>
      </c>
      <c r="J95" s="14">
        <f t="shared" si="8"/>
        <v>53912.466593843237</v>
      </c>
      <c r="K95" s="14">
        <f t="shared" si="9"/>
        <v>411006.33543161146</v>
      </c>
      <c r="L95" s="21">
        <f t="shared" si="12"/>
        <v>7.3853363817182878</v>
      </c>
    </row>
    <row r="96" spans="1:12" x14ac:dyDescent="0.2">
      <c r="A96" s="17">
        <v>87</v>
      </c>
      <c r="B96" s="49">
        <v>60</v>
      </c>
      <c r="C96" s="48">
        <v>811</v>
      </c>
      <c r="D96" s="48">
        <v>832</v>
      </c>
      <c r="E96" s="18">
        <v>0.4995</v>
      </c>
      <c r="F96" s="19">
        <f t="shared" si="10"/>
        <v>7.3037127206329891E-2</v>
      </c>
      <c r="G96" s="19">
        <f t="shared" si="7"/>
        <v>7.0461404765539679E-2</v>
      </c>
      <c r="H96" s="14">
        <f t="shared" si="13"/>
        <v>52233.420092529486</v>
      </c>
      <c r="I96" s="14">
        <f t="shared" si="11"/>
        <v>3680.4401554281931</v>
      </c>
      <c r="J96" s="14">
        <f t="shared" si="8"/>
        <v>50391.359794737677</v>
      </c>
      <c r="K96" s="14">
        <f t="shared" si="9"/>
        <v>357093.86883776821</v>
      </c>
      <c r="L96" s="21">
        <f t="shared" si="12"/>
        <v>6.8365017685074081</v>
      </c>
    </row>
    <row r="97" spans="1:12" x14ac:dyDescent="0.2">
      <c r="A97" s="17">
        <v>88</v>
      </c>
      <c r="B97" s="49">
        <v>79</v>
      </c>
      <c r="C97" s="48">
        <v>733</v>
      </c>
      <c r="D97" s="48">
        <v>767</v>
      </c>
      <c r="E97" s="18">
        <v>0.51700000000000002</v>
      </c>
      <c r="F97" s="19">
        <f t="shared" si="10"/>
        <v>0.10533333333333333</v>
      </c>
      <c r="G97" s="19">
        <f t="shared" si="7"/>
        <v>0.1002338366594473</v>
      </c>
      <c r="H97" s="14">
        <f t="shared" si="13"/>
        <v>48552.979937101292</v>
      </c>
      <c r="I97" s="14">
        <f t="shared" si="11"/>
        <v>4866.6514603448322</v>
      </c>
      <c r="J97" s="14">
        <f t="shared" si="8"/>
        <v>46202.387281754738</v>
      </c>
      <c r="K97" s="14">
        <f t="shared" si="9"/>
        <v>306702.50904303056</v>
      </c>
      <c r="L97" s="21">
        <f t="shared" si="12"/>
        <v>6.3168627227484917</v>
      </c>
    </row>
    <row r="98" spans="1:12" x14ac:dyDescent="0.2">
      <c r="A98" s="17">
        <v>89</v>
      </c>
      <c r="B98" s="49">
        <v>66</v>
      </c>
      <c r="C98" s="48">
        <v>568</v>
      </c>
      <c r="D98" s="48">
        <v>689</v>
      </c>
      <c r="E98" s="18">
        <v>0.55069999999999997</v>
      </c>
      <c r="F98" s="19">
        <f t="shared" si="10"/>
        <v>0.10501193317422435</v>
      </c>
      <c r="G98" s="19">
        <f t="shared" si="7"/>
        <v>0.10028051194112989</v>
      </c>
      <c r="H98" s="14">
        <f t="shared" si="13"/>
        <v>43686.328476756462</v>
      </c>
      <c r="I98" s="14">
        <f t="shared" si="11"/>
        <v>4380.8873844774989</v>
      </c>
      <c r="J98" s="14">
        <f t="shared" si="8"/>
        <v>41717.99577491072</v>
      </c>
      <c r="K98" s="14">
        <f>K99+J98</f>
        <v>260500.12176127583</v>
      </c>
      <c r="L98" s="21">
        <f t="shared" si="12"/>
        <v>5.9629666956305627</v>
      </c>
    </row>
    <row r="99" spans="1:12" x14ac:dyDescent="0.2">
      <c r="A99" s="17">
        <v>90</v>
      </c>
      <c r="B99" s="49">
        <v>57</v>
      </c>
      <c r="C99" s="48">
        <v>522</v>
      </c>
      <c r="D99" s="48">
        <v>510</v>
      </c>
      <c r="E99" s="18">
        <v>0.47749999999999998</v>
      </c>
      <c r="F99" s="23">
        <f t="shared" si="10"/>
        <v>0.11046511627906977</v>
      </c>
      <c r="G99" s="23">
        <f t="shared" si="7"/>
        <v>0.10443720712921357</v>
      </c>
      <c r="H99" s="24">
        <f t="shared" si="13"/>
        <v>39305.441092278961</v>
      </c>
      <c r="I99" s="24">
        <f t="shared" si="11"/>
        <v>4104.9504926594409</v>
      </c>
      <c r="J99" s="24">
        <f t="shared" si="8"/>
        <v>37160.604459864408</v>
      </c>
      <c r="K99" s="24">
        <f t="shared" ref="K99:K108" si="14">K100+J99</f>
        <v>218782.12598636511</v>
      </c>
      <c r="L99" s="25">
        <f t="shared" si="12"/>
        <v>5.5662045738838426</v>
      </c>
    </row>
    <row r="100" spans="1:12" x14ac:dyDescent="0.2">
      <c r="A100" s="17">
        <v>91</v>
      </c>
      <c r="B100" s="49">
        <v>67</v>
      </c>
      <c r="C100" s="48">
        <v>452</v>
      </c>
      <c r="D100" s="48">
        <v>475</v>
      </c>
      <c r="E100" s="18">
        <v>0.46899999999999997</v>
      </c>
      <c r="F100" s="23">
        <f t="shared" si="10"/>
        <v>0.14455231930960086</v>
      </c>
      <c r="G100" s="23">
        <f t="shared" si="7"/>
        <v>0.13424782147844921</v>
      </c>
      <c r="H100" s="24">
        <f t="shared" si="13"/>
        <v>35200.490599619523</v>
      </c>
      <c r="I100" s="24">
        <f t="shared" si="11"/>
        <v>4725.5891779715512</v>
      </c>
      <c r="J100" s="24">
        <f t="shared" si="8"/>
        <v>32691.202746116629</v>
      </c>
      <c r="K100" s="24">
        <f t="shared" si="14"/>
        <v>181621.5215265007</v>
      </c>
      <c r="L100" s="25">
        <f t="shared" si="12"/>
        <v>5.1596304038007874</v>
      </c>
    </row>
    <row r="101" spans="1:12" x14ac:dyDescent="0.2">
      <c r="A101" s="17">
        <v>92</v>
      </c>
      <c r="B101" s="49">
        <v>54</v>
      </c>
      <c r="C101" s="48">
        <v>340</v>
      </c>
      <c r="D101" s="48">
        <v>405</v>
      </c>
      <c r="E101" s="18">
        <v>0.46650000000000003</v>
      </c>
      <c r="F101" s="23">
        <f t="shared" si="10"/>
        <v>0.14496644295302014</v>
      </c>
      <c r="G101" s="23">
        <f t="shared" si="7"/>
        <v>0.13455965353381061</v>
      </c>
      <c r="H101" s="24">
        <f t="shared" si="13"/>
        <v>30474.90142164797</v>
      </c>
      <c r="I101" s="24">
        <f t="shared" si="11"/>
        <v>4100.6921767739832</v>
      </c>
      <c r="J101" s="24">
        <f t="shared" si="8"/>
        <v>28287.182145339048</v>
      </c>
      <c r="K101" s="24">
        <f t="shared" si="14"/>
        <v>148930.31878038408</v>
      </c>
      <c r="L101" s="25">
        <f t="shared" si="12"/>
        <v>4.8869827901917615</v>
      </c>
    </row>
    <row r="102" spans="1:12" x14ac:dyDescent="0.2">
      <c r="A102" s="17">
        <v>93</v>
      </c>
      <c r="B102" s="49">
        <v>41</v>
      </c>
      <c r="C102" s="48">
        <v>270</v>
      </c>
      <c r="D102" s="48">
        <v>306</v>
      </c>
      <c r="E102" s="18">
        <v>0.50170000000000003</v>
      </c>
      <c r="F102" s="23">
        <f t="shared" si="10"/>
        <v>0.1423611111111111</v>
      </c>
      <c r="G102" s="23">
        <f t="shared" si="7"/>
        <v>0.13293116791703022</v>
      </c>
      <c r="H102" s="24">
        <f t="shared" si="13"/>
        <v>26374.209244873986</v>
      </c>
      <c r="I102" s="24">
        <f t="shared" si="11"/>
        <v>3505.9544378092346</v>
      </c>
      <c r="J102" s="24">
        <f t="shared" si="8"/>
        <v>24627.192148513644</v>
      </c>
      <c r="K102" s="24">
        <f t="shared" si="14"/>
        <v>120643.13663504504</v>
      </c>
      <c r="L102" s="25">
        <f t="shared" si="12"/>
        <v>4.5742845032782506</v>
      </c>
    </row>
    <row r="103" spans="1:12" x14ac:dyDescent="0.2">
      <c r="A103" s="17">
        <v>94</v>
      </c>
      <c r="B103" s="49">
        <v>46</v>
      </c>
      <c r="C103" s="48">
        <v>238</v>
      </c>
      <c r="D103" s="48">
        <v>237</v>
      </c>
      <c r="E103" s="18">
        <v>0.46479999999999999</v>
      </c>
      <c r="F103" s="23">
        <f t="shared" si="10"/>
        <v>0.19368421052631579</v>
      </c>
      <c r="G103" s="23">
        <f t="shared" si="7"/>
        <v>0.17549267661430373</v>
      </c>
      <c r="H103" s="24">
        <f t="shared" si="13"/>
        <v>22868.25480706475</v>
      </c>
      <c r="I103" s="24">
        <f t="shared" si="11"/>
        <v>4013.2112455897109</v>
      </c>
      <c r="J103" s="24">
        <f t="shared" si="8"/>
        <v>20720.384148425135</v>
      </c>
      <c r="K103" s="24">
        <f t="shared" si="14"/>
        <v>96015.9444865314</v>
      </c>
      <c r="L103" s="25">
        <f t="shared" si="12"/>
        <v>4.1986564036740113</v>
      </c>
    </row>
    <row r="104" spans="1:12" x14ac:dyDescent="0.2">
      <c r="A104" s="17">
        <v>95</v>
      </c>
      <c r="B104" s="49">
        <v>43</v>
      </c>
      <c r="C104" s="48">
        <v>180</v>
      </c>
      <c r="D104" s="48">
        <v>200</v>
      </c>
      <c r="E104" s="18">
        <v>0.48080000000000001</v>
      </c>
      <c r="F104" s="23">
        <f t="shared" si="10"/>
        <v>0.22631578947368422</v>
      </c>
      <c r="G104" s="23">
        <f t="shared" si="7"/>
        <v>0.20251914983402852</v>
      </c>
      <c r="H104" s="24">
        <f t="shared" si="13"/>
        <v>18855.043561475039</v>
      </c>
      <c r="I104" s="24">
        <f t="shared" si="11"/>
        <v>3818.5073921534981</v>
      </c>
      <c r="J104" s="24">
        <f t="shared" si="8"/>
        <v>16872.474523468944</v>
      </c>
      <c r="K104" s="24">
        <f t="shared" si="14"/>
        <v>75295.560338106268</v>
      </c>
      <c r="L104" s="25">
        <f t="shared" si="12"/>
        <v>3.9933909509470187</v>
      </c>
    </row>
    <row r="105" spans="1:12" x14ac:dyDescent="0.2">
      <c r="A105" s="17">
        <v>96</v>
      </c>
      <c r="B105" s="49">
        <v>30</v>
      </c>
      <c r="C105" s="48">
        <v>145</v>
      </c>
      <c r="D105" s="48">
        <v>148</v>
      </c>
      <c r="E105" s="18">
        <v>0.46010000000000001</v>
      </c>
      <c r="F105" s="23">
        <f t="shared" si="10"/>
        <v>0.20477815699658702</v>
      </c>
      <c r="G105" s="23">
        <f t="shared" si="7"/>
        <v>0.18439184496333674</v>
      </c>
      <c r="H105" s="24">
        <f t="shared" si="13"/>
        <v>15036.53616932154</v>
      </c>
      <c r="I105" s="24">
        <f t="shared" si="11"/>
        <v>2772.6146461191429</v>
      </c>
      <c r="J105" s="24">
        <f t="shared" si="8"/>
        <v>13539.601521881814</v>
      </c>
      <c r="K105" s="24">
        <f t="shared" si="14"/>
        <v>58423.085814637321</v>
      </c>
      <c r="L105" s="25">
        <f t="shared" si="12"/>
        <v>3.8854085247263046</v>
      </c>
    </row>
    <row r="106" spans="1:12" x14ac:dyDescent="0.2">
      <c r="A106" s="17">
        <v>97</v>
      </c>
      <c r="B106" s="49">
        <v>28</v>
      </c>
      <c r="C106" s="48">
        <v>104</v>
      </c>
      <c r="D106" s="48">
        <v>121</v>
      </c>
      <c r="E106" s="18">
        <v>0.44330000000000003</v>
      </c>
      <c r="F106" s="23">
        <f t="shared" si="10"/>
        <v>0.24888888888888888</v>
      </c>
      <c r="G106" s="23">
        <f t="shared" si="7"/>
        <v>0.21860039535442929</v>
      </c>
      <c r="H106" s="24">
        <f t="shared" si="13"/>
        <v>12263.921523202396</v>
      </c>
      <c r="I106" s="24">
        <f t="shared" si="11"/>
        <v>2680.8980935677387</v>
      </c>
      <c r="J106" s="24">
        <f t="shared" si="8"/>
        <v>10771.465554513235</v>
      </c>
      <c r="K106" s="24">
        <f t="shared" si="14"/>
        <v>44883.484292755507</v>
      </c>
      <c r="L106" s="25">
        <f t="shared" si="12"/>
        <v>3.6597987199966511</v>
      </c>
    </row>
    <row r="107" spans="1:12" x14ac:dyDescent="0.2">
      <c r="A107" s="17">
        <v>98</v>
      </c>
      <c r="B107" s="49">
        <v>16</v>
      </c>
      <c r="C107" s="48">
        <v>66</v>
      </c>
      <c r="D107" s="48">
        <v>84</v>
      </c>
      <c r="E107" s="18">
        <v>0.48039999999999999</v>
      </c>
      <c r="F107" s="23">
        <f t="shared" si="10"/>
        <v>0.21333333333333335</v>
      </c>
      <c r="G107" s="23">
        <f t="shared" si="7"/>
        <v>0.19204547636880415</v>
      </c>
      <c r="H107" s="24">
        <f t="shared" si="13"/>
        <v>9583.0234296346571</v>
      </c>
      <c r="I107" s="24">
        <f t="shared" si="11"/>
        <v>1840.376299597599</v>
      </c>
      <c r="J107" s="24">
        <f t="shared" si="8"/>
        <v>8626.7639043637446</v>
      </c>
      <c r="K107" s="24">
        <f t="shared" si="14"/>
        <v>34112.018738242274</v>
      </c>
      <c r="L107" s="25">
        <f t="shared" si="12"/>
        <v>3.5596301092986851</v>
      </c>
    </row>
    <row r="108" spans="1:12" x14ac:dyDescent="0.2">
      <c r="A108" s="17">
        <v>99</v>
      </c>
      <c r="B108" s="49">
        <v>17</v>
      </c>
      <c r="C108" s="48">
        <v>55</v>
      </c>
      <c r="D108" s="48">
        <v>46</v>
      </c>
      <c r="E108" s="18">
        <v>0.32900000000000001</v>
      </c>
      <c r="F108" s="23">
        <f t="shared" si="10"/>
        <v>0.33663366336633666</v>
      </c>
      <c r="G108" s="23">
        <f t="shared" si="7"/>
        <v>0.27460545657195473</v>
      </c>
      <c r="H108" s="24">
        <f t="shared" si="13"/>
        <v>7742.6471300370577</v>
      </c>
      <c r="I108" s="24">
        <f t="shared" si="11"/>
        <v>2126.1731502193611</v>
      </c>
      <c r="J108" s="24">
        <f t="shared" si="8"/>
        <v>6315.9849462398661</v>
      </c>
      <c r="K108" s="24">
        <f t="shared" si="14"/>
        <v>25485.254833878527</v>
      </c>
      <c r="L108" s="25">
        <f t="shared" si="12"/>
        <v>3.2915428542533296</v>
      </c>
    </row>
    <row r="109" spans="1:12" x14ac:dyDescent="0.2">
      <c r="A109" s="17" t="s">
        <v>22</v>
      </c>
      <c r="B109" s="49">
        <v>23</v>
      </c>
      <c r="C109" s="48">
        <v>70</v>
      </c>
      <c r="D109" s="48">
        <v>87</v>
      </c>
      <c r="E109" s="18"/>
      <c r="F109" s="23">
        <f>B109/((C109+D109)/2)</f>
        <v>0.2929936305732484</v>
      </c>
      <c r="G109" s="23">
        <v>1</v>
      </c>
      <c r="H109" s="24">
        <f>H108-I108</f>
        <v>5616.4739798176961</v>
      </c>
      <c r="I109" s="24">
        <f>H109*G109</f>
        <v>5616.4739798176961</v>
      </c>
      <c r="J109" s="24">
        <f>H109/F109</f>
        <v>19169.26988763866</v>
      </c>
      <c r="K109" s="24">
        <f>J109</f>
        <v>19169.26988763866</v>
      </c>
      <c r="L109" s="25">
        <f>K109/H109</f>
        <v>3.4130434782608701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5" t="s">
        <v>23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5" t="s">
        <v>9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5" t="s">
        <v>10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5" t="s">
        <v>11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5" t="s">
        <v>12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5" t="s">
        <v>13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5" t="s">
        <v>14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5" t="s">
        <v>15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5" t="s">
        <v>16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5" t="s">
        <v>17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5" t="s">
        <v>18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5" t="s">
        <v>19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4" t="s">
        <v>46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ColWidth="10.140625" defaultRowHeight="12.75" x14ac:dyDescent="0.2"/>
  <cols>
    <col min="1" max="1" width="10.140625" style="10"/>
    <col min="2" max="4" width="14.28515625" style="10" customWidth="1"/>
    <col min="5" max="7" width="14.28515625" style="11" customWidth="1"/>
    <col min="8" max="11" width="14.28515625" style="10" customWidth="1"/>
    <col min="12" max="12" width="14.28515625" style="11" customWidth="1"/>
    <col min="13" max="16384" width="10.1406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6" customFormat="1" ht="15" customHeight="1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9">
        <v>1</v>
      </c>
      <c r="C9" s="48">
        <v>2975</v>
      </c>
      <c r="D9" s="48">
        <v>2712</v>
      </c>
      <c r="E9" s="18">
        <v>7.6499999999999999E-2</v>
      </c>
      <c r="F9" s="19">
        <f>B9/((C9+D9)/2)</f>
        <v>3.5167926850712152E-4</v>
      </c>
      <c r="G9" s="19">
        <f t="shared" ref="G9:G72" si="0">F9/((1+(1-E9)*F9))</f>
        <v>3.5156508867262553E-4</v>
      </c>
      <c r="H9" s="14">
        <v>100000</v>
      </c>
      <c r="I9" s="14">
        <f>H9*G9</f>
        <v>35.156508867262552</v>
      </c>
      <c r="J9" s="14">
        <f t="shared" ref="J9:J72" si="1">H10+I9*E9</f>
        <v>99967.532964061087</v>
      </c>
      <c r="K9" s="14">
        <f t="shared" ref="K9:K72" si="2">K10+J9</f>
        <v>8280231.3695935039</v>
      </c>
      <c r="L9" s="20">
        <f>K9/H9</f>
        <v>82.802313695935041</v>
      </c>
    </row>
    <row r="10" spans="1:13" x14ac:dyDescent="0.2">
      <c r="A10" s="17">
        <v>1</v>
      </c>
      <c r="B10" s="49">
        <v>1</v>
      </c>
      <c r="C10" s="48">
        <v>3228</v>
      </c>
      <c r="D10" s="48">
        <v>3078</v>
      </c>
      <c r="E10" s="18">
        <v>5.1900000000000002E-2</v>
      </c>
      <c r="F10" s="19">
        <f t="shared" ref="F10:F73" si="3">B10/((C10+D10)/2)</f>
        <v>3.1715826197272439E-4</v>
      </c>
      <c r="G10" s="19">
        <f t="shared" si="0"/>
        <v>3.1706292186608906E-4</v>
      </c>
      <c r="H10" s="14">
        <f>H9-I9</f>
        <v>99964.843491132735</v>
      </c>
      <c r="I10" s="14">
        <f t="shared" ref="I10:I73" si="4">H10*G10</f>
        <v>31.695145361184839</v>
      </c>
      <c r="J10" s="14">
        <f t="shared" si="1"/>
        <v>99934.7933238158</v>
      </c>
      <c r="K10" s="14">
        <f t="shared" si="2"/>
        <v>8180263.8366294429</v>
      </c>
      <c r="L10" s="21">
        <f t="shared" ref="L10:L73" si="5">K10/H10</f>
        <v>81.831407432304573</v>
      </c>
    </row>
    <row r="11" spans="1:13" x14ac:dyDescent="0.2">
      <c r="A11" s="17">
        <v>2</v>
      </c>
      <c r="B11" s="49">
        <v>0</v>
      </c>
      <c r="C11" s="48">
        <v>3451</v>
      </c>
      <c r="D11" s="48">
        <v>3249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99933.148345771551</v>
      </c>
      <c r="I11" s="14">
        <f t="shared" si="4"/>
        <v>0</v>
      </c>
      <c r="J11" s="14">
        <f t="shared" si="1"/>
        <v>99933.148345771551</v>
      </c>
      <c r="K11" s="14">
        <f t="shared" si="2"/>
        <v>8080329.0433056271</v>
      </c>
      <c r="L11" s="21">
        <f t="shared" si="5"/>
        <v>80.857344905690923</v>
      </c>
    </row>
    <row r="12" spans="1:13" x14ac:dyDescent="0.2">
      <c r="A12" s="17">
        <v>3</v>
      </c>
      <c r="B12" s="49">
        <v>1</v>
      </c>
      <c r="C12" s="48">
        <v>3906</v>
      </c>
      <c r="D12" s="48">
        <v>3507</v>
      </c>
      <c r="E12" s="18">
        <v>0.57379999999999998</v>
      </c>
      <c r="F12" s="19">
        <f t="shared" si="3"/>
        <v>2.6979630379063809E-4</v>
      </c>
      <c r="G12" s="19">
        <f t="shared" si="0"/>
        <v>2.6976528424008014E-4</v>
      </c>
      <c r="H12" s="14">
        <f t="shared" si="6"/>
        <v>99933.148345771551</v>
      </c>
      <c r="I12" s="14">
        <f t="shared" si="4"/>
        <v>26.958494168503158</v>
      </c>
      <c r="J12" s="14">
        <f t="shared" si="1"/>
        <v>99921.658635556931</v>
      </c>
      <c r="K12" s="14">
        <f t="shared" si="2"/>
        <v>7980395.8949598558</v>
      </c>
      <c r="L12" s="21">
        <f t="shared" si="5"/>
        <v>79.857344905690937</v>
      </c>
    </row>
    <row r="13" spans="1:13" x14ac:dyDescent="0.2">
      <c r="A13" s="17">
        <v>4</v>
      </c>
      <c r="B13" s="49">
        <v>0</v>
      </c>
      <c r="C13" s="48">
        <v>4038</v>
      </c>
      <c r="D13" s="48">
        <v>3948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99906.189851603049</v>
      </c>
      <c r="I13" s="14">
        <f t="shared" si="4"/>
        <v>0</v>
      </c>
      <c r="J13" s="14">
        <f t="shared" si="1"/>
        <v>99906.189851603049</v>
      </c>
      <c r="K13" s="14">
        <f t="shared" si="2"/>
        <v>7880474.2363242991</v>
      </c>
      <c r="L13" s="21">
        <f t="shared" si="5"/>
        <v>78.87873862500075</v>
      </c>
    </row>
    <row r="14" spans="1:13" x14ac:dyDescent="0.2">
      <c r="A14" s="17">
        <v>5</v>
      </c>
      <c r="B14" s="49">
        <v>0</v>
      </c>
      <c r="C14" s="48">
        <v>4096</v>
      </c>
      <c r="D14" s="48">
        <v>4050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99906.189851603049</v>
      </c>
      <c r="I14" s="14">
        <f t="shared" si="4"/>
        <v>0</v>
      </c>
      <c r="J14" s="14">
        <f t="shared" si="1"/>
        <v>99906.189851603049</v>
      </c>
      <c r="K14" s="14">
        <f t="shared" si="2"/>
        <v>7780568.0464726957</v>
      </c>
      <c r="L14" s="21">
        <f t="shared" si="5"/>
        <v>77.87873862500075</v>
      </c>
    </row>
    <row r="15" spans="1:13" x14ac:dyDescent="0.2">
      <c r="A15" s="17">
        <v>6</v>
      </c>
      <c r="B15" s="49">
        <v>1</v>
      </c>
      <c r="C15" s="48">
        <v>4086</v>
      </c>
      <c r="D15" s="48">
        <v>4096</v>
      </c>
      <c r="E15" s="18">
        <v>0.63390000000000002</v>
      </c>
      <c r="F15" s="19">
        <f t="shared" si="3"/>
        <v>2.4443901246638962E-4</v>
      </c>
      <c r="G15" s="19">
        <f t="shared" si="0"/>
        <v>2.4441713979103457E-4</v>
      </c>
      <c r="H15" s="14">
        <f t="shared" si="6"/>
        <v>99906.189851603049</v>
      </c>
      <c r="I15" s="14">
        <f t="shared" si="4"/>
        <v>24.418785170948901</v>
      </c>
      <c r="J15" s="14">
        <f t="shared" si="1"/>
        <v>99897.250134351969</v>
      </c>
      <c r="K15" s="14">
        <f t="shared" si="2"/>
        <v>7680661.8566210922</v>
      </c>
      <c r="L15" s="21">
        <f t="shared" si="5"/>
        <v>76.878738625000736</v>
      </c>
    </row>
    <row r="16" spans="1:13" x14ac:dyDescent="0.2">
      <c r="A16" s="17">
        <v>7</v>
      </c>
      <c r="B16" s="49">
        <v>0</v>
      </c>
      <c r="C16" s="48">
        <v>4251</v>
      </c>
      <c r="D16" s="48">
        <v>4100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99881.771066432106</v>
      </c>
      <c r="I16" s="14">
        <f t="shared" si="4"/>
        <v>0</v>
      </c>
      <c r="J16" s="14">
        <f t="shared" si="1"/>
        <v>99881.771066432106</v>
      </c>
      <c r="K16" s="14">
        <f t="shared" si="2"/>
        <v>7580764.6064867405</v>
      </c>
      <c r="L16" s="21">
        <f t="shared" si="5"/>
        <v>75.897378726341543</v>
      </c>
    </row>
    <row r="17" spans="1:12" x14ac:dyDescent="0.2">
      <c r="A17" s="17">
        <v>8</v>
      </c>
      <c r="B17" s="49">
        <v>0</v>
      </c>
      <c r="C17" s="48">
        <v>4308</v>
      </c>
      <c r="D17" s="48">
        <v>4272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99881.771066432106</v>
      </c>
      <c r="I17" s="14">
        <f t="shared" si="4"/>
        <v>0</v>
      </c>
      <c r="J17" s="14">
        <f t="shared" si="1"/>
        <v>99881.771066432106</v>
      </c>
      <c r="K17" s="14">
        <f t="shared" si="2"/>
        <v>7480882.8354203086</v>
      </c>
      <c r="L17" s="21">
        <f t="shared" si="5"/>
        <v>74.897378726341543</v>
      </c>
    </row>
    <row r="18" spans="1:12" x14ac:dyDescent="0.2">
      <c r="A18" s="17">
        <v>9</v>
      </c>
      <c r="B18" s="49">
        <v>0</v>
      </c>
      <c r="C18" s="48">
        <v>4299</v>
      </c>
      <c r="D18" s="48">
        <v>4332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99881.771066432106</v>
      </c>
      <c r="I18" s="14">
        <f t="shared" si="4"/>
        <v>0</v>
      </c>
      <c r="J18" s="14">
        <f t="shared" si="1"/>
        <v>99881.771066432106</v>
      </c>
      <c r="K18" s="14">
        <f t="shared" si="2"/>
        <v>7381001.0643538767</v>
      </c>
      <c r="L18" s="21">
        <f t="shared" si="5"/>
        <v>73.897378726341543</v>
      </c>
    </row>
    <row r="19" spans="1:12" x14ac:dyDescent="0.2">
      <c r="A19" s="17">
        <v>10</v>
      </c>
      <c r="B19" s="49">
        <v>0</v>
      </c>
      <c r="C19" s="48">
        <v>4360</v>
      </c>
      <c r="D19" s="48">
        <v>4323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99881.771066432106</v>
      </c>
      <c r="I19" s="14">
        <f t="shared" si="4"/>
        <v>0</v>
      </c>
      <c r="J19" s="14">
        <f t="shared" si="1"/>
        <v>99881.771066432106</v>
      </c>
      <c r="K19" s="14">
        <f t="shared" si="2"/>
        <v>7281119.2932874449</v>
      </c>
      <c r="L19" s="21">
        <f t="shared" si="5"/>
        <v>72.897378726341557</v>
      </c>
    </row>
    <row r="20" spans="1:12" x14ac:dyDescent="0.2">
      <c r="A20" s="17">
        <v>11</v>
      </c>
      <c r="B20" s="49">
        <v>0</v>
      </c>
      <c r="C20" s="48">
        <v>4311</v>
      </c>
      <c r="D20" s="48">
        <v>4354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99881.771066432106</v>
      </c>
      <c r="I20" s="14">
        <f t="shared" si="4"/>
        <v>0</v>
      </c>
      <c r="J20" s="14">
        <f t="shared" si="1"/>
        <v>99881.771066432106</v>
      </c>
      <c r="K20" s="14">
        <f t="shared" si="2"/>
        <v>7181237.522221013</v>
      </c>
      <c r="L20" s="21">
        <f t="shared" si="5"/>
        <v>71.897378726341557</v>
      </c>
    </row>
    <row r="21" spans="1:12" x14ac:dyDescent="0.2">
      <c r="A21" s="17">
        <v>12</v>
      </c>
      <c r="B21" s="49">
        <v>0</v>
      </c>
      <c r="C21" s="48">
        <v>4287</v>
      </c>
      <c r="D21" s="48">
        <v>4318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99881.771066432106</v>
      </c>
      <c r="I21" s="14">
        <f t="shared" si="4"/>
        <v>0</v>
      </c>
      <c r="J21" s="14">
        <f t="shared" si="1"/>
        <v>99881.771066432106</v>
      </c>
      <c r="K21" s="14">
        <f t="shared" si="2"/>
        <v>7081355.7511545811</v>
      </c>
      <c r="L21" s="21">
        <f t="shared" si="5"/>
        <v>70.897378726341557</v>
      </c>
    </row>
    <row r="22" spans="1:12" x14ac:dyDescent="0.2">
      <c r="A22" s="17">
        <v>13</v>
      </c>
      <c r="B22" s="49">
        <v>0</v>
      </c>
      <c r="C22" s="48">
        <v>4195</v>
      </c>
      <c r="D22" s="48">
        <v>4280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99881.771066432106</v>
      </c>
      <c r="I22" s="14">
        <f t="shared" si="4"/>
        <v>0</v>
      </c>
      <c r="J22" s="14">
        <f t="shared" si="1"/>
        <v>99881.771066432106</v>
      </c>
      <c r="K22" s="14">
        <f t="shared" si="2"/>
        <v>6981473.9800881492</v>
      </c>
      <c r="L22" s="21">
        <f t="shared" si="5"/>
        <v>69.897378726341557</v>
      </c>
    </row>
    <row r="23" spans="1:12" x14ac:dyDescent="0.2">
      <c r="A23" s="17">
        <v>14</v>
      </c>
      <c r="B23" s="49">
        <v>1</v>
      </c>
      <c r="C23" s="48">
        <v>4212</v>
      </c>
      <c r="D23" s="48">
        <v>4201</v>
      </c>
      <c r="E23" s="18">
        <v>0.36070000000000002</v>
      </c>
      <c r="F23" s="19">
        <f t="shared" si="3"/>
        <v>2.3772732675621063E-4</v>
      </c>
      <c r="G23" s="19">
        <f t="shared" si="0"/>
        <v>2.3769120266590649E-4</v>
      </c>
      <c r="H23" s="14">
        <f t="shared" si="6"/>
        <v>99881.771066432106</v>
      </c>
      <c r="I23" s="14">
        <f t="shared" si="4"/>
        <v>23.741018289180989</v>
      </c>
      <c r="J23" s="14">
        <f t="shared" si="1"/>
        <v>99866.593433439833</v>
      </c>
      <c r="K23" s="14">
        <f t="shared" si="2"/>
        <v>6881592.2090217173</v>
      </c>
      <c r="L23" s="21">
        <f t="shared" si="5"/>
        <v>68.897378726341557</v>
      </c>
    </row>
    <row r="24" spans="1:12" x14ac:dyDescent="0.2">
      <c r="A24" s="17">
        <v>15</v>
      </c>
      <c r="B24" s="49">
        <v>0</v>
      </c>
      <c r="C24" s="48">
        <v>4196</v>
      </c>
      <c r="D24" s="48">
        <v>4191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99858.030048142929</v>
      </c>
      <c r="I24" s="14">
        <f t="shared" si="4"/>
        <v>0</v>
      </c>
      <c r="J24" s="14">
        <f t="shared" si="1"/>
        <v>99858.030048142929</v>
      </c>
      <c r="K24" s="14">
        <f t="shared" si="2"/>
        <v>6781725.6155882776</v>
      </c>
      <c r="L24" s="21">
        <f t="shared" si="5"/>
        <v>67.913673164979471</v>
      </c>
    </row>
    <row r="25" spans="1:12" x14ac:dyDescent="0.2">
      <c r="A25" s="17">
        <v>16</v>
      </c>
      <c r="B25" s="49">
        <v>2</v>
      </c>
      <c r="C25" s="48">
        <v>4090</v>
      </c>
      <c r="D25" s="48">
        <v>4196</v>
      </c>
      <c r="E25" s="18">
        <v>0.7964</v>
      </c>
      <c r="F25" s="19">
        <f t="shared" si="3"/>
        <v>4.8274197441467538E-4</v>
      </c>
      <c r="G25" s="19">
        <f t="shared" si="0"/>
        <v>4.8269453217149403E-4</v>
      </c>
      <c r="H25" s="14">
        <f t="shared" si="6"/>
        <v>99858.030048142929</v>
      </c>
      <c r="I25" s="14">
        <f t="shared" si="4"/>
        <v>48.200925097655343</v>
      </c>
      <c r="J25" s="14">
        <f t="shared" si="1"/>
        <v>99848.216339793042</v>
      </c>
      <c r="K25" s="14">
        <f t="shared" si="2"/>
        <v>6681867.5855401345</v>
      </c>
      <c r="L25" s="21">
        <f t="shared" si="5"/>
        <v>66.913673164979457</v>
      </c>
    </row>
    <row r="26" spans="1:12" x14ac:dyDescent="0.2">
      <c r="A26" s="17">
        <v>17</v>
      </c>
      <c r="B26" s="49">
        <v>0</v>
      </c>
      <c r="C26" s="48">
        <v>3986</v>
      </c>
      <c r="D26" s="48">
        <v>4093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99809.829123045274</v>
      </c>
      <c r="I26" s="14">
        <f t="shared" si="4"/>
        <v>0</v>
      </c>
      <c r="J26" s="14">
        <f t="shared" si="1"/>
        <v>99809.829123045274</v>
      </c>
      <c r="K26" s="14">
        <f t="shared" si="2"/>
        <v>6582019.3692003414</v>
      </c>
      <c r="L26" s="21">
        <f t="shared" si="5"/>
        <v>65.945603023586457</v>
      </c>
    </row>
    <row r="27" spans="1:12" x14ac:dyDescent="0.2">
      <c r="A27" s="17">
        <v>18</v>
      </c>
      <c r="B27" s="49">
        <v>1</v>
      </c>
      <c r="C27" s="48">
        <v>3952</v>
      </c>
      <c r="D27" s="48">
        <v>3970</v>
      </c>
      <c r="E27" s="18">
        <v>0.69669999999999999</v>
      </c>
      <c r="F27" s="19">
        <f t="shared" si="3"/>
        <v>2.5246149962130775E-4</v>
      </c>
      <c r="G27" s="19">
        <f t="shared" si="0"/>
        <v>2.5244216972732179E-4</v>
      </c>
      <c r="H27" s="14">
        <f t="shared" si="6"/>
        <v>99809.829123045274</v>
      </c>
      <c r="I27" s="14">
        <f t="shared" si="4"/>
        <v>25.19620982393478</v>
      </c>
      <c r="J27" s="14">
        <f t="shared" si="1"/>
        <v>99802.187112605679</v>
      </c>
      <c r="K27" s="14">
        <f t="shared" si="2"/>
        <v>6482209.5400772961</v>
      </c>
      <c r="L27" s="21">
        <f t="shared" si="5"/>
        <v>64.945603023586443</v>
      </c>
    </row>
    <row r="28" spans="1:12" x14ac:dyDescent="0.2">
      <c r="A28" s="17">
        <v>19</v>
      </c>
      <c r="B28" s="49">
        <v>0</v>
      </c>
      <c r="C28" s="48">
        <v>3966</v>
      </c>
      <c r="D28" s="48">
        <v>3965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99784.632913221343</v>
      </c>
      <c r="I28" s="14">
        <f t="shared" si="4"/>
        <v>0</v>
      </c>
      <c r="J28" s="14">
        <f t="shared" si="1"/>
        <v>99784.632913221343</v>
      </c>
      <c r="K28" s="14">
        <f t="shared" si="2"/>
        <v>6382407.35296469</v>
      </c>
      <c r="L28" s="21">
        <f t="shared" si="5"/>
        <v>63.961826251495168</v>
      </c>
    </row>
    <row r="29" spans="1:12" x14ac:dyDescent="0.2">
      <c r="A29" s="17">
        <v>20</v>
      </c>
      <c r="B29" s="49">
        <v>2</v>
      </c>
      <c r="C29" s="48">
        <v>4026</v>
      </c>
      <c r="D29" s="48">
        <v>3958</v>
      </c>
      <c r="E29" s="18">
        <v>0.30049999999999999</v>
      </c>
      <c r="F29" s="19">
        <f t="shared" si="3"/>
        <v>5.0100200400801599E-4</v>
      </c>
      <c r="G29" s="19">
        <f t="shared" si="0"/>
        <v>5.0082648891332921E-4</v>
      </c>
      <c r="H29" s="14">
        <f t="shared" si="6"/>
        <v>99784.632913221343</v>
      </c>
      <c r="I29" s="14">
        <f t="shared" si="4"/>
        <v>49.974787349434074</v>
      </c>
      <c r="J29" s="14">
        <f t="shared" si="1"/>
        <v>99749.675549470412</v>
      </c>
      <c r="K29" s="14">
        <f t="shared" si="2"/>
        <v>6282622.7200514683</v>
      </c>
      <c r="L29" s="21">
        <f t="shared" si="5"/>
        <v>62.961826251495168</v>
      </c>
    </row>
    <row r="30" spans="1:12" x14ac:dyDescent="0.2">
      <c r="A30" s="17">
        <v>21</v>
      </c>
      <c r="B30" s="49">
        <v>0</v>
      </c>
      <c r="C30" s="48">
        <v>3830</v>
      </c>
      <c r="D30" s="48">
        <v>3992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99734.658125871909</v>
      </c>
      <c r="I30" s="14">
        <f t="shared" si="4"/>
        <v>0</v>
      </c>
      <c r="J30" s="14">
        <f t="shared" si="1"/>
        <v>99734.658125871909</v>
      </c>
      <c r="K30" s="14">
        <f t="shared" si="2"/>
        <v>6182873.0445019975</v>
      </c>
      <c r="L30" s="21">
        <f t="shared" si="5"/>
        <v>61.993224428551123</v>
      </c>
    </row>
    <row r="31" spans="1:12" x14ac:dyDescent="0.2">
      <c r="A31" s="17">
        <v>22</v>
      </c>
      <c r="B31" s="49">
        <v>1</v>
      </c>
      <c r="C31" s="48">
        <v>3855</v>
      </c>
      <c r="D31" s="48">
        <v>3824</v>
      </c>
      <c r="E31" s="18">
        <v>0.46989999999999998</v>
      </c>
      <c r="F31" s="19">
        <f t="shared" si="3"/>
        <v>2.6045057950253939E-4</v>
      </c>
      <c r="G31" s="19">
        <f t="shared" si="0"/>
        <v>2.6041462539577493E-4</v>
      </c>
      <c r="H31" s="14">
        <f t="shared" si="6"/>
        <v>99734.658125871909</v>
      </c>
      <c r="I31" s="14">
        <f t="shared" si="4"/>
        <v>25.972363634824614</v>
      </c>
      <c r="J31" s="14">
        <f t="shared" si="1"/>
        <v>99720.890175909095</v>
      </c>
      <c r="K31" s="14">
        <f t="shared" si="2"/>
        <v>6083138.3863761257</v>
      </c>
      <c r="L31" s="21">
        <f t="shared" si="5"/>
        <v>60.99322442855113</v>
      </c>
    </row>
    <row r="32" spans="1:12" x14ac:dyDescent="0.2">
      <c r="A32" s="17">
        <v>23</v>
      </c>
      <c r="B32" s="49">
        <v>1</v>
      </c>
      <c r="C32" s="48">
        <v>3875</v>
      </c>
      <c r="D32" s="48">
        <v>3840</v>
      </c>
      <c r="E32" s="18">
        <v>0.3579</v>
      </c>
      <c r="F32" s="19">
        <f t="shared" si="3"/>
        <v>2.5923525599481532E-4</v>
      </c>
      <c r="G32" s="19">
        <f t="shared" si="0"/>
        <v>2.5919211218270057E-4</v>
      </c>
      <c r="H32" s="14">
        <f t="shared" si="6"/>
        <v>99708.685762237088</v>
      </c>
      <c r="I32" s="14">
        <f t="shared" si="4"/>
        <v>25.843704865675395</v>
      </c>
      <c r="J32" s="14">
        <f t="shared" si="1"/>
        <v>99692.091519342837</v>
      </c>
      <c r="K32" s="14">
        <f t="shared" si="2"/>
        <v>5983417.4962002169</v>
      </c>
      <c r="L32" s="21">
        <f t="shared" si="5"/>
        <v>60.008989692915307</v>
      </c>
    </row>
    <row r="33" spans="1:12" x14ac:dyDescent="0.2">
      <c r="A33" s="17">
        <v>24</v>
      </c>
      <c r="B33" s="49">
        <v>1</v>
      </c>
      <c r="C33" s="48">
        <v>3886</v>
      </c>
      <c r="D33" s="48">
        <v>3852</v>
      </c>
      <c r="E33" s="18">
        <v>0.59289999999999998</v>
      </c>
      <c r="F33" s="19">
        <f t="shared" si="3"/>
        <v>2.5846471956577927E-4</v>
      </c>
      <c r="G33" s="19">
        <f t="shared" si="0"/>
        <v>2.5843752651407499E-4</v>
      </c>
      <c r="H33" s="14">
        <f t="shared" si="6"/>
        <v>99682.84205737141</v>
      </c>
      <c r="I33" s="14">
        <f t="shared" si="4"/>
        <v>25.761787137200272</v>
      </c>
      <c r="J33" s="14">
        <f t="shared" si="1"/>
        <v>99672.354433827844</v>
      </c>
      <c r="K33" s="14">
        <f t="shared" si="2"/>
        <v>5883725.4046808742</v>
      </c>
      <c r="L33" s="21">
        <f t="shared" si="5"/>
        <v>59.024454793278849</v>
      </c>
    </row>
    <row r="34" spans="1:12" x14ac:dyDescent="0.2">
      <c r="A34" s="17">
        <v>25</v>
      </c>
      <c r="B34" s="49">
        <v>0</v>
      </c>
      <c r="C34" s="48">
        <v>3799</v>
      </c>
      <c r="D34" s="48">
        <v>3799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99657.080270234204</v>
      </c>
      <c r="I34" s="14">
        <f t="shared" si="4"/>
        <v>0</v>
      </c>
      <c r="J34" s="14">
        <f t="shared" si="1"/>
        <v>99657.080270234204</v>
      </c>
      <c r="K34" s="14">
        <f t="shared" si="2"/>
        <v>5784053.0502470462</v>
      </c>
      <c r="L34" s="21">
        <f t="shared" si="5"/>
        <v>58.039559603419768</v>
      </c>
    </row>
    <row r="35" spans="1:12" x14ac:dyDescent="0.2">
      <c r="A35" s="17">
        <v>26</v>
      </c>
      <c r="B35" s="49">
        <v>2</v>
      </c>
      <c r="C35" s="48">
        <v>3961</v>
      </c>
      <c r="D35" s="48">
        <v>3739</v>
      </c>
      <c r="E35" s="18">
        <v>0.76639999999999997</v>
      </c>
      <c r="F35" s="19">
        <f t="shared" si="3"/>
        <v>5.1948051948051948E-4</v>
      </c>
      <c r="G35" s="19">
        <f t="shared" si="0"/>
        <v>5.1941748783108704E-4</v>
      </c>
      <c r="H35" s="14">
        <f t="shared" si="6"/>
        <v>99657.080270234204</v>
      </c>
      <c r="I35" s="14">
        <f t="shared" si="4"/>
        <v>51.763630278546039</v>
      </c>
      <c r="J35" s="14">
        <f t="shared" si="1"/>
        <v>99644.988286201144</v>
      </c>
      <c r="K35" s="14">
        <f t="shared" si="2"/>
        <v>5684395.9699768117</v>
      </c>
      <c r="L35" s="21">
        <f t="shared" si="5"/>
        <v>57.039559603419761</v>
      </c>
    </row>
    <row r="36" spans="1:12" x14ac:dyDescent="0.2">
      <c r="A36" s="17">
        <v>27</v>
      </c>
      <c r="B36" s="49">
        <v>2</v>
      </c>
      <c r="C36" s="48">
        <v>3940</v>
      </c>
      <c r="D36" s="48">
        <v>3872</v>
      </c>
      <c r="E36" s="18">
        <v>0.68989999999999996</v>
      </c>
      <c r="F36" s="19">
        <f t="shared" si="3"/>
        <v>5.1203277009728623E-4</v>
      </c>
      <c r="G36" s="19">
        <f t="shared" si="0"/>
        <v>5.119514817437333E-4</v>
      </c>
      <c r="H36" s="14">
        <f t="shared" si="6"/>
        <v>99605.316639955665</v>
      </c>
      <c r="I36" s="14">
        <f t="shared" si="4"/>
        <v>50.993089443379034</v>
      </c>
      <c r="J36" s="14">
        <f t="shared" si="1"/>
        <v>99589.503682919269</v>
      </c>
      <c r="K36" s="14">
        <f t="shared" si="2"/>
        <v>5584750.9816906108</v>
      </c>
      <c r="L36" s="21">
        <f t="shared" si="5"/>
        <v>56.068804056693743</v>
      </c>
    </row>
    <row r="37" spans="1:12" x14ac:dyDescent="0.2">
      <c r="A37" s="17">
        <v>28</v>
      </c>
      <c r="B37" s="49">
        <v>1</v>
      </c>
      <c r="C37" s="48">
        <v>3918</v>
      </c>
      <c r="D37" s="48">
        <v>3878</v>
      </c>
      <c r="E37" s="18">
        <v>0.55189999999999995</v>
      </c>
      <c r="F37" s="19">
        <f t="shared" si="3"/>
        <v>2.565418163160595E-4</v>
      </c>
      <c r="G37" s="19">
        <f t="shared" si="0"/>
        <v>2.5651232858531578E-4</v>
      </c>
      <c r="H37" s="14">
        <f t="shared" si="6"/>
        <v>99554.323550512287</v>
      </c>
      <c r="I37" s="14">
        <f t="shared" si="4"/>
        <v>25.536911354677848</v>
      </c>
      <c r="J37" s="14">
        <f t="shared" si="1"/>
        <v>99542.880460534259</v>
      </c>
      <c r="K37" s="14">
        <f t="shared" si="2"/>
        <v>5485161.4780076919</v>
      </c>
      <c r="L37" s="21">
        <f t="shared" si="5"/>
        <v>55.097169890613621</v>
      </c>
    </row>
    <row r="38" spans="1:12" x14ac:dyDescent="0.2">
      <c r="A38" s="17">
        <v>29</v>
      </c>
      <c r="B38" s="49">
        <v>0</v>
      </c>
      <c r="C38" s="48">
        <v>3936</v>
      </c>
      <c r="D38" s="48">
        <v>3871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99528.78663915761</v>
      </c>
      <c r="I38" s="14">
        <f t="shared" si="4"/>
        <v>0</v>
      </c>
      <c r="J38" s="14">
        <f t="shared" si="1"/>
        <v>99528.78663915761</v>
      </c>
      <c r="K38" s="14">
        <f t="shared" si="2"/>
        <v>5385618.5975471577</v>
      </c>
      <c r="L38" s="21">
        <f t="shared" si="5"/>
        <v>54.111165014728449</v>
      </c>
    </row>
    <row r="39" spans="1:12" x14ac:dyDescent="0.2">
      <c r="A39" s="17">
        <v>30</v>
      </c>
      <c r="B39" s="49">
        <v>3</v>
      </c>
      <c r="C39" s="48">
        <v>4071</v>
      </c>
      <c r="D39" s="48">
        <v>3889</v>
      </c>
      <c r="E39" s="18">
        <v>0.39979999999999999</v>
      </c>
      <c r="F39" s="19">
        <f t="shared" si="3"/>
        <v>7.537688442211055E-4</v>
      </c>
      <c r="G39" s="19">
        <f t="shared" si="0"/>
        <v>7.53427984314433E-4</v>
      </c>
      <c r="H39" s="14">
        <f t="shared" si="6"/>
        <v>99528.78663915761</v>
      </c>
      <c r="I39" s="14">
        <f t="shared" si="4"/>
        <v>74.987773098801782</v>
      </c>
      <c r="J39" s="14">
        <f t="shared" si="1"/>
        <v>99483.778977743699</v>
      </c>
      <c r="K39" s="14">
        <f t="shared" si="2"/>
        <v>5286089.810908</v>
      </c>
      <c r="L39" s="21">
        <f t="shared" si="5"/>
        <v>53.111165014728449</v>
      </c>
    </row>
    <row r="40" spans="1:12" x14ac:dyDescent="0.2">
      <c r="A40" s="17">
        <v>31</v>
      </c>
      <c r="B40" s="49">
        <v>1</v>
      </c>
      <c r="C40" s="48">
        <v>4095</v>
      </c>
      <c r="D40" s="48">
        <v>4006</v>
      </c>
      <c r="E40" s="18">
        <v>2.46E-2</v>
      </c>
      <c r="F40" s="19">
        <f t="shared" si="3"/>
        <v>2.468831008517467E-4</v>
      </c>
      <c r="G40" s="19">
        <f t="shared" si="0"/>
        <v>2.4682366330053496E-4</v>
      </c>
      <c r="H40" s="14">
        <f t="shared" si="6"/>
        <v>99453.798866058802</v>
      </c>
      <c r="I40" s="14">
        <f t="shared" si="4"/>
        <v>24.547550965275224</v>
      </c>
      <c r="J40" s="14">
        <f t="shared" si="1"/>
        <v>99429.855184847271</v>
      </c>
      <c r="K40" s="14">
        <f t="shared" si="2"/>
        <v>5186606.0319302566</v>
      </c>
      <c r="L40" s="21">
        <f t="shared" si="5"/>
        <v>52.150909176585721</v>
      </c>
    </row>
    <row r="41" spans="1:12" x14ac:dyDescent="0.2">
      <c r="A41" s="17">
        <v>32</v>
      </c>
      <c r="B41" s="49">
        <v>1</v>
      </c>
      <c r="C41" s="48">
        <v>4253</v>
      </c>
      <c r="D41" s="48">
        <v>4077</v>
      </c>
      <c r="E41" s="18">
        <v>0.99729999999999996</v>
      </c>
      <c r="F41" s="19">
        <f t="shared" si="3"/>
        <v>2.4009603841536616E-4</v>
      </c>
      <c r="G41" s="19">
        <f t="shared" si="0"/>
        <v>2.4009588277097634E-4</v>
      </c>
      <c r="H41" s="14">
        <f t="shared" si="6"/>
        <v>99429.251315093527</v>
      </c>
      <c r="I41" s="14">
        <f t="shared" si="4"/>
        <v>23.87255386775464</v>
      </c>
      <c r="J41" s="14">
        <f t="shared" si="1"/>
        <v>99429.186859198089</v>
      </c>
      <c r="K41" s="14">
        <f t="shared" si="2"/>
        <v>5087176.1767454091</v>
      </c>
      <c r="L41" s="21">
        <f t="shared" si="5"/>
        <v>51.163778359589912</v>
      </c>
    </row>
    <row r="42" spans="1:12" x14ac:dyDescent="0.2">
      <c r="A42" s="17">
        <v>33</v>
      </c>
      <c r="B42" s="49">
        <v>0</v>
      </c>
      <c r="C42" s="48">
        <v>4436</v>
      </c>
      <c r="D42" s="48">
        <v>4206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99405.378761225773</v>
      </c>
      <c r="I42" s="14">
        <f t="shared" si="4"/>
        <v>0</v>
      </c>
      <c r="J42" s="14">
        <f t="shared" si="1"/>
        <v>99405.378761225773</v>
      </c>
      <c r="K42" s="14">
        <f t="shared" si="2"/>
        <v>4987746.9898862112</v>
      </c>
      <c r="L42" s="21">
        <f t="shared" si="5"/>
        <v>50.175826017090138</v>
      </c>
    </row>
    <row r="43" spans="1:12" x14ac:dyDescent="0.2">
      <c r="A43" s="17">
        <v>34</v>
      </c>
      <c r="B43" s="49">
        <v>2</v>
      </c>
      <c r="C43" s="48">
        <v>4720</v>
      </c>
      <c r="D43" s="48">
        <v>4445</v>
      </c>
      <c r="E43" s="18">
        <v>0.87019999999999997</v>
      </c>
      <c r="F43" s="19">
        <f t="shared" si="3"/>
        <v>4.3644298963447901E-4</v>
      </c>
      <c r="G43" s="19">
        <f t="shared" si="0"/>
        <v>4.3641826640873768E-4</v>
      </c>
      <c r="H43" s="14">
        <f t="shared" si="6"/>
        <v>99405.378761225773</v>
      </c>
      <c r="I43" s="14">
        <f t="shared" si="4"/>
        <v>43.382323070678105</v>
      </c>
      <c r="J43" s="14">
        <f t="shared" si="1"/>
        <v>99399.747735691199</v>
      </c>
      <c r="K43" s="14">
        <f t="shared" si="2"/>
        <v>4888341.6111249859</v>
      </c>
      <c r="L43" s="21">
        <f t="shared" si="5"/>
        <v>49.175826017090138</v>
      </c>
    </row>
    <row r="44" spans="1:12" x14ac:dyDescent="0.2">
      <c r="A44" s="17">
        <v>35</v>
      </c>
      <c r="B44" s="49">
        <v>1</v>
      </c>
      <c r="C44" s="48">
        <v>5022</v>
      </c>
      <c r="D44" s="48">
        <v>4716</v>
      </c>
      <c r="E44" s="18">
        <v>0.74319999999999997</v>
      </c>
      <c r="F44" s="19">
        <f t="shared" si="3"/>
        <v>2.0538098172109262E-4</v>
      </c>
      <c r="G44" s="19">
        <f t="shared" si="0"/>
        <v>2.0537015012229379E-4</v>
      </c>
      <c r="H44" s="14">
        <f t="shared" si="6"/>
        <v>99361.996438155096</v>
      </c>
      <c r="I44" s="14">
        <f t="shared" si="4"/>
        <v>20.405988124954732</v>
      </c>
      <c r="J44" s="14">
        <f t="shared" si="1"/>
        <v>99356.756180404613</v>
      </c>
      <c r="K44" s="14">
        <f t="shared" si="2"/>
        <v>4788941.8633892946</v>
      </c>
      <c r="L44" s="21">
        <f t="shared" si="5"/>
        <v>48.196916679004417</v>
      </c>
    </row>
    <row r="45" spans="1:12" x14ac:dyDescent="0.2">
      <c r="A45" s="17">
        <v>36</v>
      </c>
      <c r="B45" s="49">
        <v>4</v>
      </c>
      <c r="C45" s="48">
        <v>5002</v>
      </c>
      <c r="D45" s="48">
        <v>4988</v>
      </c>
      <c r="E45" s="18">
        <v>0.36480000000000001</v>
      </c>
      <c r="F45" s="19">
        <f t="shared" si="3"/>
        <v>8.0080080080080084E-4</v>
      </c>
      <c r="G45" s="19">
        <f t="shared" si="0"/>
        <v>8.0039366562049887E-4</v>
      </c>
      <c r="H45" s="14">
        <f t="shared" si="6"/>
        <v>99341.59045003014</v>
      </c>
      <c r="I45" s="14">
        <f t="shared" si="4"/>
        <v>79.512379728869973</v>
      </c>
      <c r="J45" s="14">
        <f t="shared" si="1"/>
        <v>99291.084186426364</v>
      </c>
      <c r="K45" s="14">
        <f t="shared" si="2"/>
        <v>4689585.1072088899</v>
      </c>
      <c r="L45" s="21">
        <f t="shared" si="5"/>
        <v>47.206664257784361</v>
      </c>
    </row>
    <row r="46" spans="1:12" x14ac:dyDescent="0.2">
      <c r="A46" s="17">
        <v>37</v>
      </c>
      <c r="B46" s="49">
        <v>3</v>
      </c>
      <c r="C46" s="48">
        <v>5349</v>
      </c>
      <c r="D46" s="48">
        <v>5019</v>
      </c>
      <c r="E46" s="18">
        <v>0.23949999999999999</v>
      </c>
      <c r="F46" s="19">
        <f t="shared" si="3"/>
        <v>5.7870370370370367E-4</v>
      </c>
      <c r="G46" s="19">
        <f t="shared" si="0"/>
        <v>5.784491258332198E-4</v>
      </c>
      <c r="H46" s="14">
        <f t="shared" si="6"/>
        <v>99262.078070301272</v>
      </c>
      <c r="I46" s="14">
        <f t="shared" si="4"/>
        <v>57.418062288154587</v>
      </c>
      <c r="J46" s="14">
        <f t="shared" si="1"/>
        <v>99218.411633931129</v>
      </c>
      <c r="K46" s="14">
        <f t="shared" si="2"/>
        <v>4590294.0230224635</v>
      </c>
      <c r="L46" s="21">
        <f t="shared" si="5"/>
        <v>46.244186221564277</v>
      </c>
    </row>
    <row r="47" spans="1:12" x14ac:dyDescent="0.2">
      <c r="A47" s="17">
        <v>38</v>
      </c>
      <c r="B47" s="49">
        <v>2</v>
      </c>
      <c r="C47" s="48">
        <v>5755</v>
      </c>
      <c r="D47" s="48">
        <v>5308</v>
      </c>
      <c r="E47" s="18">
        <v>0.26369999999999999</v>
      </c>
      <c r="F47" s="19">
        <f t="shared" si="3"/>
        <v>3.615655789568833E-4</v>
      </c>
      <c r="G47" s="19">
        <f t="shared" si="0"/>
        <v>3.6146934832100919E-4</v>
      </c>
      <c r="H47" s="14">
        <f t="shared" si="6"/>
        <v>99204.660008013117</v>
      </c>
      <c r="I47" s="14">
        <f t="shared" si="4"/>
        <v>35.859443803503787</v>
      </c>
      <c r="J47" s="14">
        <f t="shared" si="1"/>
        <v>99178.256699540594</v>
      </c>
      <c r="K47" s="14">
        <f t="shared" si="2"/>
        <v>4491075.6113885324</v>
      </c>
      <c r="L47" s="21">
        <f t="shared" si="5"/>
        <v>45.270812994326796</v>
      </c>
    </row>
    <row r="48" spans="1:12" x14ac:dyDescent="0.2">
      <c r="A48" s="17">
        <v>39</v>
      </c>
      <c r="B48" s="49">
        <v>5</v>
      </c>
      <c r="C48" s="48">
        <v>5798</v>
      </c>
      <c r="D48" s="48">
        <v>5716</v>
      </c>
      <c r="E48" s="18">
        <v>0.5333</v>
      </c>
      <c r="F48" s="19">
        <f t="shared" si="3"/>
        <v>8.6850790342192117E-4</v>
      </c>
      <c r="G48" s="19">
        <f t="shared" si="0"/>
        <v>8.6815601145514502E-4</v>
      </c>
      <c r="H48" s="14">
        <f t="shared" si="6"/>
        <v>99168.80056420961</v>
      </c>
      <c r="I48" s="14">
        <f t="shared" si="4"/>
        <v>86.093990358614946</v>
      </c>
      <c r="J48" s="14">
        <f t="shared" si="1"/>
        <v>99128.620498909251</v>
      </c>
      <c r="K48" s="14">
        <f t="shared" si="2"/>
        <v>4391897.3546889918</v>
      </c>
      <c r="L48" s="21">
        <f t="shared" si="5"/>
        <v>44.287087568890534</v>
      </c>
    </row>
    <row r="49" spans="1:12" x14ac:dyDescent="0.2">
      <c r="A49" s="17">
        <v>40</v>
      </c>
      <c r="B49" s="49">
        <v>2</v>
      </c>
      <c r="C49" s="48">
        <v>5978</v>
      </c>
      <c r="D49" s="48">
        <v>5814</v>
      </c>
      <c r="E49" s="18">
        <v>0.19259999999999999</v>
      </c>
      <c r="F49" s="19">
        <f t="shared" si="3"/>
        <v>3.3921302578018993E-4</v>
      </c>
      <c r="G49" s="19">
        <f t="shared" si="0"/>
        <v>3.3912014735177346E-4</v>
      </c>
      <c r="H49" s="14">
        <f t="shared" si="6"/>
        <v>99082.706573850999</v>
      </c>
      <c r="I49" s="14">
        <f t="shared" si="4"/>
        <v>33.600942053336887</v>
      </c>
      <c r="J49" s="14">
        <f t="shared" si="1"/>
        <v>99055.577173237136</v>
      </c>
      <c r="K49" s="14">
        <f t="shared" si="2"/>
        <v>4292768.7341900822</v>
      </c>
      <c r="L49" s="21">
        <f t="shared" si="5"/>
        <v>43.325105688251256</v>
      </c>
    </row>
    <row r="50" spans="1:12" x14ac:dyDescent="0.2">
      <c r="A50" s="17">
        <v>41</v>
      </c>
      <c r="B50" s="49">
        <v>4</v>
      </c>
      <c r="C50" s="48">
        <v>6339</v>
      </c>
      <c r="D50" s="48">
        <v>5946</v>
      </c>
      <c r="E50" s="18">
        <v>0.41049999999999998</v>
      </c>
      <c r="F50" s="19">
        <f t="shared" si="3"/>
        <v>6.5120065120065124E-4</v>
      </c>
      <c r="G50" s="19">
        <f t="shared" si="0"/>
        <v>6.509507624098068E-4</v>
      </c>
      <c r="H50" s="14">
        <f t="shared" si="6"/>
        <v>99049.105631797662</v>
      </c>
      <c r="I50" s="14">
        <f t="shared" si="4"/>
        <v>64.476090827028173</v>
      </c>
      <c r="J50" s="14">
        <f t="shared" si="1"/>
        <v>99011.096976255125</v>
      </c>
      <c r="K50" s="14">
        <f t="shared" si="2"/>
        <v>4193713.157016845</v>
      </c>
      <c r="L50" s="21">
        <f t="shared" si="5"/>
        <v>42.339737751963511</v>
      </c>
    </row>
    <row r="51" spans="1:12" x14ac:dyDescent="0.2">
      <c r="A51" s="17">
        <v>42</v>
      </c>
      <c r="B51" s="49">
        <v>3</v>
      </c>
      <c r="C51" s="48">
        <v>6466</v>
      </c>
      <c r="D51" s="48">
        <v>6348</v>
      </c>
      <c r="E51" s="18">
        <v>0.38800000000000001</v>
      </c>
      <c r="F51" s="19">
        <f t="shared" si="3"/>
        <v>4.6823786483533636E-4</v>
      </c>
      <c r="G51" s="19">
        <f t="shared" si="0"/>
        <v>4.6810372429564434E-4</v>
      </c>
      <c r="H51" s="14">
        <f t="shared" si="6"/>
        <v>98984.629540970636</v>
      </c>
      <c r="I51" s="14">
        <f t="shared" si="4"/>
        <v>46.335073736153014</v>
      </c>
      <c r="J51" s="14">
        <f t="shared" si="1"/>
        <v>98956.272475844118</v>
      </c>
      <c r="K51" s="14">
        <f t="shared" si="2"/>
        <v>4094702.0600405899</v>
      </c>
      <c r="L51" s="21">
        <f t="shared" si="5"/>
        <v>41.367049399783383</v>
      </c>
    </row>
    <row r="52" spans="1:12" x14ac:dyDescent="0.2">
      <c r="A52" s="17">
        <v>43</v>
      </c>
      <c r="B52" s="49">
        <v>1</v>
      </c>
      <c r="C52" s="48">
        <v>6656</v>
      </c>
      <c r="D52" s="48">
        <v>6443</v>
      </c>
      <c r="E52" s="18">
        <v>0.53280000000000005</v>
      </c>
      <c r="F52" s="19">
        <f t="shared" si="3"/>
        <v>1.5268341094740057E-4</v>
      </c>
      <c r="G52" s="19">
        <f t="shared" si="0"/>
        <v>1.5267252025323119E-4</v>
      </c>
      <c r="H52" s="14">
        <f t="shared" si="6"/>
        <v>98938.294467234489</v>
      </c>
      <c r="I52" s="14">
        <f t="shared" si="4"/>
        <v>15.105158765869009</v>
      </c>
      <c r="J52" s="14">
        <f t="shared" si="1"/>
        <v>98931.237337059065</v>
      </c>
      <c r="K52" s="14">
        <f t="shared" si="2"/>
        <v>3995745.7875647456</v>
      </c>
      <c r="L52" s="21">
        <f t="shared" si="5"/>
        <v>40.386240829005004</v>
      </c>
    </row>
    <row r="53" spans="1:12" x14ac:dyDescent="0.2">
      <c r="A53" s="17">
        <v>44</v>
      </c>
      <c r="B53" s="49">
        <v>7</v>
      </c>
      <c r="C53" s="48">
        <v>6529</v>
      </c>
      <c r="D53" s="48">
        <v>6674</v>
      </c>
      <c r="E53" s="18">
        <v>0.52300000000000002</v>
      </c>
      <c r="F53" s="19">
        <f t="shared" si="3"/>
        <v>1.0603650685450277E-3</v>
      </c>
      <c r="G53" s="19">
        <f t="shared" si="0"/>
        <v>1.0598290132431691E-3</v>
      </c>
      <c r="H53" s="14">
        <f t="shared" si="6"/>
        <v>98923.189308468616</v>
      </c>
      <c r="I53" s="14">
        <f t="shared" si="4"/>
        <v>104.84166611166151</v>
      </c>
      <c r="J53" s="14">
        <f t="shared" si="1"/>
        <v>98873.179833733346</v>
      </c>
      <c r="K53" s="14">
        <f t="shared" si="2"/>
        <v>3896814.5502276868</v>
      </c>
      <c r="L53" s="21">
        <f t="shared" si="5"/>
        <v>39.392326283338789</v>
      </c>
    </row>
    <row r="54" spans="1:12" x14ac:dyDescent="0.2">
      <c r="A54" s="17">
        <v>45</v>
      </c>
      <c r="B54" s="49">
        <v>3</v>
      </c>
      <c r="C54" s="48">
        <v>6521</v>
      </c>
      <c r="D54" s="48">
        <v>6556</v>
      </c>
      <c r="E54" s="18">
        <v>0.4299</v>
      </c>
      <c r="F54" s="19">
        <f t="shared" si="3"/>
        <v>4.5882083046570312E-4</v>
      </c>
      <c r="G54" s="19">
        <f t="shared" si="0"/>
        <v>4.5870084636269259E-4</v>
      </c>
      <c r="H54" s="14">
        <f t="shared" si="6"/>
        <v>98818.347642356952</v>
      </c>
      <c r="I54" s="14">
        <f t="shared" si="4"/>
        <v>45.328059699711922</v>
      </c>
      <c r="J54" s="14">
        <f t="shared" si="1"/>
        <v>98792.506115522148</v>
      </c>
      <c r="K54" s="14">
        <f t="shared" si="2"/>
        <v>3797941.3703939533</v>
      </c>
      <c r="L54" s="21">
        <f t="shared" si="5"/>
        <v>38.433564828866096</v>
      </c>
    </row>
    <row r="55" spans="1:12" x14ac:dyDescent="0.2">
      <c r="A55" s="17">
        <v>46</v>
      </c>
      <c r="B55" s="49">
        <v>3</v>
      </c>
      <c r="C55" s="48">
        <v>6463</v>
      </c>
      <c r="D55" s="48">
        <v>6490</v>
      </c>
      <c r="E55" s="18">
        <v>0.76229999999999998</v>
      </c>
      <c r="F55" s="19">
        <f t="shared" si="3"/>
        <v>4.632131552536092E-4</v>
      </c>
      <c r="G55" s="19">
        <f t="shared" si="0"/>
        <v>4.6316215842890821E-4</v>
      </c>
      <c r="H55" s="14">
        <f t="shared" si="6"/>
        <v>98773.019582657245</v>
      </c>
      <c r="I55" s="14">
        <f t="shared" si="4"/>
        <v>45.74792494444435</v>
      </c>
      <c r="J55" s="14">
        <f t="shared" si="1"/>
        <v>98762.145300897944</v>
      </c>
      <c r="K55" s="14">
        <f t="shared" si="2"/>
        <v>3699148.8642784311</v>
      </c>
      <c r="L55" s="21">
        <f t="shared" si="5"/>
        <v>37.451005141974363</v>
      </c>
    </row>
    <row r="56" spans="1:12" x14ac:dyDescent="0.2">
      <c r="A56" s="17">
        <v>47</v>
      </c>
      <c r="B56" s="49">
        <v>7</v>
      </c>
      <c r="C56" s="48">
        <v>6107</v>
      </c>
      <c r="D56" s="48">
        <v>6454</v>
      </c>
      <c r="E56" s="18">
        <v>0.53159999999999996</v>
      </c>
      <c r="F56" s="19">
        <f t="shared" si="3"/>
        <v>1.1145609426001114E-3</v>
      </c>
      <c r="G56" s="19">
        <f t="shared" si="0"/>
        <v>1.1139793781410638E-3</v>
      </c>
      <c r="H56" s="14">
        <f t="shared" si="6"/>
        <v>98727.271657712801</v>
      </c>
      <c r="I56" s="14">
        <f t="shared" si="4"/>
        <v>109.98014468682278</v>
      </c>
      <c r="J56" s="14">
        <f t="shared" si="1"/>
        <v>98675.756957941499</v>
      </c>
      <c r="K56" s="14">
        <f t="shared" si="2"/>
        <v>3600386.7189775333</v>
      </c>
      <c r="L56" s="21">
        <f t="shared" si="5"/>
        <v>36.468005835915989</v>
      </c>
    </row>
    <row r="57" spans="1:12" x14ac:dyDescent="0.2">
      <c r="A57" s="17">
        <v>48</v>
      </c>
      <c r="B57" s="49">
        <v>1</v>
      </c>
      <c r="C57" s="48">
        <v>6111</v>
      </c>
      <c r="D57" s="48">
        <v>6089</v>
      </c>
      <c r="E57" s="18">
        <v>0.2213</v>
      </c>
      <c r="F57" s="19">
        <f t="shared" si="3"/>
        <v>1.639344262295082E-4</v>
      </c>
      <c r="G57" s="19">
        <f t="shared" si="0"/>
        <v>1.6391350173052498E-4</v>
      </c>
      <c r="H57" s="14">
        <f t="shared" si="6"/>
        <v>98617.291513025979</v>
      </c>
      <c r="I57" s="14">
        <f t="shared" si="4"/>
        <v>16.164705583080071</v>
      </c>
      <c r="J57" s="14">
        <f t="shared" si="1"/>
        <v>98604.704056788425</v>
      </c>
      <c r="K57" s="14">
        <f t="shared" si="2"/>
        <v>3501710.9620195916</v>
      </c>
      <c r="L57" s="21">
        <f t="shared" si="5"/>
        <v>35.508082895960129</v>
      </c>
    </row>
    <row r="58" spans="1:12" x14ac:dyDescent="0.2">
      <c r="A58" s="17">
        <v>49</v>
      </c>
      <c r="B58" s="49">
        <v>11</v>
      </c>
      <c r="C58" s="48">
        <v>5787</v>
      </c>
      <c r="D58" s="48">
        <v>6071</v>
      </c>
      <c r="E58" s="18">
        <v>0.50549999999999995</v>
      </c>
      <c r="F58" s="19">
        <f t="shared" si="3"/>
        <v>1.8552875695732839E-3</v>
      </c>
      <c r="G58" s="19">
        <f t="shared" si="0"/>
        <v>1.8535870152522409E-3</v>
      </c>
      <c r="H58" s="14">
        <f t="shared" si="6"/>
        <v>98601.126807442895</v>
      </c>
      <c r="I58" s="14">
        <f t="shared" si="4"/>
        <v>182.7657683395158</v>
      </c>
      <c r="J58" s="14">
        <f t="shared" si="1"/>
        <v>98510.749134999001</v>
      </c>
      <c r="K58" s="14">
        <f t="shared" si="2"/>
        <v>3403106.2579628034</v>
      </c>
      <c r="L58" s="21">
        <f t="shared" si="5"/>
        <v>34.513867824337282</v>
      </c>
    </row>
    <row r="59" spans="1:12" x14ac:dyDescent="0.2">
      <c r="A59" s="17">
        <v>50</v>
      </c>
      <c r="B59" s="49">
        <v>9</v>
      </c>
      <c r="C59" s="48">
        <v>5613</v>
      </c>
      <c r="D59" s="48">
        <v>5769</v>
      </c>
      <c r="E59" s="18">
        <v>0.51580000000000004</v>
      </c>
      <c r="F59" s="19">
        <f t="shared" si="3"/>
        <v>1.5814443858724301E-3</v>
      </c>
      <c r="G59" s="19">
        <f t="shared" si="0"/>
        <v>1.5802343445393368E-3</v>
      </c>
      <c r="H59" s="14">
        <f t="shared" si="6"/>
        <v>98418.361039103373</v>
      </c>
      <c r="I59" s="14">
        <f t="shared" si="4"/>
        <v>155.52407424726331</v>
      </c>
      <c r="J59" s="14">
        <f t="shared" si="1"/>
        <v>98343.056282352845</v>
      </c>
      <c r="K59" s="14">
        <f t="shared" si="2"/>
        <v>3304595.5088278041</v>
      </c>
      <c r="L59" s="21">
        <f t="shared" si="5"/>
        <v>33.577022355765806</v>
      </c>
    </row>
    <row r="60" spans="1:12" x14ac:dyDescent="0.2">
      <c r="A60" s="17">
        <v>51</v>
      </c>
      <c r="B60" s="49">
        <v>17</v>
      </c>
      <c r="C60" s="48">
        <v>5555</v>
      </c>
      <c r="D60" s="48">
        <v>5532</v>
      </c>
      <c r="E60" s="18">
        <v>0.53620000000000001</v>
      </c>
      <c r="F60" s="19">
        <f t="shared" si="3"/>
        <v>3.0666546405700369E-3</v>
      </c>
      <c r="G60" s="19">
        <f t="shared" si="0"/>
        <v>3.0622990884112042E-3</v>
      </c>
      <c r="H60" s="14">
        <f t="shared" si="6"/>
        <v>98262.836964856106</v>
      </c>
      <c r="I60" s="14">
        <f t="shared" si="4"/>
        <v>300.91019606217765</v>
      </c>
      <c r="J60" s="14">
        <f t="shared" si="1"/>
        <v>98123.274815922472</v>
      </c>
      <c r="K60" s="14">
        <f t="shared" si="2"/>
        <v>3206252.4525454515</v>
      </c>
      <c r="L60" s="21">
        <f t="shared" si="5"/>
        <v>32.629349523993227</v>
      </c>
    </row>
    <row r="61" spans="1:12" x14ac:dyDescent="0.2">
      <c r="A61" s="17">
        <v>52</v>
      </c>
      <c r="B61" s="49">
        <v>12</v>
      </c>
      <c r="C61" s="48">
        <v>5482</v>
      </c>
      <c r="D61" s="48">
        <v>5496</v>
      </c>
      <c r="E61" s="18">
        <v>0.54600000000000004</v>
      </c>
      <c r="F61" s="19">
        <f t="shared" si="3"/>
        <v>2.18619056294407E-3</v>
      </c>
      <c r="G61" s="19">
        <f t="shared" si="0"/>
        <v>2.1840228536151403E-3</v>
      </c>
      <c r="H61" s="14">
        <f t="shared" si="6"/>
        <v>97961.926768793928</v>
      </c>
      <c r="I61" s="14">
        <f t="shared" si="4"/>
        <v>213.9510868472187</v>
      </c>
      <c r="J61" s="14">
        <f t="shared" si="1"/>
        <v>97864.792975365301</v>
      </c>
      <c r="K61" s="14">
        <f t="shared" si="2"/>
        <v>3108129.1777295289</v>
      </c>
      <c r="L61" s="21">
        <f t="shared" si="5"/>
        <v>31.727930230131335</v>
      </c>
    </row>
    <row r="62" spans="1:12" x14ac:dyDescent="0.2">
      <c r="A62" s="17">
        <v>53</v>
      </c>
      <c r="B62" s="49">
        <v>16</v>
      </c>
      <c r="C62" s="48">
        <v>5389</v>
      </c>
      <c r="D62" s="48">
        <v>5389</v>
      </c>
      <c r="E62" s="18">
        <v>0.41770000000000002</v>
      </c>
      <c r="F62" s="19">
        <f t="shared" si="3"/>
        <v>2.9690109482278714E-3</v>
      </c>
      <c r="G62" s="19">
        <f t="shared" si="0"/>
        <v>2.9638868174613241E-3</v>
      </c>
      <c r="H62" s="14">
        <f t="shared" si="6"/>
        <v>97747.975681946715</v>
      </c>
      <c r="I62" s="14">
        <f t="shared" si="4"/>
        <v>289.71393655725194</v>
      </c>
      <c r="J62" s="14">
        <f t="shared" si="1"/>
        <v>97579.275256689434</v>
      </c>
      <c r="K62" s="14">
        <f t="shared" si="2"/>
        <v>3010264.3847541637</v>
      </c>
      <c r="L62" s="21">
        <f t="shared" si="5"/>
        <v>30.796181340358295</v>
      </c>
    </row>
    <row r="63" spans="1:12" x14ac:dyDescent="0.2">
      <c r="A63" s="17">
        <v>54</v>
      </c>
      <c r="B63" s="49">
        <v>8</v>
      </c>
      <c r="C63" s="48">
        <v>5232</v>
      </c>
      <c r="D63" s="48">
        <v>5311</v>
      </c>
      <c r="E63" s="18">
        <v>0.4587</v>
      </c>
      <c r="F63" s="19">
        <f t="shared" si="3"/>
        <v>1.5175946125391255E-3</v>
      </c>
      <c r="G63" s="19">
        <f t="shared" si="0"/>
        <v>1.5163489713391847E-3</v>
      </c>
      <c r="H63" s="14">
        <f t="shared" si="6"/>
        <v>97458.261745389464</v>
      </c>
      <c r="I63" s="14">
        <f t="shared" si="4"/>
        <v>147.78073494612633</v>
      </c>
      <c r="J63" s="14">
        <f t="shared" si="1"/>
        <v>97378.26803356313</v>
      </c>
      <c r="K63" s="14">
        <f t="shared" si="2"/>
        <v>2912685.109497474</v>
      </c>
      <c r="L63" s="21">
        <f t="shared" si="5"/>
        <v>29.886487377610823</v>
      </c>
    </row>
    <row r="64" spans="1:12" x14ac:dyDescent="0.2">
      <c r="A64" s="17">
        <v>55</v>
      </c>
      <c r="B64" s="49">
        <v>14</v>
      </c>
      <c r="C64" s="48">
        <v>5191</v>
      </c>
      <c r="D64" s="48">
        <v>5179</v>
      </c>
      <c r="E64" s="18">
        <v>0.40379999999999999</v>
      </c>
      <c r="F64" s="19">
        <f t="shared" si="3"/>
        <v>2.700096432015429E-3</v>
      </c>
      <c r="G64" s="19">
        <f t="shared" si="0"/>
        <v>2.6957568094624451E-3</v>
      </c>
      <c r="H64" s="14">
        <f t="shared" si="6"/>
        <v>97310.481010443342</v>
      </c>
      <c r="I64" s="14">
        <f t="shared" si="4"/>
        <v>262.3253918159686</v>
      </c>
      <c r="J64" s="14">
        <f t="shared" si="1"/>
        <v>97154.082611842648</v>
      </c>
      <c r="K64" s="14">
        <f t="shared" si="2"/>
        <v>2815306.8414639109</v>
      </c>
      <c r="L64" s="21">
        <f t="shared" si="5"/>
        <v>28.93117793921677</v>
      </c>
    </row>
    <row r="65" spans="1:12" x14ac:dyDescent="0.2">
      <c r="A65" s="17">
        <v>56</v>
      </c>
      <c r="B65" s="49">
        <v>20</v>
      </c>
      <c r="C65" s="48">
        <v>5049</v>
      </c>
      <c r="D65" s="48">
        <v>5125</v>
      </c>
      <c r="E65" s="18">
        <v>0.5302</v>
      </c>
      <c r="F65" s="19">
        <f t="shared" si="3"/>
        <v>3.9315903282877923E-3</v>
      </c>
      <c r="G65" s="19">
        <f t="shared" si="0"/>
        <v>3.9243418290101474E-3</v>
      </c>
      <c r="H65" s="14">
        <f t="shared" si="6"/>
        <v>97048.155618627366</v>
      </c>
      <c r="I65" s="14">
        <f t="shared" si="4"/>
        <v>380.85013652246556</v>
      </c>
      <c r="J65" s="14">
        <f t="shared" si="1"/>
        <v>96869.232224489111</v>
      </c>
      <c r="K65" s="14">
        <f t="shared" si="2"/>
        <v>2718152.7588520683</v>
      </c>
      <c r="L65" s="21">
        <f t="shared" si="5"/>
        <v>28.008288684368853</v>
      </c>
    </row>
    <row r="66" spans="1:12" x14ac:dyDescent="0.2">
      <c r="A66" s="17">
        <v>57</v>
      </c>
      <c r="B66" s="49">
        <v>11</v>
      </c>
      <c r="C66" s="48">
        <v>4784</v>
      </c>
      <c r="D66" s="48">
        <v>4978</v>
      </c>
      <c r="E66" s="18">
        <v>0.55269999999999997</v>
      </c>
      <c r="F66" s="19">
        <f t="shared" si="3"/>
        <v>2.2536365498873182E-3</v>
      </c>
      <c r="G66" s="19">
        <f t="shared" si="0"/>
        <v>2.2513670556599135E-3</v>
      </c>
      <c r="H66" s="14">
        <f t="shared" si="6"/>
        <v>96667.305482104901</v>
      </c>
      <c r="I66" s="14">
        <f t="shared" si="4"/>
        <v>217.63358692182393</v>
      </c>
      <c r="J66" s="14">
        <f t="shared" si="1"/>
        <v>96569.957978674764</v>
      </c>
      <c r="K66" s="14">
        <f t="shared" si="2"/>
        <v>2621283.5266275792</v>
      </c>
      <c r="L66" s="21">
        <f t="shared" si="5"/>
        <v>27.116546939573407</v>
      </c>
    </row>
    <row r="67" spans="1:12" x14ac:dyDescent="0.2">
      <c r="A67" s="17">
        <v>58</v>
      </c>
      <c r="B67" s="49">
        <v>17</v>
      </c>
      <c r="C67" s="48">
        <v>4512</v>
      </c>
      <c r="D67" s="48">
        <v>4711</v>
      </c>
      <c r="E67" s="18">
        <v>0.45579999999999998</v>
      </c>
      <c r="F67" s="19">
        <f t="shared" si="3"/>
        <v>3.6864360837037839E-3</v>
      </c>
      <c r="G67" s="19">
        <f t="shared" si="0"/>
        <v>3.6790553155488948E-3</v>
      </c>
      <c r="H67" s="14">
        <f t="shared" si="6"/>
        <v>96449.67189518307</v>
      </c>
      <c r="I67" s="14">
        <f t="shared" si="4"/>
        <v>354.8436780689201</v>
      </c>
      <c r="J67" s="14">
        <f t="shared" si="1"/>
        <v>96256.56596557796</v>
      </c>
      <c r="K67" s="14">
        <f t="shared" si="2"/>
        <v>2524713.5686489046</v>
      </c>
      <c r="L67" s="21">
        <f t="shared" si="5"/>
        <v>26.176486856198366</v>
      </c>
    </row>
    <row r="68" spans="1:12" x14ac:dyDescent="0.2">
      <c r="A68" s="17">
        <v>59</v>
      </c>
      <c r="B68" s="49">
        <v>20</v>
      </c>
      <c r="C68" s="48">
        <v>4308</v>
      </c>
      <c r="D68" s="48">
        <v>4453</v>
      </c>
      <c r="E68" s="18">
        <v>0.49890000000000001</v>
      </c>
      <c r="F68" s="19">
        <f t="shared" si="3"/>
        <v>4.5656888483049879E-3</v>
      </c>
      <c r="G68" s="19">
        <f t="shared" si="0"/>
        <v>4.5552670046978471E-3</v>
      </c>
      <c r="H68" s="14">
        <f t="shared" si="6"/>
        <v>96094.828217114147</v>
      </c>
      <c r="I68" s="14">
        <f t="shared" si="4"/>
        <v>437.73760029952774</v>
      </c>
      <c r="J68" s="14">
        <f t="shared" si="1"/>
        <v>95875.477905604057</v>
      </c>
      <c r="K68" s="14">
        <f t="shared" si="2"/>
        <v>2428457.0026833266</v>
      </c>
      <c r="L68" s="21">
        <f t="shared" si="5"/>
        <v>25.271464112475794</v>
      </c>
    </row>
    <row r="69" spans="1:12" x14ac:dyDescent="0.2">
      <c r="A69" s="17">
        <v>60</v>
      </c>
      <c r="B69" s="49">
        <v>18</v>
      </c>
      <c r="C69" s="48">
        <v>4263</v>
      </c>
      <c r="D69" s="48">
        <v>4268</v>
      </c>
      <c r="E69" s="18">
        <v>0.43</v>
      </c>
      <c r="F69" s="19">
        <f t="shared" si="3"/>
        <v>4.2199038799671787E-3</v>
      </c>
      <c r="G69" s="19">
        <f t="shared" si="0"/>
        <v>4.2097779108275484E-3</v>
      </c>
      <c r="H69" s="14">
        <f t="shared" si="6"/>
        <v>95657.090616814618</v>
      </c>
      <c r="I69" s="14">
        <f t="shared" si="4"/>
        <v>402.69510709269531</v>
      </c>
      <c r="J69" s="14">
        <f t="shared" si="1"/>
        <v>95427.554405771778</v>
      </c>
      <c r="K69" s="14">
        <f t="shared" si="2"/>
        <v>2332581.5247777225</v>
      </c>
      <c r="L69" s="21">
        <f t="shared" si="5"/>
        <v>24.384826150751664</v>
      </c>
    </row>
    <row r="70" spans="1:12" x14ac:dyDescent="0.2">
      <c r="A70" s="17">
        <v>61</v>
      </c>
      <c r="B70" s="49">
        <v>24</v>
      </c>
      <c r="C70" s="48">
        <v>4041</v>
      </c>
      <c r="D70" s="48">
        <v>4187</v>
      </c>
      <c r="E70" s="18">
        <v>0.46820000000000001</v>
      </c>
      <c r="F70" s="19">
        <f t="shared" si="3"/>
        <v>5.8337384540593099E-3</v>
      </c>
      <c r="G70" s="19">
        <f t="shared" si="0"/>
        <v>5.815695943009281E-3</v>
      </c>
      <c r="H70" s="14">
        <f t="shared" si="6"/>
        <v>95254.395509721915</v>
      </c>
      <c r="I70" s="14">
        <f t="shared" si="4"/>
        <v>553.97060151969117</v>
      </c>
      <c r="J70" s="14">
        <f t="shared" si="1"/>
        <v>94959.793943833749</v>
      </c>
      <c r="K70" s="14">
        <f t="shared" si="2"/>
        <v>2237153.9703719509</v>
      </c>
      <c r="L70" s="21">
        <f t="shared" si="5"/>
        <v>23.486096976423738</v>
      </c>
    </row>
    <row r="71" spans="1:12" x14ac:dyDescent="0.2">
      <c r="A71" s="17">
        <v>62</v>
      </c>
      <c r="B71" s="49">
        <v>14</v>
      </c>
      <c r="C71" s="48">
        <v>3782</v>
      </c>
      <c r="D71" s="48">
        <v>3995</v>
      </c>
      <c r="E71" s="18">
        <v>0.57240000000000002</v>
      </c>
      <c r="F71" s="19">
        <f t="shared" si="3"/>
        <v>3.6003600360036002E-3</v>
      </c>
      <c r="G71" s="19">
        <f t="shared" si="0"/>
        <v>3.5948257516061678E-3</v>
      </c>
      <c r="H71" s="14">
        <f t="shared" si="6"/>
        <v>94700.424908202229</v>
      </c>
      <c r="I71" s="14">
        <f t="shared" si="4"/>
        <v>340.43152614805155</v>
      </c>
      <c r="J71" s="14">
        <f t="shared" si="1"/>
        <v>94554.856387621316</v>
      </c>
      <c r="K71" s="14">
        <f t="shared" si="2"/>
        <v>2142194.1764281173</v>
      </c>
      <c r="L71" s="21">
        <f t="shared" si="5"/>
        <v>22.620745139260478</v>
      </c>
    </row>
    <row r="72" spans="1:12" x14ac:dyDescent="0.2">
      <c r="A72" s="17">
        <v>63</v>
      </c>
      <c r="B72" s="49">
        <v>25</v>
      </c>
      <c r="C72" s="48">
        <v>3601</v>
      </c>
      <c r="D72" s="48">
        <v>3727</v>
      </c>
      <c r="E72" s="18">
        <v>0.44350000000000001</v>
      </c>
      <c r="F72" s="19">
        <f t="shared" si="3"/>
        <v>6.8231441048034937E-3</v>
      </c>
      <c r="G72" s="19">
        <f t="shared" si="0"/>
        <v>6.7973340855716387E-3</v>
      </c>
      <c r="H72" s="14">
        <f t="shared" si="6"/>
        <v>94359.993382054177</v>
      </c>
      <c r="I72" s="14">
        <f t="shared" si="4"/>
        <v>641.3963993301511</v>
      </c>
      <c r="J72" s="14">
        <f t="shared" si="1"/>
        <v>94003.056285826955</v>
      </c>
      <c r="K72" s="14">
        <f t="shared" si="2"/>
        <v>2047639.3200404958</v>
      </c>
      <c r="L72" s="21">
        <f t="shared" si="5"/>
        <v>21.700291051842374</v>
      </c>
    </row>
    <row r="73" spans="1:12" x14ac:dyDescent="0.2">
      <c r="A73" s="17">
        <v>64</v>
      </c>
      <c r="B73" s="49">
        <v>33</v>
      </c>
      <c r="C73" s="48">
        <v>3403</v>
      </c>
      <c r="D73" s="48">
        <v>3536</v>
      </c>
      <c r="E73" s="18">
        <v>0.50160000000000005</v>
      </c>
      <c r="F73" s="19">
        <f t="shared" si="3"/>
        <v>9.5114569822741021E-3</v>
      </c>
      <c r="G73" s="19">
        <f t="shared" ref="G73:G108" si="7">F73/((1+(1-E73)*F73))</f>
        <v>9.4665805609448119E-3</v>
      </c>
      <c r="H73" s="14">
        <f t="shared" si="6"/>
        <v>93718.596982724033</v>
      </c>
      <c r="I73" s="14">
        <f t="shared" si="4"/>
        <v>887.19464839567638</v>
      </c>
      <c r="J73" s="14">
        <f t="shared" ref="J73:J108" si="8">H74+I73*E73</f>
        <v>93276.419169963629</v>
      </c>
      <c r="K73" s="14">
        <f t="shared" ref="K73:K97" si="9">K74+J73</f>
        <v>1953636.2637546689</v>
      </c>
      <c r="L73" s="21">
        <f t="shared" si="5"/>
        <v>20.845769427329344</v>
      </c>
    </row>
    <row r="74" spans="1:12" x14ac:dyDescent="0.2">
      <c r="A74" s="17">
        <v>65</v>
      </c>
      <c r="B74" s="49">
        <v>27</v>
      </c>
      <c r="C74" s="48">
        <v>3185</v>
      </c>
      <c r="D74" s="48">
        <v>3343</v>
      </c>
      <c r="E74" s="18">
        <v>0.57820000000000005</v>
      </c>
      <c r="F74" s="19">
        <f t="shared" ref="F74:F108" si="10">B74/((C74+D74)/2)</f>
        <v>8.2720588235294119E-3</v>
      </c>
      <c r="G74" s="19">
        <f t="shared" si="7"/>
        <v>8.243296688521173E-3</v>
      </c>
      <c r="H74" s="14">
        <f t="shared" si="6"/>
        <v>92831.402334328362</v>
      </c>
      <c r="I74" s="14">
        <f t="shared" ref="I74:I108" si="11">H74*G74</f>
        <v>765.23679145334563</v>
      </c>
      <c r="J74" s="14">
        <f t="shared" si="8"/>
        <v>92508.625455693342</v>
      </c>
      <c r="K74" s="14">
        <f t="shared" si="9"/>
        <v>1860359.8445847053</v>
      </c>
      <c r="L74" s="21">
        <f t="shared" ref="L74:L108" si="12">K74/H74</f>
        <v>20.04019973634243</v>
      </c>
    </row>
    <row r="75" spans="1:12" x14ac:dyDescent="0.2">
      <c r="A75" s="17">
        <v>66</v>
      </c>
      <c r="B75" s="49">
        <v>16</v>
      </c>
      <c r="C75" s="48">
        <v>3217</v>
      </c>
      <c r="D75" s="48">
        <v>3134</v>
      </c>
      <c r="E75" s="18">
        <v>0.48820000000000002</v>
      </c>
      <c r="F75" s="19">
        <f t="shared" si="10"/>
        <v>5.0385766021099039E-3</v>
      </c>
      <c r="G75" s="19">
        <f t="shared" si="7"/>
        <v>5.0256168253630827E-3</v>
      </c>
      <c r="H75" s="14">
        <f t="shared" ref="H75:H108" si="13">H74-I74</f>
        <v>92066.165542875024</v>
      </c>
      <c r="I75" s="14">
        <f t="shared" si="11"/>
        <v>462.68927059893559</v>
      </c>
      <c r="J75" s="14">
        <f t="shared" si="8"/>
        <v>91829.361174182501</v>
      </c>
      <c r="K75" s="14">
        <f t="shared" si="9"/>
        <v>1767851.219129012</v>
      </c>
      <c r="L75" s="21">
        <f t="shared" si="12"/>
        <v>19.201964247177507</v>
      </c>
    </row>
    <row r="76" spans="1:12" x14ac:dyDescent="0.2">
      <c r="A76" s="17">
        <v>67</v>
      </c>
      <c r="B76" s="49">
        <v>25</v>
      </c>
      <c r="C76" s="48">
        <v>3290</v>
      </c>
      <c r="D76" s="48">
        <v>3164</v>
      </c>
      <c r="E76" s="18">
        <v>0.41289999999999999</v>
      </c>
      <c r="F76" s="19">
        <f t="shared" si="10"/>
        <v>7.7471335605825845E-3</v>
      </c>
      <c r="G76" s="19">
        <f t="shared" si="7"/>
        <v>7.7120564892713727E-3</v>
      </c>
      <c r="H76" s="14">
        <f t="shared" si="13"/>
        <v>91603.476272276093</v>
      </c>
      <c r="I76" s="14">
        <f t="shared" si="11"/>
        <v>706.45118362542303</v>
      </c>
      <c r="J76" s="14">
        <f t="shared" si="8"/>
        <v>91188.7187823696</v>
      </c>
      <c r="K76" s="14">
        <f t="shared" si="9"/>
        <v>1676021.8579548295</v>
      </c>
      <c r="L76" s="21">
        <f t="shared" si="12"/>
        <v>18.2964874932599</v>
      </c>
    </row>
    <row r="77" spans="1:12" x14ac:dyDescent="0.2">
      <c r="A77" s="17">
        <v>68</v>
      </c>
      <c r="B77" s="49">
        <v>22</v>
      </c>
      <c r="C77" s="48">
        <v>3106</v>
      </c>
      <c r="D77" s="48">
        <v>3238</v>
      </c>
      <c r="E77" s="18">
        <v>0.56730000000000003</v>
      </c>
      <c r="F77" s="19">
        <f t="shared" si="10"/>
        <v>6.9356872635561164E-3</v>
      </c>
      <c r="G77" s="19">
        <f t="shared" si="7"/>
        <v>6.9149350464435327E-3</v>
      </c>
      <c r="H77" s="14">
        <f t="shared" si="13"/>
        <v>90897.025088650669</v>
      </c>
      <c r="I77" s="14">
        <f t="shared" si="11"/>
        <v>628.54702440296762</v>
      </c>
      <c r="J77" s="14">
        <f t="shared" si="8"/>
        <v>90625.052791191498</v>
      </c>
      <c r="K77" s="14">
        <f t="shared" si="9"/>
        <v>1584833.13917246</v>
      </c>
      <c r="L77" s="21">
        <f t="shared" si="12"/>
        <v>17.435478637796926</v>
      </c>
    </row>
    <row r="78" spans="1:12" x14ac:dyDescent="0.2">
      <c r="A78" s="17">
        <v>69</v>
      </c>
      <c r="B78" s="49">
        <v>34</v>
      </c>
      <c r="C78" s="48">
        <v>2960</v>
      </c>
      <c r="D78" s="48">
        <v>3028</v>
      </c>
      <c r="E78" s="18">
        <v>0.54879999999999995</v>
      </c>
      <c r="F78" s="19">
        <f t="shared" si="10"/>
        <v>1.1356045424181697E-2</v>
      </c>
      <c r="G78" s="19">
        <f t="shared" si="7"/>
        <v>1.1298155396690199E-2</v>
      </c>
      <c r="H78" s="14">
        <f t="shared" si="13"/>
        <v>90268.478064247698</v>
      </c>
      <c r="I78" s="14">
        <f t="shared" si="11"/>
        <v>1019.867292592591</v>
      </c>
      <c r="J78" s="14">
        <f t="shared" si="8"/>
        <v>89808.313941829925</v>
      </c>
      <c r="K78" s="14">
        <f t="shared" si="9"/>
        <v>1494208.0863812685</v>
      </c>
      <c r="L78" s="21">
        <f t="shared" si="12"/>
        <v>16.552933188014766</v>
      </c>
    </row>
    <row r="79" spans="1:12" x14ac:dyDescent="0.2">
      <c r="A79" s="17">
        <v>70</v>
      </c>
      <c r="B79" s="49">
        <v>44</v>
      </c>
      <c r="C79" s="48">
        <v>2944</v>
      </c>
      <c r="D79" s="48">
        <v>2895</v>
      </c>
      <c r="E79" s="18">
        <v>0.48880000000000001</v>
      </c>
      <c r="F79" s="19">
        <f t="shared" si="10"/>
        <v>1.5071073814009248E-2</v>
      </c>
      <c r="G79" s="19">
        <f t="shared" si="7"/>
        <v>1.4955848974205509E-2</v>
      </c>
      <c r="H79" s="14">
        <f t="shared" si="13"/>
        <v>89248.610771655105</v>
      </c>
      <c r="I79" s="14">
        <f t="shared" si="11"/>
        <v>1334.7887438585246</v>
      </c>
      <c r="J79" s="14">
        <f t="shared" si="8"/>
        <v>88566.266765794615</v>
      </c>
      <c r="K79" s="14">
        <f t="shared" si="9"/>
        <v>1404399.7724394386</v>
      </c>
      <c r="L79" s="21">
        <f t="shared" si="12"/>
        <v>15.735816617164295</v>
      </c>
    </row>
    <row r="80" spans="1:12" x14ac:dyDescent="0.2">
      <c r="A80" s="17">
        <v>71</v>
      </c>
      <c r="B80" s="49">
        <v>44</v>
      </c>
      <c r="C80" s="48">
        <v>3215</v>
      </c>
      <c r="D80" s="48">
        <v>2880</v>
      </c>
      <c r="E80" s="18">
        <v>0.5212</v>
      </c>
      <c r="F80" s="19">
        <f t="shared" si="10"/>
        <v>1.4438063986874488E-2</v>
      </c>
      <c r="G80" s="19">
        <f t="shared" si="7"/>
        <v>1.4338939684944818E-2</v>
      </c>
      <c r="H80" s="14">
        <f t="shared" si="13"/>
        <v>87913.822027796574</v>
      </c>
      <c r="I80" s="14">
        <f t="shared" si="11"/>
        <v>1260.5909915295483</v>
      </c>
      <c r="J80" s="14">
        <f t="shared" si="8"/>
        <v>87310.251061052229</v>
      </c>
      <c r="K80" s="14">
        <f t="shared" si="9"/>
        <v>1315833.5056736439</v>
      </c>
      <c r="L80" s="21">
        <f t="shared" si="12"/>
        <v>14.967310888356144</v>
      </c>
    </row>
    <row r="81" spans="1:12" x14ac:dyDescent="0.2">
      <c r="A81" s="17">
        <v>72</v>
      </c>
      <c r="B81" s="49">
        <v>44</v>
      </c>
      <c r="C81" s="48">
        <v>2740</v>
      </c>
      <c r="D81" s="48">
        <v>3139</v>
      </c>
      <c r="E81" s="18">
        <v>0.47860000000000003</v>
      </c>
      <c r="F81" s="19">
        <f t="shared" si="10"/>
        <v>1.4968532063276068E-2</v>
      </c>
      <c r="G81" s="19">
        <f t="shared" si="7"/>
        <v>1.4852613465865454E-2</v>
      </c>
      <c r="H81" s="14">
        <f t="shared" si="13"/>
        <v>86653.231036267025</v>
      </c>
      <c r="I81" s="14">
        <f t="shared" si="11"/>
        <v>1287.02694615001</v>
      </c>
      <c r="J81" s="14">
        <f t="shared" si="8"/>
        <v>85982.175186544409</v>
      </c>
      <c r="K81" s="14">
        <f t="shared" si="9"/>
        <v>1228523.2546125916</v>
      </c>
      <c r="L81" s="21">
        <f t="shared" si="12"/>
        <v>14.177466205483061</v>
      </c>
    </row>
    <row r="82" spans="1:12" x14ac:dyDescent="0.2">
      <c r="A82" s="17">
        <v>73</v>
      </c>
      <c r="B82" s="49">
        <v>47</v>
      </c>
      <c r="C82" s="48">
        <v>2527</v>
      </c>
      <c r="D82" s="48">
        <v>2669</v>
      </c>
      <c r="E82" s="18">
        <v>0.44950000000000001</v>
      </c>
      <c r="F82" s="19">
        <f t="shared" si="10"/>
        <v>1.8090839107005388E-2</v>
      </c>
      <c r="G82" s="19">
        <f t="shared" si="7"/>
        <v>1.7912448904263103E-2</v>
      </c>
      <c r="H82" s="14">
        <f t="shared" si="13"/>
        <v>85366.204090117011</v>
      </c>
      <c r="I82" s="14">
        <f t="shared" si="11"/>
        <v>1529.1177689151168</v>
      </c>
      <c r="J82" s="14">
        <f t="shared" si="8"/>
        <v>84524.424758329231</v>
      </c>
      <c r="K82" s="14">
        <f t="shared" si="9"/>
        <v>1142541.0794260472</v>
      </c>
      <c r="L82" s="21">
        <f t="shared" si="12"/>
        <v>13.383997702649649</v>
      </c>
    </row>
    <row r="83" spans="1:12" x14ac:dyDescent="0.2">
      <c r="A83" s="17">
        <v>74</v>
      </c>
      <c r="B83" s="49">
        <v>56</v>
      </c>
      <c r="C83" s="48">
        <v>2454</v>
      </c>
      <c r="D83" s="48">
        <v>2443</v>
      </c>
      <c r="E83" s="18">
        <v>0.43740000000000001</v>
      </c>
      <c r="F83" s="19">
        <f t="shared" si="10"/>
        <v>2.287114559934654E-2</v>
      </c>
      <c r="G83" s="19">
        <f t="shared" si="7"/>
        <v>2.2580594172851867E-2</v>
      </c>
      <c r="H83" s="14">
        <f t="shared" si="13"/>
        <v>83837.086321201888</v>
      </c>
      <c r="I83" s="14">
        <f t="shared" si="11"/>
        <v>1893.0912228534103</v>
      </c>
      <c r="J83" s="14">
        <f t="shared" si="8"/>
        <v>82772.033199224563</v>
      </c>
      <c r="K83" s="14">
        <f t="shared" si="9"/>
        <v>1058016.6546677179</v>
      </c>
      <c r="L83" s="21">
        <f t="shared" si="12"/>
        <v>12.619912035279688</v>
      </c>
    </row>
    <row r="84" spans="1:12" x14ac:dyDescent="0.2">
      <c r="A84" s="17">
        <v>75</v>
      </c>
      <c r="B84" s="49">
        <v>56</v>
      </c>
      <c r="C84" s="48">
        <v>2283</v>
      </c>
      <c r="D84" s="48">
        <v>2391</v>
      </c>
      <c r="E84" s="18">
        <v>0.53949999999999998</v>
      </c>
      <c r="F84" s="19">
        <f t="shared" si="10"/>
        <v>2.396234488660676E-2</v>
      </c>
      <c r="G84" s="19">
        <f t="shared" si="7"/>
        <v>2.3700814461559819E-2</v>
      </c>
      <c r="H84" s="14">
        <f t="shared" si="13"/>
        <v>81943.995098348474</v>
      </c>
      <c r="I84" s="14">
        <f t="shared" si="11"/>
        <v>1942.1394240649245</v>
      </c>
      <c r="J84" s="14">
        <f t="shared" si="8"/>
        <v>81049.639893566578</v>
      </c>
      <c r="K84" s="14">
        <f t="shared" si="9"/>
        <v>975244.62146849337</v>
      </c>
      <c r="L84" s="21">
        <f t="shared" si="12"/>
        <v>11.901355557512337</v>
      </c>
    </row>
    <row r="85" spans="1:12" x14ac:dyDescent="0.2">
      <c r="A85" s="17">
        <v>76</v>
      </c>
      <c r="B85" s="49">
        <v>65</v>
      </c>
      <c r="C85" s="48">
        <v>2109</v>
      </c>
      <c r="D85" s="48">
        <v>2217</v>
      </c>
      <c r="E85" s="18">
        <v>0.50049999999999994</v>
      </c>
      <c r="F85" s="19">
        <f t="shared" si="10"/>
        <v>3.005085529357374E-2</v>
      </c>
      <c r="G85" s="19">
        <f t="shared" si="7"/>
        <v>2.9606450562351751E-2</v>
      </c>
      <c r="H85" s="14">
        <f t="shared" si="13"/>
        <v>80001.85567428355</v>
      </c>
      <c r="I85" s="14">
        <f t="shared" si="11"/>
        <v>2368.5709849170757</v>
      </c>
      <c r="J85" s="14">
        <f t="shared" si="8"/>
        <v>78818.754467317471</v>
      </c>
      <c r="K85" s="14">
        <f t="shared" si="9"/>
        <v>894194.98157492676</v>
      </c>
      <c r="L85" s="21">
        <f t="shared" si="12"/>
        <v>11.17717800466426</v>
      </c>
    </row>
    <row r="86" spans="1:12" x14ac:dyDescent="0.2">
      <c r="A86" s="17">
        <v>77</v>
      </c>
      <c r="B86" s="49">
        <v>52</v>
      </c>
      <c r="C86" s="48">
        <v>1574</v>
      </c>
      <c r="D86" s="48">
        <v>2055</v>
      </c>
      <c r="E86" s="18">
        <v>0.5383</v>
      </c>
      <c r="F86" s="19">
        <f t="shared" si="10"/>
        <v>2.8658032515844586E-2</v>
      </c>
      <c r="G86" s="19">
        <f t="shared" si="7"/>
        <v>2.8283797887461378E-2</v>
      </c>
      <c r="H86" s="14">
        <f t="shared" si="13"/>
        <v>77633.284689366468</v>
      </c>
      <c r="I86" s="14">
        <f t="shared" si="11"/>
        <v>2195.7641334937912</v>
      </c>
      <c r="J86" s="14">
        <f t="shared" si="8"/>
        <v>76619.500388932385</v>
      </c>
      <c r="K86" s="14">
        <f t="shared" si="9"/>
        <v>815376.22710760927</v>
      </c>
      <c r="L86" s="21">
        <f t="shared" si="12"/>
        <v>10.50292062702446</v>
      </c>
    </row>
    <row r="87" spans="1:12" x14ac:dyDescent="0.2">
      <c r="A87" s="17">
        <v>78</v>
      </c>
      <c r="B87" s="49">
        <v>59</v>
      </c>
      <c r="C87" s="48">
        <v>1466</v>
      </c>
      <c r="D87" s="48">
        <v>1510</v>
      </c>
      <c r="E87" s="18">
        <v>0.53269999999999995</v>
      </c>
      <c r="F87" s="19">
        <f t="shared" si="10"/>
        <v>3.9650537634408602E-2</v>
      </c>
      <c r="G87" s="19">
        <f t="shared" si="7"/>
        <v>3.8929229761435737E-2</v>
      </c>
      <c r="H87" s="14">
        <f t="shared" si="13"/>
        <v>75437.520555872674</v>
      </c>
      <c r="I87" s="14">
        <f t="shared" si="11"/>
        <v>2936.7245703525987</v>
      </c>
      <c r="J87" s="14">
        <f t="shared" si="8"/>
        <v>74065.189164146897</v>
      </c>
      <c r="K87" s="14">
        <f t="shared" si="9"/>
        <v>738756.72671867686</v>
      </c>
      <c r="L87" s="21">
        <f t="shared" si="12"/>
        <v>9.7929613973926664</v>
      </c>
    </row>
    <row r="88" spans="1:12" x14ac:dyDescent="0.2">
      <c r="A88" s="17">
        <v>79</v>
      </c>
      <c r="B88" s="49">
        <v>59</v>
      </c>
      <c r="C88" s="48">
        <v>1719</v>
      </c>
      <c r="D88" s="48">
        <v>1405</v>
      </c>
      <c r="E88" s="18">
        <v>0.5968</v>
      </c>
      <c r="F88" s="19">
        <f t="shared" si="10"/>
        <v>3.7772087067861719E-2</v>
      </c>
      <c r="G88" s="19">
        <f t="shared" si="7"/>
        <v>3.7205458885823897E-2</v>
      </c>
      <c r="H88" s="14">
        <f t="shared" si="13"/>
        <v>72500.795985520075</v>
      </c>
      <c r="I88" s="14">
        <f t="shared" si="11"/>
        <v>2697.4253842287735</v>
      </c>
      <c r="J88" s="14">
        <f t="shared" si="8"/>
        <v>71413.194070599042</v>
      </c>
      <c r="K88" s="14">
        <f t="shared" si="9"/>
        <v>664691.53755452996</v>
      </c>
      <c r="L88" s="21">
        <f t="shared" si="12"/>
        <v>9.1680584815549171</v>
      </c>
    </row>
    <row r="89" spans="1:12" x14ac:dyDescent="0.2">
      <c r="A89" s="17">
        <v>80</v>
      </c>
      <c r="B89" s="49">
        <v>66</v>
      </c>
      <c r="C89" s="48">
        <v>1034</v>
      </c>
      <c r="D89" s="48">
        <v>1639</v>
      </c>
      <c r="E89" s="18">
        <v>0.4123</v>
      </c>
      <c r="F89" s="19">
        <f t="shared" si="10"/>
        <v>4.9382716049382713E-2</v>
      </c>
      <c r="G89" s="19">
        <f t="shared" si="7"/>
        <v>4.7989941308301774E-2</v>
      </c>
      <c r="H89" s="14">
        <f t="shared" si="13"/>
        <v>69803.370601291303</v>
      </c>
      <c r="I89" s="14">
        <f t="shared" si="11"/>
        <v>3349.8596582776072</v>
      </c>
      <c r="J89" s="14">
        <f t="shared" si="8"/>
        <v>67834.658080121546</v>
      </c>
      <c r="K89" s="14">
        <f t="shared" si="9"/>
        <v>593278.34348393092</v>
      </c>
      <c r="L89" s="21">
        <f t="shared" si="12"/>
        <v>8.4992793094858907</v>
      </c>
    </row>
    <row r="90" spans="1:12" x14ac:dyDescent="0.2">
      <c r="A90" s="17">
        <v>81</v>
      </c>
      <c r="B90" s="49">
        <v>54</v>
      </c>
      <c r="C90" s="48">
        <v>1179</v>
      </c>
      <c r="D90" s="48">
        <v>991</v>
      </c>
      <c r="E90" s="18">
        <v>0.50980000000000003</v>
      </c>
      <c r="F90" s="19">
        <f t="shared" si="10"/>
        <v>4.9769585253456219E-2</v>
      </c>
      <c r="G90" s="19">
        <f t="shared" si="7"/>
        <v>4.8584272299371241E-2</v>
      </c>
      <c r="H90" s="14">
        <f t="shared" si="13"/>
        <v>66453.510943013694</v>
      </c>
      <c r="I90" s="14">
        <f t="shared" si="11"/>
        <v>3228.5954709046237</v>
      </c>
      <c r="J90" s="14">
        <f t="shared" si="8"/>
        <v>64870.853443176253</v>
      </c>
      <c r="K90" s="14">
        <f t="shared" si="9"/>
        <v>525443.68540380942</v>
      </c>
      <c r="L90" s="21">
        <f t="shared" si="12"/>
        <v>7.9069364123499284</v>
      </c>
    </row>
    <row r="91" spans="1:12" x14ac:dyDescent="0.2">
      <c r="A91" s="17">
        <v>82</v>
      </c>
      <c r="B91" s="49">
        <v>73</v>
      </c>
      <c r="C91" s="48">
        <v>1144</v>
      </c>
      <c r="D91" s="48">
        <v>1119</v>
      </c>
      <c r="E91" s="18">
        <v>0.50449999999999995</v>
      </c>
      <c r="F91" s="19">
        <f t="shared" si="10"/>
        <v>6.4516129032258063E-2</v>
      </c>
      <c r="G91" s="19">
        <f t="shared" si="7"/>
        <v>6.2517583070238511E-2</v>
      </c>
      <c r="H91" s="14">
        <f t="shared" si="13"/>
        <v>63224.915472109074</v>
      </c>
      <c r="I91" s="14">
        <f t="shared" si="11"/>
        <v>3952.6689051363874</v>
      </c>
      <c r="J91" s="14">
        <f t="shared" si="8"/>
        <v>61266.368029613994</v>
      </c>
      <c r="K91" s="14">
        <f t="shared" si="9"/>
        <v>460572.83196063311</v>
      </c>
      <c r="L91" s="21">
        <f t="shared" si="12"/>
        <v>7.2846729571953226</v>
      </c>
    </row>
    <row r="92" spans="1:12" x14ac:dyDescent="0.2">
      <c r="A92" s="17">
        <v>83</v>
      </c>
      <c r="B92" s="49">
        <v>83</v>
      </c>
      <c r="C92" s="48">
        <v>1096</v>
      </c>
      <c r="D92" s="48">
        <v>1071</v>
      </c>
      <c r="E92" s="18">
        <v>0.46800000000000003</v>
      </c>
      <c r="F92" s="19">
        <f t="shared" si="10"/>
        <v>7.660359944623904E-2</v>
      </c>
      <c r="G92" s="19">
        <f t="shared" si="7"/>
        <v>7.360400689571997E-2</v>
      </c>
      <c r="H92" s="14">
        <f t="shared" si="13"/>
        <v>59272.246566972688</v>
      </c>
      <c r="I92" s="14">
        <f t="shared" si="11"/>
        <v>4362.674845040272</v>
      </c>
      <c r="J92" s="14">
        <f t="shared" si="8"/>
        <v>56951.303549411263</v>
      </c>
      <c r="K92" s="14">
        <f t="shared" si="9"/>
        <v>399306.46393101913</v>
      </c>
      <c r="L92" s="21">
        <f t="shared" si="12"/>
        <v>6.7368201318274004</v>
      </c>
    </row>
    <row r="93" spans="1:12" x14ac:dyDescent="0.2">
      <c r="A93" s="17">
        <v>84</v>
      </c>
      <c r="B93" s="49">
        <v>81</v>
      </c>
      <c r="C93" s="48">
        <v>1025</v>
      </c>
      <c r="D93" s="48">
        <v>1020</v>
      </c>
      <c r="E93" s="18">
        <v>0.48709999999999998</v>
      </c>
      <c r="F93" s="19">
        <f t="shared" si="10"/>
        <v>7.9217603911980433E-2</v>
      </c>
      <c r="G93" s="19">
        <f t="shared" si="7"/>
        <v>7.6124607147687082E-2</v>
      </c>
      <c r="H93" s="14">
        <f t="shared" si="13"/>
        <v>54909.571721932414</v>
      </c>
      <c r="I93" s="14">
        <f t="shared" si="11"/>
        <v>4179.9695759798524</v>
      </c>
      <c r="J93" s="14">
        <f t="shared" si="8"/>
        <v>52765.665326412352</v>
      </c>
      <c r="K93" s="14">
        <f t="shared" si="9"/>
        <v>342355.16038160789</v>
      </c>
      <c r="L93" s="21">
        <f t="shared" si="12"/>
        <v>6.2348903778621478</v>
      </c>
    </row>
    <row r="94" spans="1:12" x14ac:dyDescent="0.2">
      <c r="A94" s="17">
        <v>85</v>
      </c>
      <c r="B94" s="49">
        <v>79</v>
      </c>
      <c r="C94" s="48">
        <v>966</v>
      </c>
      <c r="D94" s="48">
        <v>947</v>
      </c>
      <c r="E94" s="18">
        <v>0.49580000000000002</v>
      </c>
      <c r="F94" s="19">
        <f t="shared" si="10"/>
        <v>8.2592786199686352E-2</v>
      </c>
      <c r="G94" s="19">
        <f t="shared" si="7"/>
        <v>7.9290854713259182E-2</v>
      </c>
      <c r="H94" s="14">
        <f t="shared" si="13"/>
        <v>50729.602145952565</v>
      </c>
      <c r="I94" s="14">
        <f t="shared" si="11"/>
        <v>4022.3935134161661</v>
      </c>
      <c r="J94" s="14">
        <f t="shared" si="8"/>
        <v>48701.511336488133</v>
      </c>
      <c r="K94" s="14">
        <f t="shared" si="9"/>
        <v>289589.49505519553</v>
      </c>
      <c r="L94" s="21">
        <f t="shared" si="12"/>
        <v>5.7084913503170513</v>
      </c>
    </row>
    <row r="95" spans="1:12" x14ac:dyDescent="0.2">
      <c r="A95" s="17">
        <v>86</v>
      </c>
      <c r="B95" s="49">
        <v>103</v>
      </c>
      <c r="C95" s="48">
        <v>903</v>
      </c>
      <c r="D95" s="48">
        <v>890</v>
      </c>
      <c r="E95" s="18">
        <v>0.49120000000000003</v>
      </c>
      <c r="F95" s="19">
        <f t="shared" si="10"/>
        <v>0.11489124372559956</v>
      </c>
      <c r="G95" s="19">
        <f t="shared" si="7"/>
        <v>0.10854600622358539</v>
      </c>
      <c r="H95" s="14">
        <f t="shared" si="13"/>
        <v>46707.2086325364</v>
      </c>
      <c r="I95" s="14">
        <f t="shared" si="11"/>
        <v>5069.8809589135972</v>
      </c>
      <c r="J95" s="14">
        <f t="shared" si="8"/>
        <v>44127.653200641158</v>
      </c>
      <c r="K95" s="14">
        <f t="shared" si="9"/>
        <v>240887.98371870737</v>
      </c>
      <c r="L95" s="21">
        <f t="shared" si="12"/>
        <v>5.1574048368821597</v>
      </c>
    </row>
    <row r="96" spans="1:12" x14ac:dyDescent="0.2">
      <c r="A96" s="17">
        <v>87</v>
      </c>
      <c r="B96" s="49">
        <v>118</v>
      </c>
      <c r="C96" s="48">
        <v>843</v>
      </c>
      <c r="D96" s="48">
        <v>811</v>
      </c>
      <c r="E96" s="18">
        <v>0.4995</v>
      </c>
      <c r="F96" s="19">
        <f t="shared" si="10"/>
        <v>0.14268440145102781</v>
      </c>
      <c r="G96" s="19">
        <f t="shared" si="7"/>
        <v>0.13317397599934089</v>
      </c>
      <c r="H96" s="14">
        <f t="shared" si="13"/>
        <v>41637.3276736228</v>
      </c>
      <c r="I96" s="14">
        <f t="shared" si="11"/>
        <v>5545.008476283735</v>
      </c>
      <c r="J96" s="14">
        <f t="shared" si="8"/>
        <v>38862.050931242789</v>
      </c>
      <c r="K96" s="14">
        <f t="shared" si="9"/>
        <v>196760.33051806621</v>
      </c>
      <c r="L96" s="21">
        <f t="shared" si="12"/>
        <v>4.7255753793900102</v>
      </c>
    </row>
    <row r="97" spans="1:12" x14ac:dyDescent="0.2">
      <c r="A97" s="17">
        <v>88</v>
      </c>
      <c r="B97" s="49">
        <v>111</v>
      </c>
      <c r="C97" s="48">
        <v>663</v>
      </c>
      <c r="D97" s="48">
        <v>733</v>
      </c>
      <c r="E97" s="18">
        <v>0.51700000000000002</v>
      </c>
      <c r="F97" s="19">
        <f t="shared" si="10"/>
        <v>0.15902578796561603</v>
      </c>
      <c r="G97" s="19">
        <f t="shared" si="7"/>
        <v>0.14768238441857709</v>
      </c>
      <c r="H97" s="14">
        <f t="shared" si="13"/>
        <v>36092.319197339064</v>
      </c>
      <c r="I97" s="14">
        <f t="shared" si="11"/>
        <v>5330.1997582594176</v>
      </c>
      <c r="J97" s="14">
        <f t="shared" si="8"/>
        <v>33517.832714099764</v>
      </c>
      <c r="K97" s="14">
        <f t="shared" si="9"/>
        <v>157898.27958682342</v>
      </c>
      <c r="L97" s="21">
        <f t="shared" si="12"/>
        <v>4.3748443740480001</v>
      </c>
    </row>
    <row r="98" spans="1:12" x14ac:dyDescent="0.2">
      <c r="A98" s="17">
        <v>89</v>
      </c>
      <c r="B98" s="49">
        <v>101</v>
      </c>
      <c r="C98" s="48">
        <v>611</v>
      </c>
      <c r="D98" s="48">
        <v>568</v>
      </c>
      <c r="E98" s="18">
        <v>0.55069999999999997</v>
      </c>
      <c r="F98" s="19">
        <f t="shared" si="10"/>
        <v>0.17133163698049195</v>
      </c>
      <c r="G98" s="19">
        <f t="shared" si="7"/>
        <v>0.15908535685444461</v>
      </c>
      <c r="H98" s="14">
        <f t="shared" si="13"/>
        <v>30762.119439079645</v>
      </c>
      <c r="I98" s="14">
        <f t="shared" si="11"/>
        <v>4893.8027485650327</v>
      </c>
      <c r="J98" s="14">
        <f t="shared" si="8"/>
        <v>28563.333864149376</v>
      </c>
      <c r="K98" s="14">
        <f>K99+J98</f>
        <v>124380.44687272367</v>
      </c>
      <c r="L98" s="21">
        <f t="shared" si="12"/>
        <v>4.0432990034722049</v>
      </c>
    </row>
    <row r="99" spans="1:12" x14ac:dyDescent="0.2">
      <c r="A99" s="17">
        <v>90</v>
      </c>
      <c r="B99" s="49">
        <v>95</v>
      </c>
      <c r="C99" s="48">
        <v>562</v>
      </c>
      <c r="D99" s="48">
        <v>522</v>
      </c>
      <c r="E99" s="18">
        <v>0.47749999999999998</v>
      </c>
      <c r="F99" s="23">
        <f t="shared" si="10"/>
        <v>0.17527675276752769</v>
      </c>
      <c r="G99" s="23">
        <f t="shared" si="7"/>
        <v>0.16057129576810128</v>
      </c>
      <c r="H99" s="24">
        <f t="shared" si="13"/>
        <v>25868.316690514614</v>
      </c>
      <c r="I99" s="24">
        <f t="shared" si="11"/>
        <v>4153.7091303355328</v>
      </c>
      <c r="J99" s="24">
        <f t="shared" si="8"/>
        <v>23698.003669914298</v>
      </c>
      <c r="K99" s="24">
        <f t="shared" ref="K99:K108" si="14">K100+J99</f>
        <v>95817.113008574292</v>
      </c>
      <c r="L99" s="25">
        <f t="shared" si="12"/>
        <v>3.704033554054504</v>
      </c>
    </row>
    <row r="100" spans="1:12" x14ac:dyDescent="0.2">
      <c r="A100" s="17">
        <v>91</v>
      </c>
      <c r="B100" s="49">
        <v>107</v>
      </c>
      <c r="C100" s="48">
        <v>444</v>
      </c>
      <c r="D100" s="48">
        <v>452</v>
      </c>
      <c r="E100" s="18">
        <v>0.46899999999999997</v>
      </c>
      <c r="F100" s="23">
        <f t="shared" si="10"/>
        <v>0.23883928571428573</v>
      </c>
      <c r="G100" s="23">
        <f t="shared" si="7"/>
        <v>0.2119579966601759</v>
      </c>
      <c r="H100" s="24">
        <f t="shared" si="13"/>
        <v>21714.60756017908</v>
      </c>
      <c r="I100" s="24">
        <f t="shared" si="11"/>
        <v>4602.5847167174679</v>
      </c>
      <c r="J100" s="24">
        <f t="shared" si="8"/>
        <v>19270.635075602102</v>
      </c>
      <c r="K100" s="24">
        <f t="shared" si="14"/>
        <v>72119.109338659997</v>
      </c>
      <c r="L100" s="25">
        <f t="shared" si="12"/>
        <v>3.3212255454671102</v>
      </c>
    </row>
    <row r="101" spans="1:12" x14ac:dyDescent="0.2">
      <c r="A101" s="17">
        <v>92</v>
      </c>
      <c r="B101" s="49">
        <v>82</v>
      </c>
      <c r="C101" s="48">
        <v>335</v>
      </c>
      <c r="D101" s="48">
        <v>340</v>
      </c>
      <c r="E101" s="18">
        <v>0.46650000000000003</v>
      </c>
      <c r="F101" s="23">
        <f t="shared" si="10"/>
        <v>0.24296296296296296</v>
      </c>
      <c r="G101" s="23">
        <f t="shared" si="7"/>
        <v>0.21508365967469906</v>
      </c>
      <c r="H101" s="24">
        <f t="shared" si="13"/>
        <v>17112.022843461611</v>
      </c>
      <c r="I101" s="24">
        <f t="shared" si="11"/>
        <v>3680.5164976087731</v>
      </c>
      <c r="J101" s="24">
        <f t="shared" si="8"/>
        <v>15148.467291987332</v>
      </c>
      <c r="K101" s="24">
        <f t="shared" si="14"/>
        <v>52848.474263057891</v>
      </c>
      <c r="L101" s="25">
        <f t="shared" si="12"/>
        <v>3.0883826387159679</v>
      </c>
    </row>
    <row r="102" spans="1:12" x14ac:dyDescent="0.2">
      <c r="A102" s="17">
        <v>93</v>
      </c>
      <c r="B102" s="49">
        <v>81</v>
      </c>
      <c r="C102" s="48">
        <v>324</v>
      </c>
      <c r="D102" s="48">
        <v>270</v>
      </c>
      <c r="E102" s="18">
        <v>0.50170000000000003</v>
      </c>
      <c r="F102" s="23">
        <f t="shared" si="10"/>
        <v>0.27272727272727271</v>
      </c>
      <c r="G102" s="23">
        <f t="shared" si="7"/>
        <v>0.24009795996766681</v>
      </c>
      <c r="H102" s="24">
        <f t="shared" si="13"/>
        <v>13431.506345852838</v>
      </c>
      <c r="I102" s="24">
        <f t="shared" si="11"/>
        <v>3224.8772729320376</v>
      </c>
      <c r="J102" s="24">
        <f t="shared" si="8"/>
        <v>11824.550000750805</v>
      </c>
      <c r="K102" s="24">
        <f t="shared" si="14"/>
        <v>37700.006971070557</v>
      </c>
      <c r="L102" s="25">
        <f t="shared" si="12"/>
        <v>2.8068338725619522</v>
      </c>
    </row>
    <row r="103" spans="1:12" x14ac:dyDescent="0.2">
      <c r="A103" s="17">
        <v>94</v>
      </c>
      <c r="B103" s="49">
        <v>76</v>
      </c>
      <c r="C103" s="48">
        <v>251</v>
      </c>
      <c r="D103" s="48">
        <v>238</v>
      </c>
      <c r="E103" s="18">
        <v>0.46479999999999999</v>
      </c>
      <c r="F103" s="23">
        <f t="shared" si="10"/>
        <v>0.31083844580777098</v>
      </c>
      <c r="G103" s="23">
        <f t="shared" si="7"/>
        <v>0.2665028375538967</v>
      </c>
      <c r="H103" s="24">
        <f t="shared" si="13"/>
        <v>10206.629072920801</v>
      </c>
      <c r="I103" s="24">
        <f t="shared" si="11"/>
        <v>2720.0956097934913</v>
      </c>
      <c r="J103" s="24">
        <f t="shared" si="8"/>
        <v>8750.833902559325</v>
      </c>
      <c r="K103" s="24">
        <f t="shared" si="14"/>
        <v>25875.456970319749</v>
      </c>
      <c r="L103" s="25">
        <f t="shared" si="12"/>
        <v>2.5351618820918946</v>
      </c>
    </row>
    <row r="104" spans="1:12" x14ac:dyDescent="0.2">
      <c r="A104" s="17">
        <v>95</v>
      </c>
      <c r="B104" s="49">
        <v>92</v>
      </c>
      <c r="C104" s="48">
        <v>216</v>
      </c>
      <c r="D104" s="48">
        <v>180</v>
      </c>
      <c r="E104" s="18">
        <v>0.48080000000000001</v>
      </c>
      <c r="F104" s="23">
        <f t="shared" si="10"/>
        <v>0.46464646464646464</v>
      </c>
      <c r="G104" s="23">
        <f t="shared" si="7"/>
        <v>0.37433920991640846</v>
      </c>
      <c r="H104" s="24">
        <f t="shared" si="13"/>
        <v>7486.5334631273099</v>
      </c>
      <c r="I104" s="24">
        <f t="shared" si="11"/>
        <v>2802.5030215998304</v>
      </c>
      <c r="J104" s="24">
        <f t="shared" si="8"/>
        <v>6031.4738943126777</v>
      </c>
      <c r="K104" s="24">
        <f t="shared" si="14"/>
        <v>17124.623067760422</v>
      </c>
      <c r="L104" s="25">
        <f t="shared" si="12"/>
        <v>2.2873901722476297</v>
      </c>
    </row>
    <row r="105" spans="1:12" x14ac:dyDescent="0.2">
      <c r="A105" s="17">
        <v>96</v>
      </c>
      <c r="B105" s="49">
        <v>49</v>
      </c>
      <c r="C105" s="48">
        <v>146</v>
      </c>
      <c r="D105" s="48">
        <v>145</v>
      </c>
      <c r="E105" s="18">
        <v>0.46010000000000001</v>
      </c>
      <c r="F105" s="23">
        <f t="shared" si="10"/>
        <v>0.33676975945017185</v>
      </c>
      <c r="G105" s="23">
        <f t="shared" si="7"/>
        <v>0.28495810825035139</v>
      </c>
      <c r="H105" s="24">
        <f t="shared" si="13"/>
        <v>4684.0304415274795</v>
      </c>
      <c r="I105" s="24">
        <f t="shared" si="11"/>
        <v>1334.7524536047288</v>
      </c>
      <c r="J105" s="24">
        <f t="shared" si="8"/>
        <v>3963.3975918262868</v>
      </c>
      <c r="K105" s="24">
        <f t="shared" si="14"/>
        <v>11093.149173447744</v>
      </c>
      <c r="L105" s="25">
        <f t="shared" si="12"/>
        <v>2.3682914344660464</v>
      </c>
    </row>
    <row r="106" spans="1:12" x14ac:dyDescent="0.2">
      <c r="A106" s="17">
        <v>97</v>
      </c>
      <c r="B106" s="49">
        <v>51</v>
      </c>
      <c r="C106" s="48">
        <v>107</v>
      </c>
      <c r="D106" s="48">
        <v>104</v>
      </c>
      <c r="E106" s="18">
        <v>0.44330000000000003</v>
      </c>
      <c r="F106" s="23">
        <f t="shared" si="10"/>
        <v>0.48341232227488151</v>
      </c>
      <c r="G106" s="23">
        <f t="shared" si="7"/>
        <v>0.38090486564887888</v>
      </c>
      <c r="H106" s="24">
        <f t="shared" si="13"/>
        <v>3349.277987922751</v>
      </c>
      <c r="I106" s="24">
        <f t="shared" si="11"/>
        <v>1275.7562820104629</v>
      </c>
      <c r="J106" s="24">
        <f t="shared" si="8"/>
        <v>2639.0644657275261</v>
      </c>
      <c r="K106" s="24">
        <f t="shared" si="14"/>
        <v>7129.7515816214573</v>
      </c>
      <c r="L106" s="25">
        <f t="shared" si="12"/>
        <v>2.1287428536331756</v>
      </c>
    </row>
    <row r="107" spans="1:12" x14ac:dyDescent="0.2">
      <c r="A107" s="17">
        <v>98</v>
      </c>
      <c r="B107" s="49">
        <v>37</v>
      </c>
      <c r="C107" s="48">
        <v>79</v>
      </c>
      <c r="D107" s="48">
        <v>66</v>
      </c>
      <c r="E107" s="18">
        <v>0.48039999999999999</v>
      </c>
      <c r="F107" s="23">
        <f t="shared" si="10"/>
        <v>0.51034482758620692</v>
      </c>
      <c r="G107" s="23">
        <f t="shared" si="7"/>
        <v>0.40337878794486137</v>
      </c>
      <c r="H107" s="24">
        <f t="shared" si="13"/>
        <v>2073.5217059122879</v>
      </c>
      <c r="I107" s="24">
        <f t="shared" si="11"/>
        <v>836.41467250825997</v>
      </c>
      <c r="J107" s="24">
        <f t="shared" si="8"/>
        <v>1638.9206420769958</v>
      </c>
      <c r="K107" s="24">
        <f t="shared" si="14"/>
        <v>4490.6871158939311</v>
      </c>
      <c r="L107" s="25">
        <f t="shared" si="12"/>
        <v>2.1657294944583967</v>
      </c>
    </row>
    <row r="108" spans="1:12" x14ac:dyDescent="0.2">
      <c r="A108" s="17">
        <v>99</v>
      </c>
      <c r="B108" s="49">
        <v>12</v>
      </c>
      <c r="C108" s="48">
        <v>32</v>
      </c>
      <c r="D108" s="48">
        <v>55</v>
      </c>
      <c r="E108" s="18">
        <v>0.32900000000000001</v>
      </c>
      <c r="F108" s="23">
        <f t="shared" si="10"/>
        <v>0.27586206896551724</v>
      </c>
      <c r="G108" s="23">
        <f t="shared" si="7"/>
        <v>0.23277467411545624</v>
      </c>
      <c r="H108" s="24">
        <f t="shared" si="13"/>
        <v>1237.1070334040278</v>
      </c>
      <c r="I108" s="24">
        <f t="shared" si="11"/>
        <v>287.96718654656144</v>
      </c>
      <c r="J108" s="24">
        <f t="shared" si="8"/>
        <v>1043.881051231285</v>
      </c>
      <c r="K108" s="24">
        <f t="shared" si="14"/>
        <v>2851.7664738169351</v>
      </c>
      <c r="L108" s="25">
        <f t="shared" si="12"/>
        <v>2.3051897667819454</v>
      </c>
    </row>
    <row r="109" spans="1:12" x14ac:dyDescent="0.2">
      <c r="A109" s="17" t="s">
        <v>22</v>
      </c>
      <c r="B109" s="49">
        <v>42</v>
      </c>
      <c r="C109" s="48">
        <v>90</v>
      </c>
      <c r="D109" s="48">
        <v>70</v>
      </c>
      <c r="E109" s="18"/>
      <c r="F109" s="23">
        <f>B109/((C109+D109)/2)</f>
        <v>0.52500000000000002</v>
      </c>
      <c r="G109" s="23">
        <v>1</v>
      </c>
      <c r="H109" s="24">
        <f>H108-I108</f>
        <v>949.13984685746641</v>
      </c>
      <c r="I109" s="24">
        <f>H109*G109</f>
        <v>949.13984685746641</v>
      </c>
      <c r="J109" s="24">
        <f>H109/F109</f>
        <v>1807.8854225856503</v>
      </c>
      <c r="K109" s="24">
        <f>J109</f>
        <v>1807.8854225856503</v>
      </c>
      <c r="L109" s="25">
        <f>K109/H109</f>
        <v>1.9047619047619047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5" t="s">
        <v>23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5" t="s">
        <v>9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5" t="s">
        <v>10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5" t="s">
        <v>11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5" t="s">
        <v>12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5" t="s">
        <v>13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5" t="s">
        <v>14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5" t="s">
        <v>15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5" t="s">
        <v>16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5" t="s">
        <v>17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5" t="s">
        <v>18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5" t="s">
        <v>19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4" t="s">
        <v>46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4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ColWidth="10.140625" defaultRowHeight="12.75" x14ac:dyDescent="0.2"/>
  <cols>
    <col min="1" max="1" width="10.140625" style="10"/>
    <col min="2" max="4" width="14.28515625" style="10" customWidth="1"/>
    <col min="5" max="7" width="14.28515625" style="11" customWidth="1"/>
    <col min="8" max="11" width="14.28515625" style="10" customWidth="1"/>
    <col min="12" max="12" width="14.28515625" style="11" customWidth="1"/>
    <col min="13" max="16384" width="10.1406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6" customFormat="1" ht="15" customHeight="1" x14ac:dyDescent="0.2">
      <c r="A7" s="38"/>
      <c r="B7" s="39"/>
      <c r="C7" s="40">
        <v>43466</v>
      </c>
      <c r="D7" s="41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9">
        <v>5</v>
      </c>
      <c r="C9" s="48">
        <v>3064</v>
      </c>
      <c r="D9" s="48">
        <v>2975</v>
      </c>
      <c r="E9" s="18">
        <v>0.5</v>
      </c>
      <c r="F9" s="19">
        <f>B9/((C9+D9)/2)</f>
        <v>1.6559032952475575E-3</v>
      </c>
      <c r="G9" s="19">
        <f t="shared" ref="G9:G72" si="0">F9/((1+(1-E9)*F9))</f>
        <v>1.6545334215751159E-3</v>
      </c>
      <c r="H9" s="14">
        <v>100000</v>
      </c>
      <c r="I9" s="14">
        <f>H9*G9</f>
        <v>165.4533421575116</v>
      </c>
      <c r="J9" s="14">
        <f t="shared" ref="J9:J72" si="1">H10+I9*E9</f>
        <v>99917.273328921234</v>
      </c>
      <c r="K9" s="14">
        <f t="shared" ref="K9:K72" si="2">K10+J9</f>
        <v>8552928.1675683632</v>
      </c>
      <c r="L9" s="20">
        <f>K9/H9</f>
        <v>85.529281675683634</v>
      </c>
    </row>
    <row r="10" spans="1:13" x14ac:dyDescent="0.2">
      <c r="A10" s="17">
        <v>1</v>
      </c>
      <c r="B10" s="49">
        <v>1</v>
      </c>
      <c r="C10" s="48">
        <v>3387</v>
      </c>
      <c r="D10" s="48">
        <v>3228</v>
      </c>
      <c r="E10" s="18">
        <v>0.5</v>
      </c>
      <c r="F10" s="19">
        <f t="shared" ref="F10:F73" si="3">B10/((C10+D10)/2)</f>
        <v>3.0234315948601663E-4</v>
      </c>
      <c r="G10" s="19">
        <f t="shared" si="0"/>
        <v>3.0229746070133009E-4</v>
      </c>
      <c r="H10" s="14">
        <f>H9-I9</f>
        <v>99834.546657842482</v>
      </c>
      <c r="I10" s="14">
        <f t="shared" ref="I10:I73" si="4">H10*G10</f>
        <v>30.179729944934245</v>
      </c>
      <c r="J10" s="14">
        <f t="shared" si="1"/>
        <v>99819.456792870013</v>
      </c>
      <c r="K10" s="14">
        <f t="shared" si="2"/>
        <v>8453010.8942394424</v>
      </c>
      <c r="L10" s="21">
        <f t="shared" ref="L10:L73" si="5">K10/H10</f>
        <v>84.670198615815693</v>
      </c>
    </row>
    <row r="11" spans="1:13" x14ac:dyDescent="0.2">
      <c r="A11" s="17">
        <v>2</v>
      </c>
      <c r="B11" s="49">
        <v>1</v>
      </c>
      <c r="C11" s="48">
        <v>3785</v>
      </c>
      <c r="D11" s="48">
        <v>3451</v>
      </c>
      <c r="E11" s="18">
        <v>0.5</v>
      </c>
      <c r="F11" s="19">
        <f t="shared" si="3"/>
        <v>2.7639579878385847E-4</v>
      </c>
      <c r="G11" s="19">
        <f t="shared" si="0"/>
        <v>2.763576067431256E-4</v>
      </c>
      <c r="H11" s="14">
        <f t="shared" ref="H11:H74" si="6">H10-I10</f>
        <v>99804.366927897543</v>
      </c>
      <c r="I11" s="14">
        <f t="shared" si="4"/>
        <v>27.581695986706521</v>
      </c>
      <c r="J11" s="14">
        <f t="shared" si="1"/>
        <v>99790.576079904189</v>
      </c>
      <c r="K11" s="14">
        <f t="shared" si="2"/>
        <v>8353191.4374465728</v>
      </c>
      <c r="L11" s="21">
        <f t="shared" si="5"/>
        <v>83.695650747238687</v>
      </c>
    </row>
    <row r="12" spans="1:13" x14ac:dyDescent="0.2">
      <c r="A12" s="17">
        <v>3</v>
      </c>
      <c r="B12" s="49">
        <v>0</v>
      </c>
      <c r="C12" s="48">
        <v>3932</v>
      </c>
      <c r="D12" s="48">
        <v>3906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99776.785231910835</v>
      </c>
      <c r="I12" s="14">
        <f t="shared" si="4"/>
        <v>0</v>
      </c>
      <c r="J12" s="14">
        <f t="shared" si="1"/>
        <v>99776.785231910835</v>
      </c>
      <c r="K12" s="14">
        <f t="shared" si="2"/>
        <v>8253400.8613666687</v>
      </c>
      <c r="L12" s="21">
        <f t="shared" si="5"/>
        <v>82.718648853872352</v>
      </c>
    </row>
    <row r="13" spans="1:13" x14ac:dyDescent="0.2">
      <c r="A13" s="17">
        <v>4</v>
      </c>
      <c r="B13" s="49">
        <v>0</v>
      </c>
      <c r="C13" s="48">
        <v>3995</v>
      </c>
      <c r="D13" s="48">
        <v>4038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99776.785231910835</v>
      </c>
      <c r="I13" s="14">
        <f t="shared" si="4"/>
        <v>0</v>
      </c>
      <c r="J13" s="14">
        <f t="shared" si="1"/>
        <v>99776.785231910835</v>
      </c>
      <c r="K13" s="14">
        <f t="shared" si="2"/>
        <v>8153624.0761347581</v>
      </c>
      <c r="L13" s="21">
        <f t="shared" si="5"/>
        <v>81.718648853872352</v>
      </c>
    </row>
    <row r="14" spans="1:13" x14ac:dyDescent="0.2">
      <c r="A14" s="17">
        <v>5</v>
      </c>
      <c r="B14" s="49">
        <v>0</v>
      </c>
      <c r="C14" s="48">
        <v>4001</v>
      </c>
      <c r="D14" s="48">
        <v>4096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99776.785231910835</v>
      </c>
      <c r="I14" s="14">
        <f t="shared" si="4"/>
        <v>0</v>
      </c>
      <c r="J14" s="14">
        <f t="shared" si="1"/>
        <v>99776.785231910835</v>
      </c>
      <c r="K14" s="14">
        <f t="shared" si="2"/>
        <v>8053847.2909028474</v>
      </c>
      <c r="L14" s="21">
        <f t="shared" si="5"/>
        <v>80.718648853872352</v>
      </c>
    </row>
    <row r="15" spans="1:13" x14ac:dyDescent="0.2">
      <c r="A15" s="17">
        <v>6</v>
      </c>
      <c r="B15" s="49">
        <v>0</v>
      </c>
      <c r="C15" s="48">
        <v>4144</v>
      </c>
      <c r="D15" s="48">
        <v>4086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99776.785231910835</v>
      </c>
      <c r="I15" s="14">
        <f t="shared" si="4"/>
        <v>0</v>
      </c>
      <c r="J15" s="14">
        <f t="shared" si="1"/>
        <v>99776.785231910835</v>
      </c>
      <c r="K15" s="14">
        <f t="shared" si="2"/>
        <v>7954070.5056709368</v>
      </c>
      <c r="L15" s="21">
        <f t="shared" si="5"/>
        <v>79.718648853872352</v>
      </c>
    </row>
    <row r="16" spans="1:13" x14ac:dyDescent="0.2">
      <c r="A16" s="17">
        <v>7</v>
      </c>
      <c r="B16" s="49">
        <v>1</v>
      </c>
      <c r="C16" s="48">
        <v>4219</v>
      </c>
      <c r="D16" s="48">
        <v>4251</v>
      </c>
      <c r="E16" s="18">
        <v>0.5</v>
      </c>
      <c r="F16" s="19">
        <f t="shared" si="3"/>
        <v>2.3612750885478159E-4</v>
      </c>
      <c r="G16" s="19">
        <f t="shared" si="0"/>
        <v>2.3609963404556725E-4</v>
      </c>
      <c r="H16" s="14">
        <f t="shared" si="6"/>
        <v>99776.785231910835</v>
      </c>
      <c r="I16" s="14">
        <f t="shared" si="4"/>
        <v>23.557262479497307</v>
      </c>
      <c r="J16" s="14">
        <f t="shared" si="1"/>
        <v>99765.006600671084</v>
      </c>
      <c r="K16" s="14">
        <f t="shared" si="2"/>
        <v>7854293.7204390261</v>
      </c>
      <c r="L16" s="21">
        <f t="shared" si="5"/>
        <v>78.718648853872352</v>
      </c>
    </row>
    <row r="17" spans="1:12" x14ac:dyDescent="0.2">
      <c r="A17" s="17">
        <v>8</v>
      </c>
      <c r="B17" s="49">
        <v>0</v>
      </c>
      <c r="C17" s="48">
        <v>4263</v>
      </c>
      <c r="D17" s="48">
        <v>4308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99753.227969431333</v>
      </c>
      <c r="I17" s="14">
        <f t="shared" si="4"/>
        <v>0</v>
      </c>
      <c r="J17" s="14">
        <f t="shared" si="1"/>
        <v>99753.227969431333</v>
      </c>
      <c r="K17" s="14">
        <f t="shared" si="2"/>
        <v>7754528.7138383547</v>
      </c>
      <c r="L17" s="21">
        <f t="shared" si="5"/>
        <v>77.737120609417019</v>
      </c>
    </row>
    <row r="18" spans="1:12" x14ac:dyDescent="0.2">
      <c r="A18" s="17">
        <v>9</v>
      </c>
      <c r="B18" s="49">
        <v>0</v>
      </c>
      <c r="C18" s="48">
        <v>4284</v>
      </c>
      <c r="D18" s="48">
        <v>4299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99753.227969431333</v>
      </c>
      <c r="I18" s="14">
        <f t="shared" si="4"/>
        <v>0</v>
      </c>
      <c r="J18" s="14">
        <f t="shared" si="1"/>
        <v>99753.227969431333</v>
      </c>
      <c r="K18" s="14">
        <f t="shared" si="2"/>
        <v>7654775.4858689234</v>
      </c>
      <c r="L18" s="21">
        <f t="shared" si="5"/>
        <v>76.737120609417019</v>
      </c>
    </row>
    <row r="19" spans="1:12" x14ac:dyDescent="0.2">
      <c r="A19" s="17">
        <v>10</v>
      </c>
      <c r="B19" s="49">
        <v>0</v>
      </c>
      <c r="C19" s="48">
        <v>4291</v>
      </c>
      <c r="D19" s="48">
        <v>4360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99753.227969431333</v>
      </c>
      <c r="I19" s="14">
        <f t="shared" si="4"/>
        <v>0</v>
      </c>
      <c r="J19" s="14">
        <f t="shared" si="1"/>
        <v>99753.227969431333</v>
      </c>
      <c r="K19" s="14">
        <f t="shared" si="2"/>
        <v>7555022.257899492</v>
      </c>
      <c r="L19" s="21">
        <f t="shared" si="5"/>
        <v>75.737120609417019</v>
      </c>
    </row>
    <row r="20" spans="1:12" x14ac:dyDescent="0.2">
      <c r="A20" s="17">
        <v>11</v>
      </c>
      <c r="B20" s="49">
        <v>0</v>
      </c>
      <c r="C20" s="48">
        <v>4194</v>
      </c>
      <c r="D20" s="48">
        <v>4311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99753.227969431333</v>
      </c>
      <c r="I20" s="14">
        <f t="shared" si="4"/>
        <v>0</v>
      </c>
      <c r="J20" s="14">
        <f t="shared" si="1"/>
        <v>99753.227969431333</v>
      </c>
      <c r="K20" s="14">
        <f t="shared" si="2"/>
        <v>7455269.0299300607</v>
      </c>
      <c r="L20" s="21">
        <f t="shared" si="5"/>
        <v>74.737120609417019</v>
      </c>
    </row>
    <row r="21" spans="1:12" x14ac:dyDescent="0.2">
      <c r="A21" s="17">
        <v>12</v>
      </c>
      <c r="B21" s="49">
        <v>1</v>
      </c>
      <c r="C21" s="48">
        <v>4196</v>
      </c>
      <c r="D21" s="48">
        <v>4287</v>
      </c>
      <c r="E21" s="18">
        <v>0.5</v>
      </c>
      <c r="F21" s="19">
        <f t="shared" si="3"/>
        <v>2.3576564894494873E-4</v>
      </c>
      <c r="G21" s="19">
        <f t="shared" si="0"/>
        <v>2.3573785950023571E-4</v>
      </c>
      <c r="H21" s="14">
        <f t="shared" si="6"/>
        <v>99753.227969431333</v>
      </c>
      <c r="I21" s="14">
        <f t="shared" si="4"/>
        <v>23.515612439752786</v>
      </c>
      <c r="J21" s="14">
        <f t="shared" si="1"/>
        <v>99741.470163211459</v>
      </c>
      <c r="K21" s="14">
        <f t="shared" si="2"/>
        <v>7355515.8019606294</v>
      </c>
      <c r="L21" s="21">
        <f t="shared" si="5"/>
        <v>73.737120609417019</v>
      </c>
    </row>
    <row r="22" spans="1:12" x14ac:dyDescent="0.2">
      <c r="A22" s="17">
        <v>13</v>
      </c>
      <c r="B22" s="49">
        <v>1</v>
      </c>
      <c r="C22" s="48">
        <v>4163</v>
      </c>
      <c r="D22" s="48">
        <v>4195</v>
      </c>
      <c r="E22" s="18">
        <v>0.5</v>
      </c>
      <c r="F22" s="19">
        <f t="shared" si="3"/>
        <v>2.3929169657812874E-4</v>
      </c>
      <c r="G22" s="19">
        <f t="shared" si="0"/>
        <v>2.3926306974518484E-4</v>
      </c>
      <c r="H22" s="14">
        <f t="shared" si="6"/>
        <v>99729.712356991586</v>
      </c>
      <c r="I22" s="14">
        <f t="shared" si="4"/>
        <v>23.861637123338099</v>
      </c>
      <c r="J22" s="14">
        <f t="shared" si="1"/>
        <v>99717.781538429917</v>
      </c>
      <c r="K22" s="14">
        <f t="shared" si="2"/>
        <v>7255774.3317974182</v>
      </c>
      <c r="L22" s="21">
        <f t="shared" si="5"/>
        <v>72.754389442383157</v>
      </c>
    </row>
    <row r="23" spans="1:12" x14ac:dyDescent="0.2">
      <c r="A23" s="17">
        <v>14</v>
      </c>
      <c r="B23" s="49">
        <v>0</v>
      </c>
      <c r="C23" s="48">
        <v>4175</v>
      </c>
      <c r="D23" s="48">
        <v>4212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99705.850719868249</v>
      </c>
      <c r="I23" s="14">
        <f t="shared" si="4"/>
        <v>0</v>
      </c>
      <c r="J23" s="14">
        <f t="shared" si="1"/>
        <v>99705.850719868249</v>
      </c>
      <c r="K23" s="14">
        <f t="shared" si="2"/>
        <v>7156056.5502589885</v>
      </c>
      <c r="L23" s="21">
        <f t="shared" si="5"/>
        <v>71.771681386727394</v>
      </c>
    </row>
    <row r="24" spans="1:12" x14ac:dyDescent="0.2">
      <c r="A24" s="17">
        <v>15</v>
      </c>
      <c r="B24" s="49">
        <v>0</v>
      </c>
      <c r="C24" s="48">
        <v>4059</v>
      </c>
      <c r="D24" s="48">
        <v>4196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99705.850719868249</v>
      </c>
      <c r="I24" s="14">
        <f t="shared" si="4"/>
        <v>0</v>
      </c>
      <c r="J24" s="14">
        <f t="shared" si="1"/>
        <v>99705.850719868249</v>
      </c>
      <c r="K24" s="14">
        <f t="shared" si="2"/>
        <v>7056350.6995391203</v>
      </c>
      <c r="L24" s="21">
        <f t="shared" si="5"/>
        <v>70.771681386727394</v>
      </c>
    </row>
    <row r="25" spans="1:12" x14ac:dyDescent="0.2">
      <c r="A25" s="17">
        <v>16</v>
      </c>
      <c r="B25" s="49">
        <v>0</v>
      </c>
      <c r="C25" s="48">
        <v>3982</v>
      </c>
      <c r="D25" s="48">
        <v>4090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99705.850719868249</v>
      </c>
      <c r="I25" s="14">
        <f t="shared" si="4"/>
        <v>0</v>
      </c>
      <c r="J25" s="14">
        <f t="shared" si="1"/>
        <v>99705.850719868249</v>
      </c>
      <c r="K25" s="14">
        <f t="shared" si="2"/>
        <v>6956644.8488192521</v>
      </c>
      <c r="L25" s="21">
        <f t="shared" si="5"/>
        <v>69.771681386727394</v>
      </c>
    </row>
    <row r="26" spans="1:12" x14ac:dyDescent="0.2">
      <c r="A26" s="17">
        <v>17</v>
      </c>
      <c r="B26" s="49">
        <v>0</v>
      </c>
      <c r="C26" s="48">
        <v>3892</v>
      </c>
      <c r="D26" s="48">
        <v>3986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99705.850719868249</v>
      </c>
      <c r="I26" s="14">
        <f t="shared" si="4"/>
        <v>0</v>
      </c>
      <c r="J26" s="14">
        <f t="shared" si="1"/>
        <v>99705.850719868249</v>
      </c>
      <c r="K26" s="14">
        <f t="shared" si="2"/>
        <v>6856938.9980993839</v>
      </c>
      <c r="L26" s="21">
        <f t="shared" si="5"/>
        <v>68.771681386727394</v>
      </c>
    </row>
    <row r="27" spans="1:12" x14ac:dyDescent="0.2">
      <c r="A27" s="17">
        <v>18</v>
      </c>
      <c r="B27" s="49">
        <v>0</v>
      </c>
      <c r="C27" s="48">
        <v>3927</v>
      </c>
      <c r="D27" s="48">
        <v>3952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99705.850719868249</v>
      </c>
      <c r="I27" s="14">
        <f t="shared" si="4"/>
        <v>0</v>
      </c>
      <c r="J27" s="14">
        <f t="shared" si="1"/>
        <v>99705.850719868249</v>
      </c>
      <c r="K27" s="14">
        <f t="shared" si="2"/>
        <v>6757233.1473795157</v>
      </c>
      <c r="L27" s="21">
        <f t="shared" si="5"/>
        <v>67.771681386727394</v>
      </c>
    </row>
    <row r="28" spans="1:12" x14ac:dyDescent="0.2">
      <c r="A28" s="17">
        <v>19</v>
      </c>
      <c r="B28" s="49">
        <v>0</v>
      </c>
      <c r="C28" s="48">
        <v>3942</v>
      </c>
      <c r="D28" s="48">
        <v>3966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99705.850719868249</v>
      </c>
      <c r="I28" s="14">
        <f t="shared" si="4"/>
        <v>0</v>
      </c>
      <c r="J28" s="14">
        <f t="shared" si="1"/>
        <v>99705.850719868249</v>
      </c>
      <c r="K28" s="14">
        <f t="shared" si="2"/>
        <v>6657527.2966596475</v>
      </c>
      <c r="L28" s="21">
        <f t="shared" si="5"/>
        <v>66.771681386727394</v>
      </c>
    </row>
    <row r="29" spans="1:12" x14ac:dyDescent="0.2">
      <c r="A29" s="17">
        <v>20</v>
      </c>
      <c r="B29" s="49">
        <v>0</v>
      </c>
      <c r="C29" s="48">
        <v>3763</v>
      </c>
      <c r="D29" s="48">
        <v>4026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99705.850719868249</v>
      </c>
      <c r="I29" s="14">
        <f t="shared" si="4"/>
        <v>0</v>
      </c>
      <c r="J29" s="14">
        <f t="shared" si="1"/>
        <v>99705.850719868249</v>
      </c>
      <c r="K29" s="14">
        <f t="shared" si="2"/>
        <v>6557821.4459397793</v>
      </c>
      <c r="L29" s="21">
        <f t="shared" si="5"/>
        <v>65.771681386727394</v>
      </c>
    </row>
    <row r="30" spans="1:12" x14ac:dyDescent="0.2">
      <c r="A30" s="17">
        <v>21</v>
      </c>
      <c r="B30" s="49">
        <v>1</v>
      </c>
      <c r="C30" s="48">
        <v>3777</v>
      </c>
      <c r="D30" s="48">
        <v>3830</v>
      </c>
      <c r="E30" s="18">
        <v>0.5</v>
      </c>
      <c r="F30" s="19">
        <f t="shared" si="3"/>
        <v>2.6291573550677008E-4</v>
      </c>
      <c r="G30" s="19">
        <f t="shared" si="0"/>
        <v>2.6288117770767612E-4</v>
      </c>
      <c r="H30" s="14">
        <f t="shared" si="6"/>
        <v>99705.850719868249</v>
      </c>
      <c r="I30" s="14">
        <f t="shared" si="4"/>
        <v>26.210791461584712</v>
      </c>
      <c r="J30" s="14">
        <f t="shared" si="1"/>
        <v>99692.745324137446</v>
      </c>
      <c r="K30" s="14">
        <f t="shared" si="2"/>
        <v>6458115.5952199111</v>
      </c>
      <c r="L30" s="21">
        <f t="shared" si="5"/>
        <v>64.771681386727394</v>
      </c>
    </row>
    <row r="31" spans="1:12" x14ac:dyDescent="0.2">
      <c r="A31" s="17">
        <v>22</v>
      </c>
      <c r="B31" s="49">
        <v>1</v>
      </c>
      <c r="C31" s="48">
        <v>3777</v>
      </c>
      <c r="D31" s="48">
        <v>3855</v>
      </c>
      <c r="E31" s="18">
        <v>0.5</v>
      </c>
      <c r="F31" s="19">
        <f t="shared" si="3"/>
        <v>2.6205450733752622E-4</v>
      </c>
      <c r="G31" s="19">
        <f t="shared" si="0"/>
        <v>2.6202017555351765E-4</v>
      </c>
      <c r="H31" s="14">
        <f t="shared" si="6"/>
        <v>99679.639928406657</v>
      </c>
      <c r="I31" s="14">
        <f t="shared" si="4"/>
        <v>26.11807675315254</v>
      </c>
      <c r="J31" s="14">
        <f t="shared" si="1"/>
        <v>99666.580890030091</v>
      </c>
      <c r="K31" s="14">
        <f t="shared" si="2"/>
        <v>6358422.8498957735</v>
      </c>
      <c r="L31" s="21">
        <f t="shared" si="5"/>
        <v>63.788581644783342</v>
      </c>
    </row>
    <row r="32" spans="1:12" x14ac:dyDescent="0.2">
      <c r="A32" s="17">
        <v>23</v>
      </c>
      <c r="B32" s="49">
        <v>0</v>
      </c>
      <c r="C32" s="48">
        <v>3778</v>
      </c>
      <c r="D32" s="48">
        <v>3875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99653.52185165351</v>
      </c>
      <c r="I32" s="14">
        <f t="shared" si="4"/>
        <v>0</v>
      </c>
      <c r="J32" s="14">
        <f t="shared" si="1"/>
        <v>99653.52185165351</v>
      </c>
      <c r="K32" s="14">
        <f t="shared" si="2"/>
        <v>6258756.2690057438</v>
      </c>
      <c r="L32" s="21">
        <f t="shared" si="5"/>
        <v>62.805168876245737</v>
      </c>
    </row>
    <row r="33" spans="1:12" x14ac:dyDescent="0.2">
      <c r="A33" s="17">
        <v>24</v>
      </c>
      <c r="B33" s="49">
        <v>0</v>
      </c>
      <c r="C33" s="48">
        <v>3662</v>
      </c>
      <c r="D33" s="48">
        <v>3886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99653.52185165351</v>
      </c>
      <c r="I33" s="14">
        <f t="shared" si="4"/>
        <v>0</v>
      </c>
      <c r="J33" s="14">
        <f t="shared" si="1"/>
        <v>99653.52185165351</v>
      </c>
      <c r="K33" s="14">
        <f t="shared" si="2"/>
        <v>6159102.7471540906</v>
      </c>
      <c r="L33" s="21">
        <f t="shared" si="5"/>
        <v>61.805168876245745</v>
      </c>
    </row>
    <row r="34" spans="1:12" x14ac:dyDescent="0.2">
      <c r="A34" s="17">
        <v>25</v>
      </c>
      <c r="B34" s="49">
        <v>0</v>
      </c>
      <c r="C34" s="48">
        <v>3879</v>
      </c>
      <c r="D34" s="48">
        <v>3799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99653.52185165351</v>
      </c>
      <c r="I34" s="14">
        <f t="shared" si="4"/>
        <v>0</v>
      </c>
      <c r="J34" s="14">
        <f t="shared" si="1"/>
        <v>99653.52185165351</v>
      </c>
      <c r="K34" s="14">
        <f t="shared" si="2"/>
        <v>6059449.2253024373</v>
      </c>
      <c r="L34" s="21">
        <f t="shared" si="5"/>
        <v>60.805168876245745</v>
      </c>
    </row>
    <row r="35" spans="1:12" x14ac:dyDescent="0.2">
      <c r="A35" s="17">
        <v>26</v>
      </c>
      <c r="B35" s="49">
        <v>0</v>
      </c>
      <c r="C35" s="48">
        <v>3850</v>
      </c>
      <c r="D35" s="48">
        <v>3961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99653.52185165351</v>
      </c>
      <c r="I35" s="14">
        <f t="shared" si="4"/>
        <v>0</v>
      </c>
      <c r="J35" s="14">
        <f t="shared" si="1"/>
        <v>99653.52185165351</v>
      </c>
      <c r="K35" s="14">
        <f t="shared" si="2"/>
        <v>5959795.7034507841</v>
      </c>
      <c r="L35" s="21">
        <f t="shared" si="5"/>
        <v>59.805168876245752</v>
      </c>
    </row>
    <row r="36" spans="1:12" x14ac:dyDescent="0.2">
      <c r="A36" s="17">
        <v>27</v>
      </c>
      <c r="B36" s="49">
        <v>0</v>
      </c>
      <c r="C36" s="48">
        <v>3829</v>
      </c>
      <c r="D36" s="48">
        <v>3940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99653.52185165351</v>
      </c>
      <c r="I36" s="14">
        <f t="shared" si="4"/>
        <v>0</v>
      </c>
      <c r="J36" s="14">
        <f t="shared" si="1"/>
        <v>99653.52185165351</v>
      </c>
      <c r="K36" s="14">
        <f t="shared" si="2"/>
        <v>5860142.1815991309</v>
      </c>
      <c r="L36" s="21">
        <f t="shared" si="5"/>
        <v>58.805168876245752</v>
      </c>
    </row>
    <row r="37" spans="1:12" x14ac:dyDescent="0.2">
      <c r="A37" s="17">
        <v>28</v>
      </c>
      <c r="B37" s="49">
        <v>1</v>
      </c>
      <c r="C37" s="48">
        <v>3843</v>
      </c>
      <c r="D37" s="48">
        <v>3918</v>
      </c>
      <c r="E37" s="18">
        <v>0.5</v>
      </c>
      <c r="F37" s="19">
        <f t="shared" si="3"/>
        <v>2.5769875016106174E-4</v>
      </c>
      <c r="G37" s="19">
        <f t="shared" si="0"/>
        <v>2.576655501159495E-4</v>
      </c>
      <c r="H37" s="14">
        <f t="shared" si="6"/>
        <v>99653.52185165351</v>
      </c>
      <c r="I37" s="14">
        <f t="shared" si="4"/>
        <v>25.677279528898097</v>
      </c>
      <c r="J37" s="14">
        <f t="shared" si="1"/>
        <v>99640.68321188906</v>
      </c>
      <c r="K37" s="14">
        <f t="shared" si="2"/>
        <v>5760488.6597474776</v>
      </c>
      <c r="L37" s="21">
        <f t="shared" si="5"/>
        <v>57.805168876245752</v>
      </c>
    </row>
    <row r="38" spans="1:12" x14ac:dyDescent="0.2">
      <c r="A38" s="17">
        <v>29</v>
      </c>
      <c r="B38" s="49">
        <v>0</v>
      </c>
      <c r="C38" s="48">
        <v>3938</v>
      </c>
      <c r="D38" s="48">
        <v>3936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99627.84457212461</v>
      </c>
      <c r="I38" s="14">
        <f t="shared" si="4"/>
        <v>0</v>
      </c>
      <c r="J38" s="14">
        <f t="shared" si="1"/>
        <v>99627.84457212461</v>
      </c>
      <c r="K38" s="14">
        <f t="shared" si="2"/>
        <v>5660847.9765355885</v>
      </c>
      <c r="L38" s="21">
        <f t="shared" si="5"/>
        <v>56.819938249667466</v>
      </c>
    </row>
    <row r="39" spans="1:12" x14ac:dyDescent="0.2">
      <c r="A39" s="17">
        <v>30</v>
      </c>
      <c r="B39" s="49">
        <v>0</v>
      </c>
      <c r="C39" s="48">
        <v>3974</v>
      </c>
      <c r="D39" s="48">
        <v>4071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99627.84457212461</v>
      </c>
      <c r="I39" s="14">
        <f t="shared" si="4"/>
        <v>0</v>
      </c>
      <c r="J39" s="14">
        <f t="shared" si="1"/>
        <v>99627.84457212461</v>
      </c>
      <c r="K39" s="14">
        <f t="shared" si="2"/>
        <v>5561220.1319634635</v>
      </c>
      <c r="L39" s="21">
        <f t="shared" si="5"/>
        <v>55.819938249667466</v>
      </c>
    </row>
    <row r="40" spans="1:12" x14ac:dyDescent="0.2">
      <c r="A40" s="17">
        <v>31</v>
      </c>
      <c r="B40" s="49">
        <v>2</v>
      </c>
      <c r="C40" s="48">
        <v>4109</v>
      </c>
      <c r="D40" s="48">
        <v>4095</v>
      </c>
      <c r="E40" s="18">
        <v>0.5</v>
      </c>
      <c r="F40" s="19">
        <f t="shared" si="3"/>
        <v>4.8756704046806434E-4</v>
      </c>
      <c r="G40" s="19">
        <f t="shared" si="0"/>
        <v>4.874482086278333E-4</v>
      </c>
      <c r="H40" s="14">
        <f t="shared" si="6"/>
        <v>99627.84457212461</v>
      </c>
      <c r="I40" s="14">
        <f t="shared" si="4"/>
        <v>48.563414366134346</v>
      </c>
      <c r="J40" s="14">
        <f t="shared" si="1"/>
        <v>99603.562864941545</v>
      </c>
      <c r="K40" s="14">
        <f t="shared" si="2"/>
        <v>5461592.2873913385</v>
      </c>
      <c r="L40" s="21">
        <f t="shared" si="5"/>
        <v>54.819938249667459</v>
      </c>
    </row>
    <row r="41" spans="1:12" x14ac:dyDescent="0.2">
      <c r="A41" s="17">
        <v>32</v>
      </c>
      <c r="B41" s="49">
        <v>1</v>
      </c>
      <c r="C41" s="48">
        <v>4315</v>
      </c>
      <c r="D41" s="48">
        <v>4253</v>
      </c>
      <c r="E41" s="18">
        <v>0.5</v>
      </c>
      <c r="F41" s="19">
        <f t="shared" si="3"/>
        <v>2.3342670401493932E-4</v>
      </c>
      <c r="G41" s="19">
        <f t="shared" si="0"/>
        <v>2.3339946318123471E-4</v>
      </c>
      <c r="H41" s="14">
        <f t="shared" si="6"/>
        <v>99579.28115775848</v>
      </c>
      <c r="I41" s="14">
        <f t="shared" si="4"/>
        <v>23.24175076619407</v>
      </c>
      <c r="J41" s="14">
        <f t="shared" si="1"/>
        <v>99567.660282375393</v>
      </c>
      <c r="K41" s="14">
        <f t="shared" si="2"/>
        <v>5361988.724526397</v>
      </c>
      <c r="L41" s="21">
        <f t="shared" si="5"/>
        <v>53.846429319284461</v>
      </c>
    </row>
    <row r="42" spans="1:12" x14ac:dyDescent="0.2">
      <c r="A42" s="17">
        <v>33</v>
      </c>
      <c r="B42" s="49">
        <v>0</v>
      </c>
      <c r="C42" s="48">
        <v>4567</v>
      </c>
      <c r="D42" s="48">
        <v>4436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99556.039406992291</v>
      </c>
      <c r="I42" s="14">
        <f t="shared" si="4"/>
        <v>0</v>
      </c>
      <c r="J42" s="14">
        <f t="shared" si="1"/>
        <v>99556.039406992291</v>
      </c>
      <c r="K42" s="14">
        <f t="shared" si="2"/>
        <v>5262421.0642440217</v>
      </c>
      <c r="L42" s="21">
        <f t="shared" si="5"/>
        <v>52.858883253991891</v>
      </c>
    </row>
    <row r="43" spans="1:12" x14ac:dyDescent="0.2">
      <c r="A43" s="17">
        <v>34</v>
      </c>
      <c r="B43" s="49">
        <v>0</v>
      </c>
      <c r="C43" s="48">
        <v>4881</v>
      </c>
      <c r="D43" s="48">
        <v>4720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99556.039406992291</v>
      </c>
      <c r="I43" s="14">
        <f t="shared" si="4"/>
        <v>0</v>
      </c>
      <c r="J43" s="14">
        <f t="shared" si="1"/>
        <v>99556.039406992291</v>
      </c>
      <c r="K43" s="14">
        <f t="shared" si="2"/>
        <v>5162865.0248370292</v>
      </c>
      <c r="L43" s="21">
        <f t="shared" si="5"/>
        <v>51.858883253991891</v>
      </c>
    </row>
    <row r="44" spans="1:12" x14ac:dyDescent="0.2">
      <c r="A44" s="17">
        <v>35</v>
      </c>
      <c r="B44" s="49">
        <v>0</v>
      </c>
      <c r="C44" s="48">
        <v>4883</v>
      </c>
      <c r="D44" s="48">
        <v>5022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99556.039406992291</v>
      </c>
      <c r="I44" s="14">
        <f t="shared" si="4"/>
        <v>0</v>
      </c>
      <c r="J44" s="14">
        <f t="shared" si="1"/>
        <v>99556.039406992291</v>
      </c>
      <c r="K44" s="14">
        <f t="shared" si="2"/>
        <v>5063308.9854300367</v>
      </c>
      <c r="L44" s="21">
        <f t="shared" si="5"/>
        <v>50.858883253991884</v>
      </c>
    </row>
    <row r="45" spans="1:12" x14ac:dyDescent="0.2">
      <c r="A45" s="17">
        <v>36</v>
      </c>
      <c r="B45" s="49">
        <v>1</v>
      </c>
      <c r="C45" s="48">
        <v>5219</v>
      </c>
      <c r="D45" s="48">
        <v>5002</v>
      </c>
      <c r="E45" s="18">
        <v>0.5</v>
      </c>
      <c r="F45" s="19">
        <f t="shared" si="3"/>
        <v>1.9567556990509734E-4</v>
      </c>
      <c r="G45" s="19">
        <f t="shared" si="0"/>
        <v>1.9565642731363725E-4</v>
      </c>
      <c r="H45" s="14">
        <f t="shared" si="6"/>
        <v>99556.039406992291</v>
      </c>
      <c r="I45" s="14">
        <f t="shared" si="4"/>
        <v>19.478778987867791</v>
      </c>
      <c r="J45" s="14">
        <f t="shared" si="1"/>
        <v>99546.300017498361</v>
      </c>
      <c r="K45" s="14">
        <f t="shared" si="2"/>
        <v>4963752.9460230442</v>
      </c>
      <c r="L45" s="21">
        <f t="shared" si="5"/>
        <v>49.858883253991884</v>
      </c>
    </row>
    <row r="46" spans="1:12" x14ac:dyDescent="0.2">
      <c r="A46" s="17">
        <v>37</v>
      </c>
      <c r="B46" s="49">
        <v>3</v>
      </c>
      <c r="C46" s="48">
        <v>5662</v>
      </c>
      <c r="D46" s="48">
        <v>5349</v>
      </c>
      <c r="E46" s="18">
        <v>0.5</v>
      </c>
      <c r="F46" s="19">
        <f t="shared" si="3"/>
        <v>5.4490963581872677E-4</v>
      </c>
      <c r="G46" s="19">
        <f t="shared" si="0"/>
        <v>5.4476121300163429E-4</v>
      </c>
      <c r="H46" s="14">
        <f t="shared" si="6"/>
        <v>99536.56062800443</v>
      </c>
      <c r="I46" s="14">
        <f t="shared" si="4"/>
        <v>54.223657505722407</v>
      </c>
      <c r="J46" s="14">
        <f t="shared" si="1"/>
        <v>99509.448799251579</v>
      </c>
      <c r="K46" s="14">
        <f t="shared" si="2"/>
        <v>4864206.6460055457</v>
      </c>
      <c r="L46" s="21">
        <f t="shared" si="5"/>
        <v>48.868542526644326</v>
      </c>
    </row>
    <row r="47" spans="1:12" x14ac:dyDescent="0.2">
      <c r="A47" s="17">
        <v>38</v>
      </c>
      <c r="B47" s="49">
        <v>2</v>
      </c>
      <c r="C47" s="48">
        <v>5718</v>
      </c>
      <c r="D47" s="48">
        <v>5755</v>
      </c>
      <c r="E47" s="18">
        <v>0.5</v>
      </c>
      <c r="F47" s="19">
        <f t="shared" si="3"/>
        <v>3.486446439466574E-4</v>
      </c>
      <c r="G47" s="19">
        <f t="shared" si="0"/>
        <v>3.4858387799564274E-4</v>
      </c>
      <c r="H47" s="14">
        <f t="shared" si="6"/>
        <v>99482.336970498713</v>
      </c>
      <c r="I47" s="14">
        <f t="shared" si="4"/>
        <v>34.677938813245738</v>
      </c>
      <c r="J47" s="14">
        <f t="shared" si="1"/>
        <v>99464.998001092099</v>
      </c>
      <c r="K47" s="14">
        <f t="shared" si="2"/>
        <v>4764697.1972062942</v>
      </c>
      <c r="L47" s="21">
        <f t="shared" si="5"/>
        <v>47.894906194445909</v>
      </c>
    </row>
    <row r="48" spans="1:12" x14ac:dyDescent="0.2">
      <c r="A48" s="17">
        <v>39</v>
      </c>
      <c r="B48" s="49">
        <v>4</v>
      </c>
      <c r="C48" s="48">
        <v>5930</v>
      </c>
      <c r="D48" s="48">
        <v>5798</v>
      </c>
      <c r="E48" s="18">
        <v>0.5</v>
      </c>
      <c r="F48" s="19">
        <f t="shared" si="3"/>
        <v>6.8212824010914052E-4</v>
      </c>
      <c r="G48" s="19">
        <f t="shared" si="0"/>
        <v>6.8189566996249582E-4</v>
      </c>
      <c r="H48" s="14">
        <f t="shared" si="6"/>
        <v>99447.659031685471</v>
      </c>
      <c r="I48" s="14">
        <f t="shared" si="4"/>
        <v>67.812928081613009</v>
      </c>
      <c r="J48" s="14">
        <f t="shared" si="1"/>
        <v>99413.752567644668</v>
      </c>
      <c r="K48" s="14">
        <f t="shared" si="2"/>
        <v>4665232.1992052021</v>
      </c>
      <c r="L48" s="21">
        <f t="shared" si="5"/>
        <v>46.911433055641773</v>
      </c>
    </row>
    <row r="49" spans="1:12" x14ac:dyDescent="0.2">
      <c r="A49" s="17">
        <v>40</v>
      </c>
      <c r="B49" s="49">
        <v>3</v>
      </c>
      <c r="C49" s="48">
        <v>6276</v>
      </c>
      <c r="D49" s="48">
        <v>5978</v>
      </c>
      <c r="E49" s="18">
        <v>0.5</v>
      </c>
      <c r="F49" s="19">
        <f t="shared" si="3"/>
        <v>4.8963603721233879E-4</v>
      </c>
      <c r="G49" s="19">
        <f t="shared" si="0"/>
        <v>4.8951619482744558E-4</v>
      </c>
      <c r="H49" s="14">
        <f t="shared" si="6"/>
        <v>99379.846103603864</v>
      </c>
      <c r="I49" s="14">
        <f t="shared" si="4"/>
        <v>48.648044107173305</v>
      </c>
      <c r="J49" s="14">
        <f t="shared" si="1"/>
        <v>99355.522081550269</v>
      </c>
      <c r="K49" s="14">
        <f t="shared" si="2"/>
        <v>4565818.4466375578</v>
      </c>
      <c r="L49" s="21">
        <f t="shared" si="5"/>
        <v>45.9431024060721</v>
      </c>
    </row>
    <row r="50" spans="1:12" x14ac:dyDescent="0.2">
      <c r="A50" s="17">
        <v>41</v>
      </c>
      <c r="B50" s="49">
        <v>1</v>
      </c>
      <c r="C50" s="48">
        <v>6380</v>
      </c>
      <c r="D50" s="48">
        <v>6339</v>
      </c>
      <c r="E50" s="18">
        <v>0.5</v>
      </c>
      <c r="F50" s="19">
        <f t="shared" si="3"/>
        <v>1.5724506643604056E-4</v>
      </c>
      <c r="G50" s="19">
        <f t="shared" si="0"/>
        <v>1.5723270440251572E-4</v>
      </c>
      <c r="H50" s="14">
        <f t="shared" si="6"/>
        <v>99331.198059496688</v>
      </c>
      <c r="I50" s="14">
        <f t="shared" si="4"/>
        <v>15.618112902436586</v>
      </c>
      <c r="J50" s="14">
        <f t="shared" si="1"/>
        <v>99323.389003045479</v>
      </c>
      <c r="K50" s="14">
        <f t="shared" si="2"/>
        <v>4466462.9245560076</v>
      </c>
      <c r="L50" s="21">
        <f t="shared" si="5"/>
        <v>44.965358435329833</v>
      </c>
    </row>
    <row r="51" spans="1:12" x14ac:dyDescent="0.2">
      <c r="A51" s="17">
        <v>42</v>
      </c>
      <c r="B51" s="49">
        <v>5</v>
      </c>
      <c r="C51" s="48">
        <v>6593</v>
      </c>
      <c r="D51" s="48">
        <v>6466</v>
      </c>
      <c r="E51" s="18">
        <v>0.5</v>
      </c>
      <c r="F51" s="19">
        <f t="shared" si="3"/>
        <v>7.657554177195804E-4</v>
      </c>
      <c r="G51" s="19">
        <f t="shared" si="0"/>
        <v>7.6546233925290882E-4</v>
      </c>
      <c r="H51" s="14">
        <f t="shared" si="6"/>
        <v>99315.579946594255</v>
      </c>
      <c r="I51" s="14">
        <f t="shared" si="4"/>
        <v>76.022336150179314</v>
      </c>
      <c r="J51" s="14">
        <f t="shared" si="1"/>
        <v>99277.568778519155</v>
      </c>
      <c r="K51" s="14">
        <f t="shared" si="2"/>
        <v>4367139.5355529618</v>
      </c>
      <c r="L51" s="21">
        <f t="shared" si="5"/>
        <v>43.972350943339784</v>
      </c>
    </row>
    <row r="52" spans="1:12" x14ac:dyDescent="0.2">
      <c r="A52" s="17">
        <v>43</v>
      </c>
      <c r="B52" s="49">
        <v>8</v>
      </c>
      <c r="C52" s="48">
        <v>6413</v>
      </c>
      <c r="D52" s="48">
        <v>6656</v>
      </c>
      <c r="E52" s="18">
        <v>0.5</v>
      </c>
      <c r="F52" s="19">
        <f t="shared" si="3"/>
        <v>1.2242711760654984E-3</v>
      </c>
      <c r="G52" s="19">
        <f t="shared" si="0"/>
        <v>1.2235222145752082E-3</v>
      </c>
      <c r="H52" s="14">
        <f t="shared" si="6"/>
        <v>99239.55761044407</v>
      </c>
      <c r="I52" s="14">
        <f t="shared" si="4"/>
        <v>121.42180330099448</v>
      </c>
      <c r="J52" s="14">
        <f t="shared" si="1"/>
        <v>99178.846708793571</v>
      </c>
      <c r="K52" s="14">
        <f t="shared" si="2"/>
        <v>4267861.9667744422</v>
      </c>
      <c r="L52" s="21">
        <f t="shared" si="5"/>
        <v>43.005652882165691</v>
      </c>
    </row>
    <row r="53" spans="1:12" x14ac:dyDescent="0.2">
      <c r="A53" s="17">
        <v>44</v>
      </c>
      <c r="B53" s="49">
        <v>4</v>
      </c>
      <c r="C53" s="48">
        <v>6461</v>
      </c>
      <c r="D53" s="48">
        <v>6529</v>
      </c>
      <c r="E53" s="18">
        <v>0.5</v>
      </c>
      <c r="F53" s="19">
        <f t="shared" si="3"/>
        <v>6.1585835257890688E-4</v>
      </c>
      <c r="G53" s="19">
        <f t="shared" si="0"/>
        <v>6.1566877020163152E-4</v>
      </c>
      <c r="H53" s="14">
        <f t="shared" si="6"/>
        <v>99118.135807143073</v>
      </c>
      <c r="I53" s="14">
        <f t="shared" si="4"/>
        <v>61.023940777062073</v>
      </c>
      <c r="J53" s="14">
        <f t="shared" si="1"/>
        <v>99087.623836754545</v>
      </c>
      <c r="K53" s="14">
        <f t="shared" si="2"/>
        <v>4168683.120065649</v>
      </c>
      <c r="L53" s="21">
        <f t="shared" si="5"/>
        <v>42.05772320190497</v>
      </c>
    </row>
    <row r="54" spans="1:12" x14ac:dyDescent="0.2">
      <c r="A54" s="17">
        <v>45</v>
      </c>
      <c r="B54" s="49">
        <v>3</v>
      </c>
      <c r="C54" s="48">
        <v>6377</v>
      </c>
      <c r="D54" s="48">
        <v>6521</v>
      </c>
      <c r="E54" s="18">
        <v>0.5</v>
      </c>
      <c r="F54" s="19">
        <f t="shared" si="3"/>
        <v>4.6518840130252751E-4</v>
      </c>
      <c r="G54" s="19">
        <f t="shared" si="0"/>
        <v>4.6508022633904341E-4</v>
      </c>
      <c r="H54" s="14">
        <f t="shared" si="6"/>
        <v>99057.111866366016</v>
      </c>
      <c r="I54" s="14">
        <f t="shared" si="4"/>
        <v>46.069504007301447</v>
      </c>
      <c r="J54" s="14">
        <f t="shared" si="1"/>
        <v>99034.077114362357</v>
      </c>
      <c r="K54" s="14">
        <f t="shared" si="2"/>
        <v>4069595.4962288947</v>
      </c>
      <c r="L54" s="21">
        <f t="shared" si="5"/>
        <v>41.083324756318589</v>
      </c>
    </row>
    <row r="55" spans="1:12" x14ac:dyDescent="0.2">
      <c r="A55" s="17">
        <v>46</v>
      </c>
      <c r="B55" s="49">
        <v>4</v>
      </c>
      <c r="C55" s="48">
        <v>6090</v>
      </c>
      <c r="D55" s="48">
        <v>6463</v>
      </c>
      <c r="E55" s="18">
        <v>0.5</v>
      </c>
      <c r="F55" s="19">
        <f t="shared" si="3"/>
        <v>6.3729785708595559E-4</v>
      </c>
      <c r="G55" s="19">
        <f t="shared" si="0"/>
        <v>6.370948474954209E-4</v>
      </c>
      <c r="H55" s="14">
        <f t="shared" si="6"/>
        <v>99011.042362358712</v>
      </c>
      <c r="I55" s="14">
        <f t="shared" si="4"/>
        <v>63.079424934209584</v>
      </c>
      <c r="J55" s="14">
        <f t="shared" si="1"/>
        <v>98979.502649891598</v>
      </c>
      <c r="K55" s="14">
        <f t="shared" si="2"/>
        <v>3970561.4191145324</v>
      </c>
      <c r="L55" s="21">
        <f t="shared" si="5"/>
        <v>40.102208040423896</v>
      </c>
    </row>
    <row r="56" spans="1:12" x14ac:dyDescent="0.2">
      <c r="A56" s="17">
        <v>47</v>
      </c>
      <c r="B56" s="49">
        <v>7</v>
      </c>
      <c r="C56" s="48">
        <v>6100</v>
      </c>
      <c r="D56" s="48">
        <v>6107</v>
      </c>
      <c r="E56" s="18">
        <v>0.5</v>
      </c>
      <c r="F56" s="19">
        <f t="shared" si="3"/>
        <v>1.1468829360203163E-3</v>
      </c>
      <c r="G56" s="19">
        <f t="shared" si="0"/>
        <v>1.1462256427050926E-3</v>
      </c>
      <c r="H56" s="14">
        <f t="shared" si="6"/>
        <v>98947.962937424498</v>
      </c>
      <c r="I56" s="14">
        <f t="shared" si="4"/>
        <v>113.41669241230908</v>
      </c>
      <c r="J56" s="14">
        <f t="shared" si="1"/>
        <v>98891.254591218341</v>
      </c>
      <c r="K56" s="14">
        <f t="shared" si="2"/>
        <v>3871581.9164646408</v>
      </c>
      <c r="L56" s="21">
        <f t="shared" si="5"/>
        <v>39.127454487497239</v>
      </c>
    </row>
    <row r="57" spans="1:12" x14ac:dyDescent="0.2">
      <c r="A57" s="17">
        <v>48</v>
      </c>
      <c r="B57" s="49">
        <v>4</v>
      </c>
      <c r="C57" s="48">
        <v>5766</v>
      </c>
      <c r="D57" s="48">
        <v>6111</v>
      </c>
      <c r="E57" s="18">
        <v>0.5</v>
      </c>
      <c r="F57" s="19">
        <f t="shared" si="3"/>
        <v>6.7357076702871091E-4</v>
      </c>
      <c r="G57" s="19">
        <f t="shared" si="0"/>
        <v>6.7334399461324796E-4</v>
      </c>
      <c r="H57" s="14">
        <f t="shared" si="6"/>
        <v>98834.546245012185</v>
      </c>
      <c r="I57" s="14">
        <f t="shared" si="4"/>
        <v>66.549648174404297</v>
      </c>
      <c r="J57" s="14">
        <f t="shared" si="1"/>
        <v>98801.271420924983</v>
      </c>
      <c r="K57" s="14">
        <f t="shared" si="2"/>
        <v>3772690.6618734226</v>
      </c>
      <c r="L57" s="21">
        <f t="shared" si="5"/>
        <v>38.171781074614046</v>
      </c>
    </row>
    <row r="58" spans="1:12" x14ac:dyDescent="0.2">
      <c r="A58" s="17">
        <v>49</v>
      </c>
      <c r="B58" s="49">
        <v>7</v>
      </c>
      <c r="C58" s="48">
        <v>5664</v>
      </c>
      <c r="D58" s="48">
        <v>5787</v>
      </c>
      <c r="E58" s="18">
        <v>0.5</v>
      </c>
      <c r="F58" s="19">
        <f t="shared" si="3"/>
        <v>1.2226006462317703E-3</v>
      </c>
      <c r="G58" s="19">
        <f t="shared" si="0"/>
        <v>1.2218537266538664E-3</v>
      </c>
      <c r="H58" s="14">
        <f t="shared" si="6"/>
        <v>98767.99659683778</v>
      </c>
      <c r="I58" s="14">
        <f t="shared" si="4"/>
        <v>120.68004471598263</v>
      </c>
      <c r="J58" s="14">
        <f t="shared" si="1"/>
        <v>98707.656574479799</v>
      </c>
      <c r="K58" s="14">
        <f t="shared" si="2"/>
        <v>3673889.3904524976</v>
      </c>
      <c r="L58" s="21">
        <f t="shared" si="5"/>
        <v>37.197164233764802</v>
      </c>
    </row>
    <row r="59" spans="1:12" x14ac:dyDescent="0.2">
      <c r="A59" s="17">
        <v>50</v>
      </c>
      <c r="B59" s="49">
        <v>10</v>
      </c>
      <c r="C59" s="48">
        <v>5592</v>
      </c>
      <c r="D59" s="48">
        <v>5613</v>
      </c>
      <c r="E59" s="18">
        <v>0.5</v>
      </c>
      <c r="F59" s="19">
        <f t="shared" si="3"/>
        <v>1.7849174475680499E-3</v>
      </c>
      <c r="G59" s="19">
        <f t="shared" si="0"/>
        <v>1.7833259028087382E-3</v>
      </c>
      <c r="H59" s="14">
        <f t="shared" si="6"/>
        <v>98647.316552121803</v>
      </c>
      <c r="I59" s="14">
        <f t="shared" si="4"/>
        <v>175.92031484997202</v>
      </c>
      <c r="J59" s="14">
        <f t="shared" si="1"/>
        <v>98559.356394696821</v>
      </c>
      <c r="K59" s="14">
        <f t="shared" si="2"/>
        <v>3575181.7338780179</v>
      </c>
      <c r="L59" s="21">
        <f t="shared" si="5"/>
        <v>36.242057653834067</v>
      </c>
    </row>
    <row r="60" spans="1:12" x14ac:dyDescent="0.2">
      <c r="A60" s="17">
        <v>51</v>
      </c>
      <c r="B60" s="49">
        <v>2</v>
      </c>
      <c r="C60" s="48">
        <v>5440</v>
      </c>
      <c r="D60" s="48">
        <v>5555</v>
      </c>
      <c r="E60" s="18">
        <v>0.5</v>
      </c>
      <c r="F60" s="19">
        <f t="shared" si="3"/>
        <v>3.6380172805820825E-4</v>
      </c>
      <c r="G60" s="19">
        <f t="shared" si="0"/>
        <v>3.6373556424479402E-4</v>
      </c>
      <c r="H60" s="14">
        <f t="shared" si="6"/>
        <v>98471.396237271838</v>
      </c>
      <c r="I60" s="14">
        <f t="shared" si="4"/>
        <v>35.817548872336758</v>
      </c>
      <c r="J60" s="14">
        <f t="shared" si="1"/>
        <v>98453.487462835677</v>
      </c>
      <c r="K60" s="14">
        <f t="shared" si="2"/>
        <v>3476622.3774833209</v>
      </c>
      <c r="L60" s="21">
        <f t="shared" si="5"/>
        <v>35.305911262862793</v>
      </c>
    </row>
    <row r="61" spans="1:12" x14ac:dyDescent="0.2">
      <c r="A61" s="17">
        <v>52</v>
      </c>
      <c r="B61" s="49">
        <v>6</v>
      </c>
      <c r="C61" s="48">
        <v>5406</v>
      </c>
      <c r="D61" s="48">
        <v>5482</v>
      </c>
      <c r="E61" s="18">
        <v>0.5</v>
      </c>
      <c r="F61" s="19">
        <f t="shared" si="3"/>
        <v>1.1021307861866275E-3</v>
      </c>
      <c r="G61" s="19">
        <f t="shared" si="0"/>
        <v>1.1015237745548008E-3</v>
      </c>
      <c r="H61" s="14">
        <f t="shared" si="6"/>
        <v>98435.578688399502</v>
      </c>
      <c r="I61" s="14">
        <f t="shared" si="4"/>
        <v>108.42913018733194</v>
      </c>
      <c r="J61" s="14">
        <f t="shared" si="1"/>
        <v>98381.364123305844</v>
      </c>
      <c r="K61" s="14">
        <f t="shared" si="2"/>
        <v>3378168.890020485</v>
      </c>
      <c r="L61" s="21">
        <f t="shared" si="5"/>
        <v>34.318576017256632</v>
      </c>
    </row>
    <row r="62" spans="1:12" x14ac:dyDescent="0.2">
      <c r="A62" s="17">
        <v>53</v>
      </c>
      <c r="B62" s="49">
        <v>13</v>
      </c>
      <c r="C62" s="48">
        <v>5228</v>
      </c>
      <c r="D62" s="48">
        <v>5389</v>
      </c>
      <c r="E62" s="18">
        <v>0.5</v>
      </c>
      <c r="F62" s="19">
        <f t="shared" si="3"/>
        <v>2.4489027032118301E-3</v>
      </c>
      <c r="G62" s="19">
        <f t="shared" si="0"/>
        <v>2.4459078080903101E-3</v>
      </c>
      <c r="H62" s="14">
        <f t="shared" si="6"/>
        <v>98327.149558212172</v>
      </c>
      <c r="I62" s="14">
        <f t="shared" si="4"/>
        <v>240.49914285169484</v>
      </c>
      <c r="J62" s="14">
        <f t="shared" si="1"/>
        <v>98206.899986786317</v>
      </c>
      <c r="K62" s="14">
        <f t="shared" si="2"/>
        <v>3279787.5258971793</v>
      </c>
      <c r="L62" s="21">
        <f t="shared" si="5"/>
        <v>33.355869061936566</v>
      </c>
    </row>
    <row r="63" spans="1:12" x14ac:dyDescent="0.2">
      <c r="A63" s="17">
        <v>54</v>
      </c>
      <c r="B63" s="49">
        <v>14</v>
      </c>
      <c r="C63" s="48">
        <v>5202</v>
      </c>
      <c r="D63" s="48">
        <v>5232</v>
      </c>
      <c r="E63" s="18">
        <v>0.5</v>
      </c>
      <c r="F63" s="19">
        <f t="shared" si="3"/>
        <v>2.6835345984282154E-3</v>
      </c>
      <c r="G63" s="19">
        <f t="shared" si="0"/>
        <v>2.6799387442572736E-3</v>
      </c>
      <c r="H63" s="14">
        <f t="shared" si="6"/>
        <v>98086.650415360476</v>
      </c>
      <c r="I63" s="14">
        <f t="shared" si="4"/>
        <v>262.86621474254332</v>
      </c>
      <c r="J63" s="14">
        <f t="shared" si="1"/>
        <v>97955.217307989195</v>
      </c>
      <c r="K63" s="14">
        <f t="shared" si="2"/>
        <v>3181580.625910393</v>
      </c>
      <c r="L63" s="21">
        <f t="shared" si="5"/>
        <v>32.436428529647841</v>
      </c>
    </row>
    <row r="64" spans="1:12" x14ac:dyDescent="0.2">
      <c r="A64" s="17">
        <v>55</v>
      </c>
      <c r="B64" s="49">
        <v>9</v>
      </c>
      <c r="C64" s="48">
        <v>5063</v>
      </c>
      <c r="D64" s="48">
        <v>5191</v>
      </c>
      <c r="E64" s="18">
        <v>0.5</v>
      </c>
      <c r="F64" s="19">
        <f t="shared" si="3"/>
        <v>1.7554125219426564E-3</v>
      </c>
      <c r="G64" s="19">
        <f t="shared" si="0"/>
        <v>1.7538731365097924E-3</v>
      </c>
      <c r="H64" s="14">
        <f t="shared" si="6"/>
        <v>97823.784200617927</v>
      </c>
      <c r="I64" s="14">
        <f t="shared" si="4"/>
        <v>171.57050722119484</v>
      </c>
      <c r="J64" s="14">
        <f t="shared" si="1"/>
        <v>97737.99894700732</v>
      </c>
      <c r="K64" s="14">
        <f t="shared" si="2"/>
        <v>3083625.4086024039</v>
      </c>
      <c r="L64" s="21">
        <f t="shared" si="5"/>
        <v>31.522246187884903</v>
      </c>
    </row>
    <row r="65" spans="1:12" x14ac:dyDescent="0.2">
      <c r="A65" s="17">
        <v>56</v>
      </c>
      <c r="B65" s="49">
        <v>19</v>
      </c>
      <c r="C65" s="48">
        <v>4809</v>
      </c>
      <c r="D65" s="48">
        <v>5049</v>
      </c>
      <c r="E65" s="18">
        <v>0.5</v>
      </c>
      <c r="F65" s="19">
        <f t="shared" si="3"/>
        <v>3.854737269222966E-3</v>
      </c>
      <c r="G65" s="19">
        <f t="shared" si="0"/>
        <v>3.847322061354662E-3</v>
      </c>
      <c r="H65" s="14">
        <f t="shared" si="6"/>
        <v>97652.213693396727</v>
      </c>
      <c r="I65" s="14">
        <f t="shared" si="4"/>
        <v>375.69951608272504</v>
      </c>
      <c r="J65" s="14">
        <f t="shared" si="1"/>
        <v>97464.363935355374</v>
      </c>
      <c r="K65" s="14">
        <f t="shared" si="2"/>
        <v>2985887.4096553968</v>
      </c>
      <c r="L65" s="21">
        <f t="shared" si="5"/>
        <v>30.576750866399493</v>
      </c>
    </row>
    <row r="66" spans="1:12" x14ac:dyDescent="0.2">
      <c r="A66" s="17">
        <v>57</v>
      </c>
      <c r="B66" s="49">
        <v>17</v>
      </c>
      <c r="C66" s="48">
        <v>4530</v>
      </c>
      <c r="D66" s="48">
        <v>4784</v>
      </c>
      <c r="E66" s="18">
        <v>0.5</v>
      </c>
      <c r="F66" s="19">
        <f t="shared" si="3"/>
        <v>3.6504187245007514E-3</v>
      </c>
      <c r="G66" s="19">
        <f t="shared" si="0"/>
        <v>3.6437680848783621E-3</v>
      </c>
      <c r="H66" s="14">
        <f t="shared" si="6"/>
        <v>97276.514177314006</v>
      </c>
      <c r="I66" s="14">
        <f t="shared" si="4"/>
        <v>354.45305776751428</v>
      </c>
      <c r="J66" s="14">
        <f t="shared" si="1"/>
        <v>97099.28764843024</v>
      </c>
      <c r="K66" s="14">
        <f t="shared" si="2"/>
        <v>2888423.0457200413</v>
      </c>
      <c r="L66" s="21">
        <f t="shared" si="5"/>
        <v>29.692912725625344</v>
      </c>
    </row>
    <row r="67" spans="1:12" x14ac:dyDescent="0.2">
      <c r="A67" s="17">
        <v>58</v>
      </c>
      <c r="B67" s="49">
        <v>13</v>
      </c>
      <c r="C67" s="48">
        <v>4334</v>
      </c>
      <c r="D67" s="48">
        <v>4512</v>
      </c>
      <c r="E67" s="18">
        <v>0.5</v>
      </c>
      <c r="F67" s="19">
        <f t="shared" si="3"/>
        <v>2.9391815509834953E-3</v>
      </c>
      <c r="G67" s="19">
        <f t="shared" si="0"/>
        <v>2.934868495315498E-3</v>
      </c>
      <c r="H67" s="14">
        <f t="shared" si="6"/>
        <v>96922.061119546488</v>
      </c>
      <c r="I67" s="14">
        <f t="shared" si="4"/>
        <v>284.45350368080011</v>
      </c>
      <c r="J67" s="14">
        <f t="shared" si="1"/>
        <v>96779.834367706091</v>
      </c>
      <c r="K67" s="14">
        <f t="shared" si="2"/>
        <v>2791323.7580716112</v>
      </c>
      <c r="L67" s="21">
        <f t="shared" si="5"/>
        <v>28.799673942434129</v>
      </c>
    </row>
    <row r="68" spans="1:12" x14ac:dyDescent="0.2">
      <c r="A68" s="17">
        <v>59</v>
      </c>
      <c r="B68" s="49">
        <v>20</v>
      </c>
      <c r="C68" s="48">
        <v>4284</v>
      </c>
      <c r="D68" s="48">
        <v>4308</v>
      </c>
      <c r="E68" s="18">
        <v>0.5</v>
      </c>
      <c r="F68" s="19">
        <f t="shared" si="3"/>
        <v>4.6554934823091251E-3</v>
      </c>
      <c r="G68" s="19">
        <f t="shared" si="0"/>
        <v>4.6446818392940079E-3</v>
      </c>
      <c r="H68" s="14">
        <f t="shared" si="6"/>
        <v>96637.607615865694</v>
      </c>
      <c r="I68" s="14">
        <f t="shared" si="4"/>
        <v>448.85094108623167</v>
      </c>
      <c r="J68" s="14">
        <f t="shared" si="1"/>
        <v>96413.182145322586</v>
      </c>
      <c r="K68" s="14">
        <f t="shared" si="2"/>
        <v>2694543.9237039052</v>
      </c>
      <c r="L68" s="21">
        <f t="shared" si="5"/>
        <v>27.882974239332498</v>
      </c>
    </row>
    <row r="69" spans="1:12" x14ac:dyDescent="0.2">
      <c r="A69" s="17">
        <v>60</v>
      </c>
      <c r="B69" s="49">
        <v>15</v>
      </c>
      <c r="C69" s="48">
        <v>4048</v>
      </c>
      <c r="D69" s="48">
        <v>4263</v>
      </c>
      <c r="E69" s="18">
        <v>0.5</v>
      </c>
      <c r="F69" s="19">
        <f t="shared" si="3"/>
        <v>3.6096739261220071E-3</v>
      </c>
      <c r="G69" s="19">
        <f t="shared" si="0"/>
        <v>3.6031707902954603E-3</v>
      </c>
      <c r="H69" s="14">
        <f t="shared" si="6"/>
        <v>96188.756674779463</v>
      </c>
      <c r="I69" s="14">
        <f t="shared" si="4"/>
        <v>346.58451840540283</v>
      </c>
      <c r="J69" s="14">
        <f t="shared" si="1"/>
        <v>96015.46441557676</v>
      </c>
      <c r="K69" s="14">
        <f t="shared" si="2"/>
        <v>2598130.7415585825</v>
      </c>
      <c r="L69" s="21">
        <f t="shared" si="5"/>
        <v>27.010752933869746</v>
      </c>
    </row>
    <row r="70" spans="1:12" x14ac:dyDescent="0.2">
      <c r="A70" s="17">
        <v>61</v>
      </c>
      <c r="B70" s="49">
        <v>11</v>
      </c>
      <c r="C70" s="48">
        <v>3796</v>
      </c>
      <c r="D70" s="48">
        <v>4041</v>
      </c>
      <c r="E70" s="18">
        <v>0.5</v>
      </c>
      <c r="F70" s="19">
        <f t="shared" si="3"/>
        <v>2.8071966313640423E-3</v>
      </c>
      <c r="G70" s="19">
        <f t="shared" si="0"/>
        <v>2.8032619775739042E-3</v>
      </c>
      <c r="H70" s="14">
        <f t="shared" si="6"/>
        <v>95842.172156374058</v>
      </c>
      <c r="I70" s="14">
        <f t="shared" si="4"/>
        <v>268.67071705405573</v>
      </c>
      <c r="J70" s="14">
        <f t="shared" si="1"/>
        <v>95707.83679784702</v>
      </c>
      <c r="K70" s="14">
        <f t="shared" si="2"/>
        <v>2502115.2771430057</v>
      </c>
      <c r="L70" s="21">
        <f t="shared" si="5"/>
        <v>26.106621133968119</v>
      </c>
    </row>
    <row r="71" spans="1:12" x14ac:dyDescent="0.2">
      <c r="A71" s="17">
        <v>62</v>
      </c>
      <c r="B71" s="49">
        <v>18</v>
      </c>
      <c r="C71" s="48">
        <v>3599</v>
      </c>
      <c r="D71" s="48">
        <v>3782</v>
      </c>
      <c r="E71" s="18">
        <v>0.5</v>
      </c>
      <c r="F71" s="19">
        <f t="shared" si="3"/>
        <v>4.8773878878200783E-3</v>
      </c>
      <c r="G71" s="19">
        <f t="shared" si="0"/>
        <v>4.8655223678875517E-3</v>
      </c>
      <c r="H71" s="14">
        <f t="shared" si="6"/>
        <v>95573.501439319996</v>
      </c>
      <c r="I71" s="14">
        <f t="shared" si="4"/>
        <v>465.01500903034457</v>
      </c>
      <c r="J71" s="14">
        <f t="shared" si="1"/>
        <v>95340.993934804821</v>
      </c>
      <c r="K71" s="14">
        <f t="shared" si="2"/>
        <v>2406407.4403451588</v>
      </c>
      <c r="L71" s="21">
        <f t="shared" si="5"/>
        <v>25.178604990976464</v>
      </c>
    </row>
    <row r="72" spans="1:12" x14ac:dyDescent="0.2">
      <c r="A72" s="17">
        <v>63</v>
      </c>
      <c r="B72" s="49">
        <v>21</v>
      </c>
      <c r="C72" s="48">
        <v>3445</v>
      </c>
      <c r="D72" s="48">
        <v>3601</v>
      </c>
      <c r="E72" s="18">
        <v>0.5</v>
      </c>
      <c r="F72" s="19">
        <f t="shared" si="3"/>
        <v>5.9608288390576216E-3</v>
      </c>
      <c r="G72" s="19">
        <f t="shared" si="0"/>
        <v>5.9431158907598692E-3</v>
      </c>
      <c r="H72" s="14">
        <f t="shared" si="6"/>
        <v>95108.486430289646</v>
      </c>
      <c r="I72" s="14">
        <f t="shared" si="4"/>
        <v>565.24075704997381</v>
      </c>
      <c r="J72" s="14">
        <f t="shared" si="1"/>
        <v>94825.866051764649</v>
      </c>
      <c r="K72" s="14">
        <f t="shared" si="2"/>
        <v>2311066.4464103538</v>
      </c>
      <c r="L72" s="21">
        <f t="shared" si="5"/>
        <v>24.299266376237249</v>
      </c>
    </row>
    <row r="73" spans="1:12" x14ac:dyDescent="0.2">
      <c r="A73" s="17">
        <v>64</v>
      </c>
      <c r="B73" s="49">
        <v>20</v>
      </c>
      <c r="C73" s="48">
        <v>3213</v>
      </c>
      <c r="D73" s="48">
        <v>3403</v>
      </c>
      <c r="E73" s="18">
        <v>0.5</v>
      </c>
      <c r="F73" s="19">
        <f t="shared" si="3"/>
        <v>6.0459492140266021E-3</v>
      </c>
      <c r="G73" s="19">
        <f t="shared" ref="G73:G108" si="7">F73/((1+(1-E73)*F73))</f>
        <v>6.0277275467148879E-3</v>
      </c>
      <c r="H73" s="14">
        <f t="shared" si="6"/>
        <v>94543.245673239668</v>
      </c>
      <c r="I73" s="14">
        <f t="shared" si="4"/>
        <v>569.8809263004199</v>
      </c>
      <c r="J73" s="14">
        <f t="shared" ref="J73:J108" si="8">H74+I73*E73</f>
        <v>94258.305210089457</v>
      </c>
      <c r="K73" s="14">
        <f t="shared" ref="K73:K97" si="9">K74+J73</f>
        <v>2216240.5803585891</v>
      </c>
      <c r="L73" s="21">
        <f t="shared" si="5"/>
        <v>23.441553805105855</v>
      </c>
    </row>
    <row r="74" spans="1:12" x14ac:dyDescent="0.2">
      <c r="A74" s="17">
        <v>65</v>
      </c>
      <c r="B74" s="49">
        <v>16</v>
      </c>
      <c r="C74" s="48">
        <v>3216</v>
      </c>
      <c r="D74" s="48">
        <v>3185</v>
      </c>
      <c r="E74" s="18">
        <v>0.5</v>
      </c>
      <c r="F74" s="19">
        <f t="shared" ref="F74:F108" si="10">B74/((C74+D74)/2)</f>
        <v>4.9992188720512417E-3</v>
      </c>
      <c r="G74" s="19">
        <f t="shared" si="7"/>
        <v>4.9867539348605258E-3</v>
      </c>
      <c r="H74" s="14">
        <f t="shared" si="6"/>
        <v>93973.364746939245</v>
      </c>
      <c r="I74" s="14">
        <f t="shared" ref="I74:I108" si="11">H74*G74</f>
        <v>468.62204642388269</v>
      </c>
      <c r="J74" s="14">
        <f t="shared" si="8"/>
        <v>93739.053723727295</v>
      </c>
      <c r="K74" s="14">
        <f t="shared" si="9"/>
        <v>2121982.2751484998</v>
      </c>
      <c r="L74" s="21">
        <f t="shared" ref="L74:L108" si="12">K74/H74</f>
        <v>22.580677842735366</v>
      </c>
    </row>
    <row r="75" spans="1:12" x14ac:dyDescent="0.2">
      <c r="A75" s="17">
        <v>66</v>
      </c>
      <c r="B75" s="49">
        <v>26</v>
      </c>
      <c r="C75" s="48">
        <v>3325</v>
      </c>
      <c r="D75" s="48">
        <v>3217</v>
      </c>
      <c r="E75" s="18">
        <v>0.5</v>
      </c>
      <c r="F75" s="19">
        <f t="shared" si="10"/>
        <v>7.9486395597676545E-3</v>
      </c>
      <c r="G75" s="19">
        <f t="shared" si="7"/>
        <v>7.9171741778319114E-3</v>
      </c>
      <c r="H75" s="14">
        <f t="shared" ref="H75:H108" si="13">H74-I74</f>
        <v>93504.742700515359</v>
      </c>
      <c r="I75" s="14">
        <f t="shared" si="11"/>
        <v>740.29333441333711</v>
      </c>
      <c r="J75" s="14">
        <f t="shared" si="8"/>
        <v>93134.596033308699</v>
      </c>
      <c r="K75" s="14">
        <f t="shared" si="9"/>
        <v>2028243.2214247724</v>
      </c>
      <c r="L75" s="21">
        <f t="shared" si="12"/>
        <v>21.691340597781181</v>
      </c>
    </row>
    <row r="76" spans="1:12" x14ac:dyDescent="0.2">
      <c r="A76" s="17">
        <v>67</v>
      </c>
      <c r="B76" s="49">
        <v>23</v>
      </c>
      <c r="C76" s="48">
        <v>3137</v>
      </c>
      <c r="D76" s="48">
        <v>3290</v>
      </c>
      <c r="E76" s="18">
        <v>0.5</v>
      </c>
      <c r="F76" s="19">
        <f t="shared" si="10"/>
        <v>7.1573051190290957E-3</v>
      </c>
      <c r="G76" s="19">
        <f t="shared" si="7"/>
        <v>7.1317829457364342E-3</v>
      </c>
      <c r="H76" s="14">
        <f t="shared" si="13"/>
        <v>92764.449366102024</v>
      </c>
      <c r="I76" s="14">
        <f t="shared" si="11"/>
        <v>661.57591795979738</v>
      </c>
      <c r="J76" s="14">
        <f t="shared" si="8"/>
        <v>92433.661407122127</v>
      </c>
      <c r="K76" s="14">
        <f t="shared" si="9"/>
        <v>1935108.6253914637</v>
      </c>
      <c r="L76" s="21">
        <f t="shared" si="12"/>
        <v>20.860455040857396</v>
      </c>
    </row>
    <row r="77" spans="1:12" x14ac:dyDescent="0.2">
      <c r="A77" s="17">
        <v>68</v>
      </c>
      <c r="B77" s="49">
        <v>23</v>
      </c>
      <c r="C77" s="48">
        <v>2977</v>
      </c>
      <c r="D77" s="48">
        <v>3106</v>
      </c>
      <c r="E77" s="18">
        <v>0.5</v>
      </c>
      <c r="F77" s="19">
        <f t="shared" si="10"/>
        <v>7.5620581949695873E-3</v>
      </c>
      <c r="G77" s="19">
        <f t="shared" si="7"/>
        <v>7.5335735342286266E-3</v>
      </c>
      <c r="H77" s="14">
        <f t="shared" si="13"/>
        <v>92102.873448142229</v>
      </c>
      <c r="I77" s="14">
        <f t="shared" si="11"/>
        <v>693.86376983533273</v>
      </c>
      <c r="J77" s="14">
        <f t="shared" si="8"/>
        <v>91755.941563224565</v>
      </c>
      <c r="K77" s="14">
        <f t="shared" si="9"/>
        <v>1842674.9639843416</v>
      </c>
      <c r="L77" s="21">
        <f t="shared" si="12"/>
        <v>20.006704405610588</v>
      </c>
    </row>
    <row r="78" spans="1:12" x14ac:dyDescent="0.2">
      <c r="A78" s="17">
        <v>69</v>
      </c>
      <c r="B78" s="49">
        <v>25</v>
      </c>
      <c r="C78" s="48">
        <v>2965</v>
      </c>
      <c r="D78" s="48">
        <v>2960</v>
      </c>
      <c r="E78" s="18">
        <v>0.5</v>
      </c>
      <c r="F78" s="19">
        <f t="shared" si="10"/>
        <v>8.4388185654008432E-3</v>
      </c>
      <c r="G78" s="19">
        <f t="shared" si="7"/>
        <v>8.4033613445378148E-3</v>
      </c>
      <c r="H78" s="14">
        <f t="shared" si="13"/>
        <v>91409.009678306902</v>
      </c>
      <c r="I78" s="14">
        <f t="shared" si="11"/>
        <v>768.14293847316719</v>
      </c>
      <c r="J78" s="14">
        <f t="shared" si="8"/>
        <v>91024.938209070329</v>
      </c>
      <c r="K78" s="14">
        <f t="shared" si="9"/>
        <v>1750919.0224211169</v>
      </c>
      <c r="L78" s="21">
        <f t="shared" si="12"/>
        <v>19.15477509911852</v>
      </c>
    </row>
    <row r="79" spans="1:12" x14ac:dyDescent="0.2">
      <c r="A79" s="17">
        <v>70</v>
      </c>
      <c r="B79" s="49">
        <v>23</v>
      </c>
      <c r="C79" s="48">
        <v>3233</v>
      </c>
      <c r="D79" s="48">
        <v>2944</v>
      </c>
      <c r="E79" s="18">
        <v>0.5</v>
      </c>
      <c r="F79" s="19">
        <f t="shared" si="10"/>
        <v>7.4469807349846207E-3</v>
      </c>
      <c r="G79" s="19">
        <f t="shared" si="7"/>
        <v>7.4193548387096776E-3</v>
      </c>
      <c r="H79" s="14">
        <f t="shared" si="13"/>
        <v>90640.866739833742</v>
      </c>
      <c r="I79" s="14">
        <f t="shared" si="11"/>
        <v>672.49675323102451</v>
      </c>
      <c r="J79" s="14">
        <f t="shared" si="8"/>
        <v>90304.618363218222</v>
      </c>
      <c r="K79" s="14">
        <f t="shared" si="9"/>
        <v>1659894.0842120466</v>
      </c>
      <c r="L79" s="21">
        <f t="shared" si="12"/>
        <v>18.312866413517828</v>
      </c>
    </row>
    <row r="80" spans="1:12" x14ac:dyDescent="0.2">
      <c r="A80" s="17">
        <v>71</v>
      </c>
      <c r="B80" s="49">
        <v>36</v>
      </c>
      <c r="C80" s="48">
        <v>2766</v>
      </c>
      <c r="D80" s="48">
        <v>3215</v>
      </c>
      <c r="E80" s="18">
        <v>0.5</v>
      </c>
      <c r="F80" s="19">
        <f t="shared" si="10"/>
        <v>1.2038120715599399E-2</v>
      </c>
      <c r="G80" s="19">
        <f t="shared" si="7"/>
        <v>1.1966096061160048E-2</v>
      </c>
      <c r="H80" s="14">
        <f t="shared" si="13"/>
        <v>89968.369986602716</v>
      </c>
      <c r="I80" s="14">
        <f t="shared" si="11"/>
        <v>1076.5701577256766</v>
      </c>
      <c r="J80" s="14">
        <f t="shared" si="8"/>
        <v>89430.084907739889</v>
      </c>
      <c r="K80" s="14">
        <f t="shared" si="9"/>
        <v>1569589.4658488284</v>
      </c>
      <c r="L80" s="21">
        <f t="shared" si="12"/>
        <v>17.446014261262683</v>
      </c>
    </row>
    <row r="81" spans="1:12" x14ac:dyDescent="0.2">
      <c r="A81" s="17">
        <v>72</v>
      </c>
      <c r="B81" s="49">
        <v>32</v>
      </c>
      <c r="C81" s="48">
        <v>2569</v>
      </c>
      <c r="D81" s="48">
        <v>2740</v>
      </c>
      <c r="E81" s="18">
        <v>0.5</v>
      </c>
      <c r="F81" s="19">
        <f t="shared" si="10"/>
        <v>1.2055000941796949E-2</v>
      </c>
      <c r="G81" s="19">
        <f t="shared" si="7"/>
        <v>1.198277476128066E-2</v>
      </c>
      <c r="H81" s="14">
        <f t="shared" si="13"/>
        <v>88891.799828877047</v>
      </c>
      <c r="I81" s="14">
        <f t="shared" si="11"/>
        <v>1065.1704154742804</v>
      </c>
      <c r="J81" s="14">
        <f t="shared" si="8"/>
        <v>88359.214621139909</v>
      </c>
      <c r="K81" s="14">
        <f t="shared" si="9"/>
        <v>1480159.3809410885</v>
      </c>
      <c r="L81" s="21">
        <f t="shared" si="12"/>
        <v>16.651247739279654</v>
      </c>
    </row>
    <row r="82" spans="1:12" x14ac:dyDescent="0.2">
      <c r="A82" s="17">
        <v>73</v>
      </c>
      <c r="B82" s="49">
        <v>30</v>
      </c>
      <c r="C82" s="48">
        <v>2476</v>
      </c>
      <c r="D82" s="48">
        <v>2527</v>
      </c>
      <c r="E82" s="18">
        <v>0.5</v>
      </c>
      <c r="F82" s="19">
        <f t="shared" si="10"/>
        <v>1.1992804317409555E-2</v>
      </c>
      <c r="G82" s="19">
        <f t="shared" si="7"/>
        <v>1.1921319292668391E-2</v>
      </c>
      <c r="H82" s="14">
        <f t="shared" si="13"/>
        <v>87826.62941340277</v>
      </c>
      <c r="I82" s="14">
        <f t="shared" si="11"/>
        <v>1047.0092916360356</v>
      </c>
      <c r="J82" s="14">
        <f t="shared" si="8"/>
        <v>87303.124767584755</v>
      </c>
      <c r="K82" s="14">
        <f t="shared" si="9"/>
        <v>1391800.1663199486</v>
      </c>
      <c r="L82" s="21">
        <f t="shared" si="12"/>
        <v>15.847131736875617</v>
      </c>
    </row>
    <row r="83" spans="1:12" x14ac:dyDescent="0.2">
      <c r="A83" s="17">
        <v>74</v>
      </c>
      <c r="B83" s="49">
        <v>32</v>
      </c>
      <c r="C83" s="48">
        <v>2307</v>
      </c>
      <c r="D83" s="48">
        <v>2454</v>
      </c>
      <c r="E83" s="18">
        <v>0.5</v>
      </c>
      <c r="F83" s="19">
        <f t="shared" si="10"/>
        <v>1.3442554085276202E-2</v>
      </c>
      <c r="G83" s="19">
        <f t="shared" si="7"/>
        <v>1.3352806175672855E-2</v>
      </c>
      <c r="H83" s="14">
        <f t="shared" si="13"/>
        <v>86779.62012176674</v>
      </c>
      <c r="I83" s="14">
        <f t="shared" si="11"/>
        <v>1158.7514474844713</v>
      </c>
      <c r="J83" s="14">
        <f t="shared" si="8"/>
        <v>86200.244398024515</v>
      </c>
      <c r="K83" s="14">
        <f t="shared" si="9"/>
        <v>1304497.0415523639</v>
      </c>
      <c r="L83" s="21">
        <f t="shared" si="12"/>
        <v>15.032297211279907</v>
      </c>
    </row>
    <row r="84" spans="1:12" x14ac:dyDescent="0.2">
      <c r="A84" s="17">
        <v>75</v>
      </c>
      <c r="B84" s="49">
        <v>33</v>
      </c>
      <c r="C84" s="48">
        <v>2143</v>
      </c>
      <c r="D84" s="48">
        <v>2283</v>
      </c>
      <c r="E84" s="18">
        <v>0.5</v>
      </c>
      <c r="F84" s="19">
        <f t="shared" si="10"/>
        <v>1.4911884319927699E-2</v>
      </c>
      <c r="G84" s="19">
        <f t="shared" si="7"/>
        <v>1.4801525005606638E-2</v>
      </c>
      <c r="H84" s="14">
        <f t="shared" si="13"/>
        <v>85620.868674282276</v>
      </c>
      <c r="I84" s="14">
        <f t="shared" si="11"/>
        <v>1267.3194286841513</v>
      </c>
      <c r="J84" s="14">
        <f t="shared" si="8"/>
        <v>84987.20895994021</v>
      </c>
      <c r="K84" s="14">
        <f t="shared" si="9"/>
        <v>1218296.7971543395</v>
      </c>
      <c r="L84" s="21">
        <f t="shared" si="12"/>
        <v>14.228970296820595</v>
      </c>
    </row>
    <row r="85" spans="1:12" x14ac:dyDescent="0.2">
      <c r="A85" s="17">
        <v>76</v>
      </c>
      <c r="B85" s="49">
        <v>31</v>
      </c>
      <c r="C85" s="48">
        <v>1603</v>
      </c>
      <c r="D85" s="48">
        <v>2109</v>
      </c>
      <c r="E85" s="18">
        <v>0.5</v>
      </c>
      <c r="F85" s="19">
        <f t="shared" si="10"/>
        <v>1.670258620689655E-2</v>
      </c>
      <c r="G85" s="19">
        <f t="shared" si="7"/>
        <v>1.6564253272775848E-2</v>
      </c>
      <c r="H85" s="14">
        <f t="shared" si="13"/>
        <v>84353.549245598129</v>
      </c>
      <c r="I85" s="14">
        <f t="shared" si="11"/>
        <v>1397.2535541616576</v>
      </c>
      <c r="J85" s="14">
        <f t="shared" si="8"/>
        <v>83654.92246851731</v>
      </c>
      <c r="K85" s="14">
        <f t="shared" si="9"/>
        <v>1133309.5881943994</v>
      </c>
      <c r="L85" s="21">
        <f t="shared" si="12"/>
        <v>13.435232996476904</v>
      </c>
    </row>
    <row r="86" spans="1:12" x14ac:dyDescent="0.2">
      <c r="A86" s="17">
        <v>77</v>
      </c>
      <c r="B86" s="49">
        <v>30</v>
      </c>
      <c r="C86" s="48">
        <v>1504</v>
      </c>
      <c r="D86" s="48">
        <v>1574</v>
      </c>
      <c r="E86" s="18">
        <v>0.5</v>
      </c>
      <c r="F86" s="19">
        <f t="shared" si="10"/>
        <v>1.9493177387914229E-2</v>
      </c>
      <c r="G86" s="19">
        <f t="shared" si="7"/>
        <v>1.9305019305019305E-2</v>
      </c>
      <c r="H86" s="14">
        <f t="shared" si="13"/>
        <v>82956.295691436477</v>
      </c>
      <c r="I86" s="14">
        <f t="shared" si="11"/>
        <v>1601.4728897960711</v>
      </c>
      <c r="J86" s="14">
        <f t="shared" si="8"/>
        <v>82155.55924653844</v>
      </c>
      <c r="K86" s="14">
        <f t="shared" si="9"/>
        <v>1049654.6657258822</v>
      </c>
      <c r="L86" s="21">
        <f t="shared" si="12"/>
        <v>12.653104348224138</v>
      </c>
    </row>
    <row r="87" spans="1:12" x14ac:dyDescent="0.2">
      <c r="A87" s="17">
        <v>78</v>
      </c>
      <c r="B87" s="49">
        <v>36</v>
      </c>
      <c r="C87" s="48">
        <v>1745</v>
      </c>
      <c r="D87" s="48">
        <v>1466</v>
      </c>
      <c r="E87" s="18">
        <v>0.5</v>
      </c>
      <c r="F87" s="19">
        <f t="shared" si="10"/>
        <v>2.2422921208346311E-2</v>
      </c>
      <c r="G87" s="19">
        <f t="shared" si="7"/>
        <v>2.2174314752078844E-2</v>
      </c>
      <c r="H87" s="14">
        <f t="shared" si="13"/>
        <v>81354.822801640403</v>
      </c>
      <c r="I87" s="14">
        <f t="shared" si="11"/>
        <v>1803.9874474031751</v>
      </c>
      <c r="J87" s="14">
        <f t="shared" si="8"/>
        <v>80452.829077938804</v>
      </c>
      <c r="K87" s="14">
        <f t="shared" si="9"/>
        <v>967499.10647934361</v>
      </c>
      <c r="L87" s="21">
        <f t="shared" si="12"/>
        <v>11.892338685787603</v>
      </c>
    </row>
    <row r="88" spans="1:12" x14ac:dyDescent="0.2">
      <c r="A88" s="17">
        <v>79</v>
      </c>
      <c r="B88" s="49">
        <v>32</v>
      </c>
      <c r="C88" s="48">
        <v>1058</v>
      </c>
      <c r="D88" s="48">
        <v>1719</v>
      </c>
      <c r="E88" s="18">
        <v>0.5</v>
      </c>
      <c r="F88" s="19">
        <f t="shared" si="10"/>
        <v>2.3046453006841917E-2</v>
      </c>
      <c r="G88" s="19">
        <f t="shared" si="7"/>
        <v>2.2783908864364547E-2</v>
      </c>
      <c r="H88" s="14">
        <f t="shared" si="13"/>
        <v>79550.835354237221</v>
      </c>
      <c r="I88" s="14">
        <f t="shared" si="11"/>
        <v>1812.4789827950101</v>
      </c>
      <c r="J88" s="14">
        <f t="shared" si="8"/>
        <v>78644.595862839706</v>
      </c>
      <c r="K88" s="14">
        <f t="shared" si="9"/>
        <v>887046.2774014048</v>
      </c>
      <c r="L88" s="21">
        <f t="shared" si="12"/>
        <v>11.150684633937749</v>
      </c>
    </row>
    <row r="89" spans="1:12" x14ac:dyDescent="0.2">
      <c r="A89" s="17">
        <v>80</v>
      </c>
      <c r="B89" s="49">
        <v>36</v>
      </c>
      <c r="C89" s="48">
        <v>1226</v>
      </c>
      <c r="D89" s="48">
        <v>1034</v>
      </c>
      <c r="E89" s="18">
        <v>0.5</v>
      </c>
      <c r="F89" s="19">
        <f t="shared" si="10"/>
        <v>3.1858407079646017E-2</v>
      </c>
      <c r="G89" s="19">
        <f t="shared" si="7"/>
        <v>3.1358885017421602E-2</v>
      </c>
      <c r="H89" s="14">
        <f t="shared" si="13"/>
        <v>77738.356371442205</v>
      </c>
      <c r="I89" s="14">
        <f t="shared" si="11"/>
        <v>2437.7881788954001</v>
      </c>
      <c r="J89" s="14">
        <f t="shared" si="8"/>
        <v>76519.462281994507</v>
      </c>
      <c r="K89" s="14">
        <f t="shared" si="9"/>
        <v>808401.68153856508</v>
      </c>
      <c r="L89" s="21">
        <f t="shared" si="12"/>
        <v>10.39900660718803</v>
      </c>
    </row>
    <row r="90" spans="1:12" x14ac:dyDescent="0.2">
      <c r="A90" s="17">
        <v>81</v>
      </c>
      <c r="B90" s="49">
        <v>48</v>
      </c>
      <c r="C90" s="48">
        <v>1164</v>
      </c>
      <c r="D90" s="48">
        <v>1179</v>
      </c>
      <c r="E90" s="18">
        <v>0.5</v>
      </c>
      <c r="F90" s="19">
        <f t="shared" si="10"/>
        <v>4.0973111395646605E-2</v>
      </c>
      <c r="G90" s="19">
        <f t="shared" si="7"/>
        <v>4.0150564617314928E-2</v>
      </c>
      <c r="H90" s="14">
        <f t="shared" si="13"/>
        <v>75300.568192546809</v>
      </c>
      <c r="I90" s="14">
        <f t="shared" si="11"/>
        <v>3023.3603289353796</v>
      </c>
      <c r="J90" s="14">
        <f t="shared" si="8"/>
        <v>73788.88802807912</v>
      </c>
      <c r="K90" s="14">
        <f t="shared" si="9"/>
        <v>731882.21925657056</v>
      </c>
      <c r="L90" s="21">
        <f t="shared" si="12"/>
        <v>9.7194780441113817</v>
      </c>
    </row>
    <row r="91" spans="1:12" x14ac:dyDescent="0.2">
      <c r="A91" s="17">
        <v>82</v>
      </c>
      <c r="B91" s="49">
        <v>48</v>
      </c>
      <c r="C91" s="48">
        <v>1139</v>
      </c>
      <c r="D91" s="48">
        <v>1144</v>
      </c>
      <c r="E91" s="18">
        <v>0.5</v>
      </c>
      <c r="F91" s="19">
        <f t="shared" si="10"/>
        <v>4.2049934296977662E-2</v>
      </c>
      <c r="G91" s="19">
        <f t="shared" si="7"/>
        <v>4.118404118404119E-2</v>
      </c>
      <c r="H91" s="14">
        <f t="shared" si="13"/>
        <v>72277.207863611431</v>
      </c>
      <c r="I91" s="14">
        <f t="shared" si="11"/>
        <v>2976.667505322479</v>
      </c>
      <c r="J91" s="14">
        <f t="shared" si="8"/>
        <v>70788.874110950201</v>
      </c>
      <c r="K91" s="14">
        <f t="shared" si="9"/>
        <v>658093.33122849138</v>
      </c>
      <c r="L91" s="21">
        <f t="shared" si="12"/>
        <v>9.1051294132768241</v>
      </c>
    </row>
    <row r="92" spans="1:12" x14ac:dyDescent="0.2">
      <c r="A92" s="17">
        <v>83</v>
      </c>
      <c r="B92" s="49">
        <v>75</v>
      </c>
      <c r="C92" s="48">
        <v>1094</v>
      </c>
      <c r="D92" s="48">
        <v>1096</v>
      </c>
      <c r="E92" s="18">
        <v>0.5</v>
      </c>
      <c r="F92" s="19">
        <f t="shared" si="10"/>
        <v>6.8493150684931503E-2</v>
      </c>
      <c r="G92" s="19">
        <f t="shared" si="7"/>
        <v>6.6225165562913912E-2</v>
      </c>
      <c r="H92" s="14">
        <f t="shared" si="13"/>
        <v>69300.540358288956</v>
      </c>
      <c r="I92" s="14">
        <f t="shared" si="11"/>
        <v>4589.4397588270831</v>
      </c>
      <c r="J92" s="14">
        <f t="shared" si="8"/>
        <v>67005.820478875423</v>
      </c>
      <c r="K92" s="14">
        <f t="shared" si="9"/>
        <v>587304.45711754123</v>
      </c>
      <c r="L92" s="21">
        <f t="shared" si="12"/>
        <v>8.4747457102229422</v>
      </c>
    </row>
    <row r="93" spans="1:12" x14ac:dyDescent="0.2">
      <c r="A93" s="17">
        <v>84</v>
      </c>
      <c r="B93" s="49">
        <v>72</v>
      </c>
      <c r="C93" s="48">
        <v>1005</v>
      </c>
      <c r="D93" s="48">
        <v>1025</v>
      </c>
      <c r="E93" s="18">
        <v>0.5</v>
      </c>
      <c r="F93" s="19">
        <f t="shared" si="10"/>
        <v>7.093596059113301E-2</v>
      </c>
      <c r="G93" s="19">
        <f t="shared" si="7"/>
        <v>6.8506184586108479E-2</v>
      </c>
      <c r="H93" s="14">
        <f t="shared" si="13"/>
        <v>64711.100599461875</v>
      </c>
      <c r="I93" s="14">
        <f t="shared" si="11"/>
        <v>4433.1106024369701</v>
      </c>
      <c r="J93" s="14">
        <f t="shared" si="8"/>
        <v>62494.545298243385</v>
      </c>
      <c r="K93" s="14">
        <f t="shared" si="9"/>
        <v>520298.6366386658</v>
      </c>
      <c r="L93" s="21">
        <f t="shared" si="12"/>
        <v>8.0403305123664133</v>
      </c>
    </row>
    <row r="94" spans="1:12" x14ac:dyDescent="0.2">
      <c r="A94" s="17">
        <v>85</v>
      </c>
      <c r="B94" s="49">
        <v>69</v>
      </c>
      <c r="C94" s="48">
        <v>961</v>
      </c>
      <c r="D94" s="48">
        <v>966</v>
      </c>
      <c r="E94" s="18">
        <v>0.5</v>
      </c>
      <c r="F94" s="19">
        <f t="shared" si="10"/>
        <v>7.1613907628437987E-2</v>
      </c>
      <c r="G94" s="19">
        <f t="shared" si="7"/>
        <v>6.9138276553106212E-2</v>
      </c>
      <c r="H94" s="14">
        <f t="shared" si="13"/>
        <v>60277.989997024903</v>
      </c>
      <c r="I94" s="14">
        <f t="shared" si="11"/>
        <v>4167.5163424796774</v>
      </c>
      <c r="J94" s="14">
        <f t="shared" si="8"/>
        <v>58194.231825785064</v>
      </c>
      <c r="K94" s="14">
        <f t="shared" si="9"/>
        <v>457804.0913404224</v>
      </c>
      <c r="L94" s="21">
        <f t="shared" si="12"/>
        <v>7.5948798452472932</v>
      </c>
    </row>
    <row r="95" spans="1:12" x14ac:dyDescent="0.2">
      <c r="A95" s="17">
        <v>86</v>
      </c>
      <c r="B95" s="49">
        <v>53</v>
      </c>
      <c r="C95" s="48">
        <v>889</v>
      </c>
      <c r="D95" s="48">
        <v>903</v>
      </c>
      <c r="E95" s="18">
        <v>0.5</v>
      </c>
      <c r="F95" s="19">
        <f t="shared" si="10"/>
        <v>5.9151785714285712E-2</v>
      </c>
      <c r="G95" s="19">
        <f t="shared" si="7"/>
        <v>5.7452574525745259E-2</v>
      </c>
      <c r="H95" s="14">
        <f t="shared" si="13"/>
        <v>56110.473654545225</v>
      </c>
      <c r="I95" s="14">
        <f t="shared" si="11"/>
        <v>3223.6911693126253</v>
      </c>
      <c r="J95" s="14">
        <f t="shared" si="8"/>
        <v>54498.628069888917</v>
      </c>
      <c r="K95" s="14">
        <f t="shared" si="9"/>
        <v>399609.85951463733</v>
      </c>
      <c r="L95" s="21">
        <f t="shared" si="12"/>
        <v>7.1218407810083946</v>
      </c>
    </row>
    <row r="96" spans="1:12" x14ac:dyDescent="0.2">
      <c r="A96" s="17">
        <v>87</v>
      </c>
      <c r="B96" s="49">
        <v>66</v>
      </c>
      <c r="C96" s="48">
        <v>704</v>
      </c>
      <c r="D96" s="48">
        <v>843</v>
      </c>
      <c r="E96" s="18">
        <v>0.5</v>
      </c>
      <c r="F96" s="19">
        <f t="shared" si="10"/>
        <v>8.532643826761474E-2</v>
      </c>
      <c r="G96" s="19">
        <f t="shared" si="7"/>
        <v>8.1835089894606319E-2</v>
      </c>
      <c r="H96" s="14">
        <f t="shared" si="13"/>
        <v>52886.782485232601</v>
      </c>
      <c r="I96" s="14">
        <f t="shared" si="11"/>
        <v>4327.9945989155012</v>
      </c>
      <c r="J96" s="14">
        <f t="shared" si="8"/>
        <v>50722.785185774846</v>
      </c>
      <c r="K96" s="14">
        <f t="shared" si="9"/>
        <v>345111.23144474841</v>
      </c>
      <c r="L96" s="21">
        <f t="shared" si="12"/>
        <v>6.5254722489709538</v>
      </c>
    </row>
    <row r="97" spans="1:12" x14ac:dyDescent="0.2">
      <c r="A97" s="17">
        <v>88</v>
      </c>
      <c r="B97" s="49">
        <v>71</v>
      </c>
      <c r="C97" s="48">
        <v>665</v>
      </c>
      <c r="D97" s="48">
        <v>663</v>
      </c>
      <c r="E97" s="18">
        <v>0.5</v>
      </c>
      <c r="F97" s="19">
        <f t="shared" si="10"/>
        <v>0.10692771084337349</v>
      </c>
      <c r="G97" s="19">
        <f t="shared" si="7"/>
        <v>0.1015010721944246</v>
      </c>
      <c r="H97" s="14">
        <f t="shared" si="13"/>
        <v>48558.787886317099</v>
      </c>
      <c r="I97" s="14">
        <f t="shared" si="11"/>
        <v>4928.7690349228224</v>
      </c>
      <c r="J97" s="14">
        <f t="shared" si="8"/>
        <v>46094.403368855688</v>
      </c>
      <c r="K97" s="14">
        <f t="shared" si="9"/>
        <v>294388.44625897356</v>
      </c>
      <c r="L97" s="21">
        <f t="shared" si="12"/>
        <v>6.0625163656921996</v>
      </c>
    </row>
    <row r="98" spans="1:12" x14ac:dyDescent="0.2">
      <c r="A98" s="17">
        <v>89</v>
      </c>
      <c r="B98" s="49">
        <v>56</v>
      </c>
      <c r="C98" s="48">
        <v>591</v>
      </c>
      <c r="D98" s="48">
        <v>611</v>
      </c>
      <c r="E98" s="18">
        <v>0.5</v>
      </c>
      <c r="F98" s="19">
        <f t="shared" si="10"/>
        <v>9.3178036605657238E-2</v>
      </c>
      <c r="G98" s="19">
        <f t="shared" si="7"/>
        <v>8.9030206677265508E-2</v>
      </c>
      <c r="H98" s="14">
        <f t="shared" si="13"/>
        <v>43630.018851394278</v>
      </c>
      <c r="I98" s="14">
        <f t="shared" si="11"/>
        <v>3884.3895956726228</v>
      </c>
      <c r="J98" s="14">
        <f t="shared" si="8"/>
        <v>41687.824053557961</v>
      </c>
      <c r="K98" s="14">
        <f>K99+J98</f>
        <v>248294.04289011788</v>
      </c>
      <c r="L98" s="21">
        <f t="shared" si="12"/>
        <v>5.6908992805118439</v>
      </c>
    </row>
    <row r="99" spans="1:12" x14ac:dyDescent="0.2">
      <c r="A99" s="17">
        <v>90</v>
      </c>
      <c r="B99" s="49">
        <v>53</v>
      </c>
      <c r="C99" s="48">
        <v>490</v>
      </c>
      <c r="D99" s="48">
        <v>562</v>
      </c>
      <c r="E99" s="18">
        <v>0.5</v>
      </c>
      <c r="F99" s="23">
        <f t="shared" si="10"/>
        <v>0.10076045627376426</v>
      </c>
      <c r="G99" s="23">
        <f t="shared" si="7"/>
        <v>9.5927601809954757E-2</v>
      </c>
      <c r="H99" s="24">
        <f t="shared" si="13"/>
        <v>39745.629255721651</v>
      </c>
      <c r="I99" s="24">
        <f t="shared" si="11"/>
        <v>3812.7028969289549</v>
      </c>
      <c r="J99" s="24">
        <f t="shared" si="8"/>
        <v>37839.277807257175</v>
      </c>
      <c r="K99" s="24">
        <f t="shared" ref="K99:K108" si="14">K100+J99</f>
        <v>206606.21883655991</v>
      </c>
      <c r="L99" s="25">
        <f t="shared" si="12"/>
        <v>5.1982122992006108</v>
      </c>
    </row>
    <row r="100" spans="1:12" x14ac:dyDescent="0.2">
      <c r="A100" s="17">
        <v>91</v>
      </c>
      <c r="B100" s="49">
        <v>62</v>
      </c>
      <c r="C100" s="48">
        <v>398</v>
      </c>
      <c r="D100" s="48">
        <v>444</v>
      </c>
      <c r="E100" s="18">
        <v>0.5</v>
      </c>
      <c r="F100" s="23">
        <f t="shared" si="10"/>
        <v>0.14726840855106887</v>
      </c>
      <c r="G100" s="23">
        <f t="shared" si="7"/>
        <v>0.13716814159292035</v>
      </c>
      <c r="H100" s="24">
        <f t="shared" si="13"/>
        <v>35932.926358792698</v>
      </c>
      <c r="I100" s="24">
        <f t="shared" si="11"/>
        <v>4928.8527306308561</v>
      </c>
      <c r="J100" s="24">
        <f t="shared" si="8"/>
        <v>33468.499993477271</v>
      </c>
      <c r="K100" s="24">
        <f t="shared" si="14"/>
        <v>168766.94102930275</v>
      </c>
      <c r="L100" s="25">
        <f t="shared" si="12"/>
        <v>4.696721311928604</v>
      </c>
    </row>
    <row r="101" spans="1:12" x14ac:dyDescent="0.2">
      <c r="A101" s="17">
        <v>92</v>
      </c>
      <c r="B101" s="49">
        <v>61</v>
      </c>
      <c r="C101" s="48">
        <v>373</v>
      </c>
      <c r="D101" s="48">
        <v>335</v>
      </c>
      <c r="E101" s="18">
        <v>0.5</v>
      </c>
      <c r="F101" s="23">
        <f t="shared" si="10"/>
        <v>0.17231638418079095</v>
      </c>
      <c r="G101" s="23">
        <f t="shared" si="7"/>
        <v>0.15864759427828348</v>
      </c>
      <c r="H101" s="24">
        <f t="shared" si="13"/>
        <v>31004.073628161841</v>
      </c>
      <c r="I101" s="24">
        <f t="shared" si="11"/>
        <v>4918.7216939346481</v>
      </c>
      <c r="J101" s="24">
        <f t="shared" si="8"/>
        <v>28544.712781194517</v>
      </c>
      <c r="K101" s="24">
        <f t="shared" si="14"/>
        <v>135298.44103582547</v>
      </c>
      <c r="L101" s="25">
        <f t="shared" si="12"/>
        <v>4.3638923922864841</v>
      </c>
    </row>
    <row r="102" spans="1:12" x14ac:dyDescent="0.2">
      <c r="A102" s="17">
        <v>93</v>
      </c>
      <c r="B102" s="49">
        <v>56</v>
      </c>
      <c r="C102" s="48">
        <v>283</v>
      </c>
      <c r="D102" s="48">
        <v>324</v>
      </c>
      <c r="E102" s="18">
        <v>0.5</v>
      </c>
      <c r="F102" s="23">
        <f t="shared" si="10"/>
        <v>0.18451400329489293</v>
      </c>
      <c r="G102" s="23">
        <f t="shared" si="7"/>
        <v>0.1689291101055807</v>
      </c>
      <c r="H102" s="24">
        <f t="shared" si="13"/>
        <v>26085.351934227194</v>
      </c>
      <c r="I102" s="24">
        <f t="shared" si="11"/>
        <v>4406.575289039888</v>
      </c>
      <c r="J102" s="24">
        <f t="shared" si="8"/>
        <v>23882.06428970725</v>
      </c>
      <c r="K102" s="24">
        <f t="shared" si="14"/>
        <v>106753.72825463096</v>
      </c>
      <c r="L102" s="25">
        <f t="shared" si="12"/>
        <v>4.0924779747578146</v>
      </c>
    </row>
    <row r="103" spans="1:12" x14ac:dyDescent="0.2">
      <c r="A103" s="17">
        <v>94</v>
      </c>
      <c r="B103" s="49">
        <v>46</v>
      </c>
      <c r="C103" s="48">
        <v>252</v>
      </c>
      <c r="D103" s="48">
        <v>251</v>
      </c>
      <c r="E103" s="18">
        <v>0.5</v>
      </c>
      <c r="F103" s="23">
        <f t="shared" si="10"/>
        <v>0.18290258449304175</v>
      </c>
      <c r="G103" s="23">
        <f t="shared" si="7"/>
        <v>0.16757741347905281</v>
      </c>
      <c r="H103" s="24">
        <f t="shared" si="13"/>
        <v>21678.776645187307</v>
      </c>
      <c r="I103" s="24">
        <f t="shared" si="11"/>
        <v>3632.8733175905863</v>
      </c>
      <c r="J103" s="24">
        <f t="shared" si="8"/>
        <v>19862.339986392013</v>
      </c>
      <c r="K103" s="24">
        <f t="shared" si="14"/>
        <v>82871.663964923704</v>
      </c>
      <c r="L103" s="25">
        <f t="shared" si="12"/>
        <v>3.8227094324218349</v>
      </c>
    </row>
    <row r="104" spans="1:12" x14ac:dyDescent="0.2">
      <c r="A104" s="17">
        <v>95</v>
      </c>
      <c r="B104" s="49">
        <v>40</v>
      </c>
      <c r="C104" s="48">
        <v>170</v>
      </c>
      <c r="D104" s="48">
        <v>216</v>
      </c>
      <c r="E104" s="18">
        <v>0.5</v>
      </c>
      <c r="F104" s="23">
        <f t="shared" si="10"/>
        <v>0.20725388601036268</v>
      </c>
      <c r="G104" s="23">
        <f t="shared" si="7"/>
        <v>0.18779342723004694</v>
      </c>
      <c r="H104" s="24">
        <f t="shared" si="13"/>
        <v>18045.903327596719</v>
      </c>
      <c r="I104" s="24">
        <f t="shared" si="11"/>
        <v>3388.9020333514964</v>
      </c>
      <c r="J104" s="24">
        <f t="shared" si="8"/>
        <v>16351.452310920971</v>
      </c>
      <c r="K104" s="24">
        <f t="shared" si="14"/>
        <v>63009.323978531691</v>
      </c>
      <c r="L104" s="25">
        <f t="shared" si="12"/>
        <v>3.491613738292314</v>
      </c>
    </row>
    <row r="105" spans="1:12" x14ac:dyDescent="0.2">
      <c r="A105" s="17">
        <v>96</v>
      </c>
      <c r="B105" s="49">
        <v>38</v>
      </c>
      <c r="C105" s="48">
        <v>147</v>
      </c>
      <c r="D105" s="48">
        <v>146</v>
      </c>
      <c r="E105" s="18">
        <v>0.5</v>
      </c>
      <c r="F105" s="23">
        <f t="shared" si="10"/>
        <v>0.25938566552901021</v>
      </c>
      <c r="G105" s="23">
        <f t="shared" si="7"/>
        <v>0.22960725075528701</v>
      </c>
      <c r="H105" s="24">
        <f t="shared" si="13"/>
        <v>14657.001294245223</v>
      </c>
      <c r="I105" s="24">
        <f t="shared" si="11"/>
        <v>3365.3537714883291</v>
      </c>
      <c r="J105" s="24">
        <f t="shared" si="8"/>
        <v>12974.324408501057</v>
      </c>
      <c r="K105" s="24">
        <f t="shared" si="14"/>
        <v>46657.871667610721</v>
      </c>
      <c r="L105" s="25">
        <f t="shared" si="12"/>
        <v>3.1833163367414041</v>
      </c>
    </row>
    <row r="106" spans="1:12" x14ac:dyDescent="0.2">
      <c r="A106" s="17">
        <v>97</v>
      </c>
      <c r="B106" s="49">
        <v>24</v>
      </c>
      <c r="C106" s="48">
        <v>97</v>
      </c>
      <c r="D106" s="48">
        <v>107</v>
      </c>
      <c r="E106" s="18">
        <v>0.5</v>
      </c>
      <c r="F106" s="23">
        <f t="shared" si="10"/>
        <v>0.23529411764705882</v>
      </c>
      <c r="G106" s="23">
        <f t="shared" si="7"/>
        <v>0.21052631578947367</v>
      </c>
      <c r="H106" s="24">
        <f t="shared" si="13"/>
        <v>11291.647522756894</v>
      </c>
      <c r="I106" s="24">
        <f t="shared" si="11"/>
        <v>2377.1889521593457</v>
      </c>
      <c r="J106" s="24">
        <f t="shared" si="8"/>
        <v>10103.053046677222</v>
      </c>
      <c r="K106" s="24">
        <f t="shared" si="14"/>
        <v>33683.547259109662</v>
      </c>
      <c r="L106" s="25">
        <f t="shared" si="12"/>
        <v>2.9830498331819792</v>
      </c>
    </row>
    <row r="107" spans="1:12" x14ac:dyDescent="0.2">
      <c r="A107" s="17">
        <v>98</v>
      </c>
      <c r="B107" s="49">
        <v>23</v>
      </c>
      <c r="C107" s="48">
        <v>53</v>
      </c>
      <c r="D107" s="48">
        <v>79</v>
      </c>
      <c r="E107" s="18">
        <v>0.5</v>
      </c>
      <c r="F107" s="23">
        <f t="shared" si="10"/>
        <v>0.34848484848484851</v>
      </c>
      <c r="G107" s="23">
        <f t="shared" si="7"/>
        <v>0.29677419354838708</v>
      </c>
      <c r="H107" s="24">
        <f t="shared" si="13"/>
        <v>8914.4585705975478</v>
      </c>
      <c r="I107" s="24">
        <f t="shared" si="11"/>
        <v>2645.5812532095947</v>
      </c>
      <c r="J107" s="24">
        <f t="shared" si="8"/>
        <v>7591.6679439927502</v>
      </c>
      <c r="K107" s="24">
        <f t="shared" si="14"/>
        <v>23580.494212432444</v>
      </c>
      <c r="L107" s="25">
        <f t="shared" si="12"/>
        <v>2.6451964553638407</v>
      </c>
    </row>
    <row r="108" spans="1:12" x14ac:dyDescent="0.2">
      <c r="A108" s="17">
        <v>99</v>
      </c>
      <c r="B108" s="49">
        <v>16</v>
      </c>
      <c r="C108" s="48">
        <v>38</v>
      </c>
      <c r="D108" s="48">
        <v>32</v>
      </c>
      <c r="E108" s="18">
        <v>0.5</v>
      </c>
      <c r="F108" s="23">
        <f t="shared" si="10"/>
        <v>0.45714285714285713</v>
      </c>
      <c r="G108" s="23">
        <f t="shared" si="7"/>
        <v>0.37209302325581389</v>
      </c>
      <c r="H108" s="24">
        <f t="shared" si="13"/>
        <v>6268.8773173879526</v>
      </c>
      <c r="I108" s="24">
        <f t="shared" si="11"/>
        <v>2332.6055134466797</v>
      </c>
      <c r="J108" s="24">
        <f t="shared" si="8"/>
        <v>5102.5745606646124</v>
      </c>
      <c r="K108" s="24">
        <f t="shared" si="14"/>
        <v>15988.826268439696</v>
      </c>
      <c r="L108" s="25">
        <f t="shared" si="12"/>
        <v>2.5505087209302326</v>
      </c>
    </row>
    <row r="109" spans="1:12" x14ac:dyDescent="0.2">
      <c r="A109" s="17" t="s">
        <v>22</v>
      </c>
      <c r="B109" s="49">
        <v>32</v>
      </c>
      <c r="C109" s="48">
        <v>87</v>
      </c>
      <c r="D109" s="48">
        <v>90</v>
      </c>
      <c r="E109" s="18"/>
      <c r="F109" s="23">
        <f>B109/((C109+D109)/2)</f>
        <v>0.3615819209039548</v>
      </c>
      <c r="G109" s="23">
        <v>1</v>
      </c>
      <c r="H109" s="24">
        <f>H108-I108</f>
        <v>3936.271803941273</v>
      </c>
      <c r="I109" s="24">
        <f>H109*G109</f>
        <v>3936.271803941273</v>
      </c>
      <c r="J109" s="24">
        <f>H109/F109</f>
        <v>10886.251707775084</v>
      </c>
      <c r="K109" s="24">
        <f>J109</f>
        <v>10886.251707775084</v>
      </c>
      <c r="L109" s="25">
        <f>K109/H109</f>
        <v>2.765625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5" t="s">
        <v>23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5" t="s">
        <v>9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5" t="s">
        <v>10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5" t="s">
        <v>11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5" t="s">
        <v>12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5" t="s">
        <v>13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5" t="s">
        <v>14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5" t="s">
        <v>15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5" t="s">
        <v>16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5" t="s">
        <v>17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5" t="s">
        <v>18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5" t="s">
        <v>19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4" t="s">
        <v>46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ColWidth="10.140625" defaultRowHeight="12.75" x14ac:dyDescent="0.2"/>
  <cols>
    <col min="1" max="1" width="10.140625" style="10"/>
    <col min="2" max="4" width="14.28515625" style="10" customWidth="1"/>
    <col min="5" max="7" width="14.28515625" style="11" customWidth="1"/>
    <col min="8" max="11" width="14.28515625" style="10" customWidth="1"/>
    <col min="12" max="12" width="14.28515625" style="11" customWidth="1"/>
    <col min="13" max="16384" width="10.1406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32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6" customFormat="1" ht="15" customHeight="1" x14ac:dyDescent="0.2">
      <c r="A7" s="38"/>
      <c r="B7" s="39"/>
      <c r="C7" s="40">
        <v>43101</v>
      </c>
      <c r="D7" s="41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9">
        <v>7</v>
      </c>
      <c r="C9" s="48">
        <v>3174</v>
      </c>
      <c r="D9" s="48">
        <v>3064</v>
      </c>
      <c r="E9" s="18">
        <v>0.5</v>
      </c>
      <c r="F9" s="19">
        <f>B9/((C9+D9)/2)</f>
        <v>2.2443090734209684E-3</v>
      </c>
      <c r="G9" s="19">
        <f t="shared" ref="G9:G72" si="0">F9/((1+(1-E9)*F9))</f>
        <v>2.2417934347477987E-3</v>
      </c>
      <c r="H9" s="14">
        <v>100000</v>
      </c>
      <c r="I9" s="14">
        <f>H9*G9</f>
        <v>224.17934347477987</v>
      </c>
      <c r="J9" s="14">
        <f t="shared" ref="J9:J72" si="1">H10+I9*E9</f>
        <v>99887.910328262602</v>
      </c>
      <c r="K9" s="14">
        <f t="shared" ref="K9:K72" si="2">K10+J9</f>
        <v>8483352.2403308693</v>
      </c>
      <c r="L9" s="20">
        <f>K9/H9</f>
        <v>84.833522403308692</v>
      </c>
    </row>
    <row r="10" spans="1:13" x14ac:dyDescent="0.2">
      <c r="A10" s="17">
        <v>1</v>
      </c>
      <c r="B10" s="49">
        <v>3</v>
      </c>
      <c r="C10" s="48">
        <v>3697</v>
      </c>
      <c r="D10" s="48">
        <v>3387</v>
      </c>
      <c r="E10" s="18">
        <v>0.5</v>
      </c>
      <c r="F10" s="19">
        <f t="shared" ref="F10:F73" si="3">B10/((C10+D10)/2)</f>
        <v>8.4697910784867312E-4</v>
      </c>
      <c r="G10" s="19">
        <f t="shared" si="0"/>
        <v>8.4662057287992099E-4</v>
      </c>
      <c r="H10" s="14">
        <f>H9-I9</f>
        <v>99775.820656525219</v>
      </c>
      <c r="I10" s="14">
        <f t="shared" ref="I10:I73" si="4">H10*G10</f>
        <v>84.472262443791635</v>
      </c>
      <c r="J10" s="14">
        <f t="shared" si="1"/>
        <v>99733.584525303333</v>
      </c>
      <c r="K10" s="14">
        <f t="shared" si="2"/>
        <v>8383464.3300026059</v>
      </c>
      <c r="L10" s="21">
        <f t="shared" ref="L10:L73" si="5">K10/H10</f>
        <v>84.023005522173449</v>
      </c>
    </row>
    <row r="11" spans="1:13" x14ac:dyDescent="0.2">
      <c r="A11" s="17">
        <v>2</v>
      </c>
      <c r="B11" s="49">
        <v>0</v>
      </c>
      <c r="C11" s="48">
        <v>3829</v>
      </c>
      <c r="D11" s="48">
        <v>3785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99691.348394081433</v>
      </c>
      <c r="I11" s="14">
        <f t="shared" si="4"/>
        <v>0</v>
      </c>
      <c r="J11" s="14">
        <f t="shared" si="1"/>
        <v>99691.348394081433</v>
      </c>
      <c r="K11" s="14">
        <f t="shared" si="2"/>
        <v>8283730.7454773029</v>
      </c>
      <c r="L11" s="21">
        <f t="shared" si="5"/>
        <v>83.093777734167944</v>
      </c>
    </row>
    <row r="12" spans="1:13" x14ac:dyDescent="0.2">
      <c r="A12" s="17">
        <v>3</v>
      </c>
      <c r="B12" s="49">
        <v>0</v>
      </c>
      <c r="C12" s="48">
        <v>3889</v>
      </c>
      <c r="D12" s="48">
        <v>3932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99691.348394081433</v>
      </c>
      <c r="I12" s="14">
        <f t="shared" si="4"/>
        <v>0</v>
      </c>
      <c r="J12" s="14">
        <f t="shared" si="1"/>
        <v>99691.348394081433</v>
      </c>
      <c r="K12" s="14">
        <f t="shared" si="2"/>
        <v>8184039.3970832219</v>
      </c>
      <c r="L12" s="21">
        <f t="shared" si="5"/>
        <v>82.093777734167944</v>
      </c>
    </row>
    <row r="13" spans="1:13" x14ac:dyDescent="0.2">
      <c r="A13" s="17">
        <v>4</v>
      </c>
      <c r="B13" s="49">
        <v>1</v>
      </c>
      <c r="C13" s="48">
        <v>3924</v>
      </c>
      <c r="D13" s="48">
        <v>3995</v>
      </c>
      <c r="E13" s="18">
        <v>0.5</v>
      </c>
      <c r="F13" s="19">
        <f t="shared" si="3"/>
        <v>2.5255714105316328E-4</v>
      </c>
      <c r="G13" s="19">
        <f t="shared" si="0"/>
        <v>2.5252525252525253E-4</v>
      </c>
      <c r="H13" s="14">
        <f t="shared" si="6"/>
        <v>99691.348394081433</v>
      </c>
      <c r="I13" s="14">
        <f t="shared" si="4"/>
        <v>25.17458292779834</v>
      </c>
      <c r="J13" s="14">
        <f t="shared" si="1"/>
        <v>99678.761102617544</v>
      </c>
      <c r="K13" s="14">
        <f t="shared" si="2"/>
        <v>8084348.0486891409</v>
      </c>
      <c r="L13" s="21">
        <f t="shared" si="5"/>
        <v>81.093777734167958</v>
      </c>
    </row>
    <row r="14" spans="1:13" x14ac:dyDescent="0.2">
      <c r="A14" s="17">
        <v>5</v>
      </c>
      <c r="B14" s="49">
        <v>0</v>
      </c>
      <c r="C14" s="48">
        <v>4046</v>
      </c>
      <c r="D14" s="48">
        <v>4001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99666.17381115364</v>
      </c>
      <c r="I14" s="14">
        <f t="shared" si="4"/>
        <v>0</v>
      </c>
      <c r="J14" s="14">
        <f t="shared" si="1"/>
        <v>99666.17381115364</v>
      </c>
      <c r="K14" s="14">
        <f t="shared" si="2"/>
        <v>7984669.2875865232</v>
      </c>
      <c r="L14" s="21">
        <f t="shared" si="5"/>
        <v>80.114134838925253</v>
      </c>
    </row>
    <row r="15" spans="1:13" x14ac:dyDescent="0.2">
      <c r="A15" s="17">
        <v>6</v>
      </c>
      <c r="B15" s="49">
        <v>0</v>
      </c>
      <c r="C15" s="48">
        <v>4135</v>
      </c>
      <c r="D15" s="48">
        <v>4144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99666.17381115364</v>
      </c>
      <c r="I15" s="14">
        <f t="shared" si="4"/>
        <v>0</v>
      </c>
      <c r="J15" s="14">
        <f t="shared" si="1"/>
        <v>99666.17381115364</v>
      </c>
      <c r="K15" s="14">
        <f t="shared" si="2"/>
        <v>7885003.1137753697</v>
      </c>
      <c r="L15" s="21">
        <f t="shared" si="5"/>
        <v>79.114134838925253</v>
      </c>
    </row>
    <row r="16" spans="1:13" x14ac:dyDescent="0.2">
      <c r="A16" s="17">
        <v>7</v>
      </c>
      <c r="B16" s="49">
        <v>0</v>
      </c>
      <c r="C16" s="48">
        <v>4175</v>
      </c>
      <c r="D16" s="48">
        <v>4219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99666.17381115364</v>
      </c>
      <c r="I16" s="14">
        <f t="shared" si="4"/>
        <v>0</v>
      </c>
      <c r="J16" s="14">
        <f t="shared" si="1"/>
        <v>99666.17381115364</v>
      </c>
      <c r="K16" s="14">
        <f t="shared" si="2"/>
        <v>7785336.9399642162</v>
      </c>
      <c r="L16" s="21">
        <f t="shared" si="5"/>
        <v>78.114134838925253</v>
      </c>
    </row>
    <row r="17" spans="1:12" x14ac:dyDescent="0.2">
      <c r="A17" s="17">
        <v>8</v>
      </c>
      <c r="B17" s="49">
        <v>0</v>
      </c>
      <c r="C17" s="48">
        <v>4206</v>
      </c>
      <c r="D17" s="48">
        <v>4263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99666.17381115364</v>
      </c>
      <c r="I17" s="14">
        <f t="shared" si="4"/>
        <v>0</v>
      </c>
      <c r="J17" s="14">
        <f t="shared" si="1"/>
        <v>99666.17381115364</v>
      </c>
      <c r="K17" s="14">
        <f t="shared" si="2"/>
        <v>7685670.7661530627</v>
      </c>
      <c r="L17" s="21">
        <f t="shared" si="5"/>
        <v>77.114134838925253</v>
      </c>
    </row>
    <row r="18" spans="1:12" x14ac:dyDescent="0.2">
      <c r="A18" s="17">
        <v>9</v>
      </c>
      <c r="B18" s="49">
        <v>0</v>
      </c>
      <c r="C18" s="48">
        <v>4218</v>
      </c>
      <c r="D18" s="48">
        <v>4284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99666.17381115364</v>
      </c>
      <c r="I18" s="14">
        <f t="shared" si="4"/>
        <v>0</v>
      </c>
      <c r="J18" s="14">
        <f t="shared" si="1"/>
        <v>99666.17381115364</v>
      </c>
      <c r="K18" s="14">
        <f t="shared" si="2"/>
        <v>7586004.5923419092</v>
      </c>
      <c r="L18" s="21">
        <f t="shared" si="5"/>
        <v>76.114134838925253</v>
      </c>
    </row>
    <row r="19" spans="1:12" x14ac:dyDescent="0.2">
      <c r="A19" s="17">
        <v>10</v>
      </c>
      <c r="B19" s="49">
        <v>0</v>
      </c>
      <c r="C19" s="48">
        <v>4156</v>
      </c>
      <c r="D19" s="48">
        <v>4291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99666.17381115364</v>
      </c>
      <c r="I19" s="14">
        <f t="shared" si="4"/>
        <v>0</v>
      </c>
      <c r="J19" s="14">
        <f t="shared" si="1"/>
        <v>99666.17381115364</v>
      </c>
      <c r="K19" s="14">
        <f t="shared" si="2"/>
        <v>7486338.4185307557</v>
      </c>
      <c r="L19" s="21">
        <f t="shared" si="5"/>
        <v>75.114134838925253</v>
      </c>
    </row>
    <row r="20" spans="1:12" x14ac:dyDescent="0.2">
      <c r="A20" s="17">
        <v>11</v>
      </c>
      <c r="B20" s="49">
        <v>0</v>
      </c>
      <c r="C20" s="48">
        <v>4164</v>
      </c>
      <c r="D20" s="48">
        <v>4194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99666.17381115364</v>
      </c>
      <c r="I20" s="14">
        <f t="shared" si="4"/>
        <v>0</v>
      </c>
      <c r="J20" s="14">
        <f t="shared" si="1"/>
        <v>99666.17381115364</v>
      </c>
      <c r="K20" s="14">
        <f t="shared" si="2"/>
        <v>7386672.2447196022</v>
      </c>
      <c r="L20" s="21">
        <f t="shared" si="5"/>
        <v>74.114134838925253</v>
      </c>
    </row>
    <row r="21" spans="1:12" x14ac:dyDescent="0.2">
      <c r="A21" s="17">
        <v>12</v>
      </c>
      <c r="B21" s="49">
        <v>0</v>
      </c>
      <c r="C21" s="48">
        <v>4102</v>
      </c>
      <c r="D21" s="48">
        <v>4196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99666.17381115364</v>
      </c>
      <c r="I21" s="14">
        <f t="shared" si="4"/>
        <v>0</v>
      </c>
      <c r="J21" s="14">
        <f t="shared" si="1"/>
        <v>99666.17381115364</v>
      </c>
      <c r="K21" s="14">
        <f t="shared" si="2"/>
        <v>7287006.0709084487</v>
      </c>
      <c r="L21" s="21">
        <f t="shared" si="5"/>
        <v>73.114134838925253</v>
      </c>
    </row>
    <row r="22" spans="1:12" x14ac:dyDescent="0.2">
      <c r="A22" s="17">
        <v>13</v>
      </c>
      <c r="B22" s="49">
        <v>0</v>
      </c>
      <c r="C22" s="48">
        <v>4150</v>
      </c>
      <c r="D22" s="48">
        <v>4163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99666.17381115364</v>
      </c>
      <c r="I22" s="14">
        <f t="shared" si="4"/>
        <v>0</v>
      </c>
      <c r="J22" s="14">
        <f t="shared" si="1"/>
        <v>99666.17381115364</v>
      </c>
      <c r="K22" s="14">
        <f t="shared" si="2"/>
        <v>7187339.8970972952</v>
      </c>
      <c r="L22" s="21">
        <f t="shared" si="5"/>
        <v>72.114134838925267</v>
      </c>
    </row>
    <row r="23" spans="1:12" x14ac:dyDescent="0.2">
      <c r="A23" s="17">
        <v>14</v>
      </c>
      <c r="B23" s="49">
        <v>0</v>
      </c>
      <c r="C23" s="48">
        <v>4022</v>
      </c>
      <c r="D23" s="48">
        <v>4175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99666.17381115364</v>
      </c>
      <c r="I23" s="14">
        <f t="shared" si="4"/>
        <v>0</v>
      </c>
      <c r="J23" s="14">
        <f t="shared" si="1"/>
        <v>99666.17381115364</v>
      </c>
      <c r="K23" s="14">
        <f t="shared" si="2"/>
        <v>7087673.7232861416</v>
      </c>
      <c r="L23" s="21">
        <f t="shared" si="5"/>
        <v>71.114134838925267</v>
      </c>
    </row>
    <row r="24" spans="1:12" x14ac:dyDescent="0.2">
      <c r="A24" s="17">
        <v>15</v>
      </c>
      <c r="B24" s="49">
        <v>0</v>
      </c>
      <c r="C24" s="48">
        <v>3994</v>
      </c>
      <c r="D24" s="48">
        <v>4059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99666.17381115364</v>
      </c>
      <c r="I24" s="14">
        <f t="shared" si="4"/>
        <v>0</v>
      </c>
      <c r="J24" s="14">
        <f t="shared" si="1"/>
        <v>99666.17381115364</v>
      </c>
      <c r="K24" s="14">
        <f t="shared" si="2"/>
        <v>6988007.5494749881</v>
      </c>
      <c r="L24" s="21">
        <f t="shared" si="5"/>
        <v>70.114134838925267</v>
      </c>
    </row>
    <row r="25" spans="1:12" x14ac:dyDescent="0.2">
      <c r="A25" s="17">
        <v>16</v>
      </c>
      <c r="B25" s="49">
        <v>0</v>
      </c>
      <c r="C25" s="48">
        <v>3875</v>
      </c>
      <c r="D25" s="48">
        <v>3982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99666.17381115364</v>
      </c>
      <c r="I25" s="14">
        <f t="shared" si="4"/>
        <v>0</v>
      </c>
      <c r="J25" s="14">
        <f t="shared" si="1"/>
        <v>99666.17381115364</v>
      </c>
      <c r="K25" s="14">
        <f t="shared" si="2"/>
        <v>6888341.3756638346</v>
      </c>
      <c r="L25" s="21">
        <f t="shared" si="5"/>
        <v>69.114134838925267</v>
      </c>
    </row>
    <row r="26" spans="1:12" x14ac:dyDescent="0.2">
      <c r="A26" s="17">
        <v>17</v>
      </c>
      <c r="B26" s="49">
        <v>0</v>
      </c>
      <c r="C26" s="48">
        <v>3904</v>
      </c>
      <c r="D26" s="48">
        <v>3892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99666.17381115364</v>
      </c>
      <c r="I26" s="14">
        <f t="shared" si="4"/>
        <v>0</v>
      </c>
      <c r="J26" s="14">
        <f t="shared" si="1"/>
        <v>99666.17381115364</v>
      </c>
      <c r="K26" s="14">
        <f t="shared" si="2"/>
        <v>6788675.2018526811</v>
      </c>
      <c r="L26" s="21">
        <f t="shared" si="5"/>
        <v>68.114134838925267</v>
      </c>
    </row>
    <row r="27" spans="1:12" x14ac:dyDescent="0.2">
      <c r="A27" s="17">
        <v>18</v>
      </c>
      <c r="B27" s="49">
        <v>0</v>
      </c>
      <c r="C27" s="48">
        <v>3892</v>
      </c>
      <c r="D27" s="48">
        <v>3927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99666.17381115364</v>
      </c>
      <c r="I27" s="14">
        <f t="shared" si="4"/>
        <v>0</v>
      </c>
      <c r="J27" s="14">
        <f t="shared" si="1"/>
        <v>99666.17381115364</v>
      </c>
      <c r="K27" s="14">
        <f t="shared" si="2"/>
        <v>6689009.0280415276</v>
      </c>
      <c r="L27" s="21">
        <f t="shared" si="5"/>
        <v>67.114134838925267</v>
      </c>
    </row>
    <row r="28" spans="1:12" x14ac:dyDescent="0.2">
      <c r="A28" s="17">
        <v>19</v>
      </c>
      <c r="B28" s="49">
        <v>1</v>
      </c>
      <c r="C28" s="48">
        <v>3678</v>
      </c>
      <c r="D28" s="48">
        <v>3942</v>
      </c>
      <c r="E28" s="18">
        <v>0.5</v>
      </c>
      <c r="F28" s="19">
        <f t="shared" si="3"/>
        <v>2.6246719160104987E-4</v>
      </c>
      <c r="G28" s="19">
        <f t="shared" si="0"/>
        <v>2.6243275160740061E-4</v>
      </c>
      <c r="H28" s="14">
        <f t="shared" si="6"/>
        <v>99666.17381115364</v>
      </c>
      <c r="I28" s="14">
        <f t="shared" si="4"/>
        <v>26.155668235442498</v>
      </c>
      <c r="J28" s="14">
        <f t="shared" si="1"/>
        <v>99653.095977035919</v>
      </c>
      <c r="K28" s="14">
        <f t="shared" si="2"/>
        <v>6589342.8542303741</v>
      </c>
      <c r="L28" s="21">
        <f t="shared" si="5"/>
        <v>66.114134838925267</v>
      </c>
    </row>
    <row r="29" spans="1:12" x14ac:dyDescent="0.2">
      <c r="A29" s="17">
        <v>20</v>
      </c>
      <c r="B29" s="49">
        <v>0</v>
      </c>
      <c r="C29" s="48">
        <v>3708</v>
      </c>
      <c r="D29" s="48">
        <v>3763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99640.018142918198</v>
      </c>
      <c r="I29" s="14">
        <f t="shared" si="4"/>
        <v>0</v>
      </c>
      <c r="J29" s="14">
        <f t="shared" si="1"/>
        <v>99640.018142918198</v>
      </c>
      <c r="K29" s="14">
        <f t="shared" si="2"/>
        <v>6489689.7582533378</v>
      </c>
      <c r="L29" s="21">
        <f t="shared" si="5"/>
        <v>65.13135865696934</v>
      </c>
    </row>
    <row r="30" spans="1:12" x14ac:dyDescent="0.2">
      <c r="A30" s="17">
        <v>21</v>
      </c>
      <c r="B30" s="49">
        <v>1</v>
      </c>
      <c r="C30" s="48">
        <v>3692</v>
      </c>
      <c r="D30" s="48">
        <v>3777</v>
      </c>
      <c r="E30" s="18">
        <v>0.5</v>
      </c>
      <c r="F30" s="19">
        <f t="shared" si="3"/>
        <v>2.6777346364975228E-4</v>
      </c>
      <c r="G30" s="19">
        <f t="shared" si="0"/>
        <v>2.6773761713520751E-4</v>
      </c>
      <c r="H30" s="14">
        <f t="shared" si="6"/>
        <v>99640.018142918198</v>
      </c>
      <c r="I30" s="14">
        <f t="shared" si="4"/>
        <v>26.677381028893763</v>
      </c>
      <c r="J30" s="14">
        <f t="shared" si="1"/>
        <v>99626.679452403754</v>
      </c>
      <c r="K30" s="14">
        <f t="shared" si="2"/>
        <v>6390049.7401104197</v>
      </c>
      <c r="L30" s="21">
        <f t="shared" si="5"/>
        <v>64.13135865696934</v>
      </c>
    </row>
    <row r="31" spans="1:12" x14ac:dyDescent="0.2">
      <c r="A31" s="17">
        <v>22</v>
      </c>
      <c r="B31" s="49">
        <v>1</v>
      </c>
      <c r="C31" s="48">
        <v>3721</v>
      </c>
      <c r="D31" s="48">
        <v>3777</v>
      </c>
      <c r="E31" s="18">
        <v>0.5</v>
      </c>
      <c r="F31" s="19">
        <f t="shared" si="3"/>
        <v>2.6673779674579886E-4</v>
      </c>
      <c r="G31" s="19">
        <f t="shared" si="0"/>
        <v>2.6670222696359512E-4</v>
      </c>
      <c r="H31" s="14">
        <f t="shared" si="6"/>
        <v>99613.340761889311</v>
      </c>
      <c r="I31" s="14">
        <f t="shared" si="4"/>
        <v>26.567099816479345</v>
      </c>
      <c r="J31" s="14">
        <f t="shared" si="1"/>
        <v>99600.057211981068</v>
      </c>
      <c r="K31" s="14">
        <f t="shared" si="2"/>
        <v>6290423.0606580162</v>
      </c>
      <c r="L31" s="21">
        <f t="shared" si="5"/>
        <v>63.14839972784695</v>
      </c>
    </row>
    <row r="32" spans="1:12" x14ac:dyDescent="0.2">
      <c r="A32" s="17">
        <v>23</v>
      </c>
      <c r="B32" s="49">
        <v>0</v>
      </c>
      <c r="C32" s="48">
        <v>3548</v>
      </c>
      <c r="D32" s="48">
        <v>3778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99586.773662072825</v>
      </c>
      <c r="I32" s="14">
        <f t="shared" si="4"/>
        <v>0</v>
      </c>
      <c r="J32" s="14">
        <f t="shared" si="1"/>
        <v>99586.773662072825</v>
      </c>
      <c r="K32" s="14">
        <f t="shared" si="2"/>
        <v>6190823.0034460351</v>
      </c>
      <c r="L32" s="21">
        <f t="shared" si="5"/>
        <v>62.165112652944416</v>
      </c>
    </row>
    <row r="33" spans="1:12" x14ac:dyDescent="0.2">
      <c r="A33" s="17">
        <v>24</v>
      </c>
      <c r="B33" s="49">
        <v>0</v>
      </c>
      <c r="C33" s="48">
        <v>3775</v>
      </c>
      <c r="D33" s="48">
        <v>3662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99586.773662072825</v>
      </c>
      <c r="I33" s="14">
        <f t="shared" si="4"/>
        <v>0</v>
      </c>
      <c r="J33" s="14">
        <f t="shared" si="1"/>
        <v>99586.773662072825</v>
      </c>
      <c r="K33" s="14">
        <f t="shared" si="2"/>
        <v>6091236.2297839625</v>
      </c>
      <c r="L33" s="21">
        <f t="shared" si="5"/>
        <v>61.165112652944416</v>
      </c>
    </row>
    <row r="34" spans="1:12" x14ac:dyDescent="0.2">
      <c r="A34" s="17">
        <v>25</v>
      </c>
      <c r="B34" s="49">
        <v>0</v>
      </c>
      <c r="C34" s="48">
        <v>3764</v>
      </c>
      <c r="D34" s="48">
        <v>3879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99586.773662072825</v>
      </c>
      <c r="I34" s="14">
        <f t="shared" si="4"/>
        <v>0</v>
      </c>
      <c r="J34" s="14">
        <f t="shared" si="1"/>
        <v>99586.773662072825</v>
      </c>
      <c r="K34" s="14">
        <f t="shared" si="2"/>
        <v>5991649.4561218899</v>
      </c>
      <c r="L34" s="21">
        <f t="shared" si="5"/>
        <v>60.165112652944423</v>
      </c>
    </row>
    <row r="35" spans="1:12" x14ac:dyDescent="0.2">
      <c r="A35" s="17">
        <v>26</v>
      </c>
      <c r="B35" s="49">
        <v>3</v>
      </c>
      <c r="C35" s="48">
        <v>3766</v>
      </c>
      <c r="D35" s="48">
        <v>3850</v>
      </c>
      <c r="E35" s="18">
        <v>0.5</v>
      </c>
      <c r="F35" s="19">
        <f t="shared" si="3"/>
        <v>7.8781512605042019E-4</v>
      </c>
      <c r="G35" s="19">
        <f t="shared" si="0"/>
        <v>7.8750492190576187E-4</v>
      </c>
      <c r="H35" s="14">
        <f t="shared" si="6"/>
        <v>99586.773662072825</v>
      </c>
      <c r="I35" s="14">
        <f t="shared" si="4"/>
        <v>78.425074415597436</v>
      </c>
      <c r="J35" s="14">
        <f t="shared" si="1"/>
        <v>99547.561124865024</v>
      </c>
      <c r="K35" s="14">
        <f t="shared" si="2"/>
        <v>5892062.6824598173</v>
      </c>
      <c r="L35" s="21">
        <f t="shared" si="5"/>
        <v>59.165112652944423</v>
      </c>
    </row>
    <row r="36" spans="1:12" x14ac:dyDescent="0.2">
      <c r="A36" s="17">
        <v>27</v>
      </c>
      <c r="B36" s="49">
        <v>0</v>
      </c>
      <c r="C36" s="48">
        <v>3798</v>
      </c>
      <c r="D36" s="48">
        <v>3829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99508.348587657223</v>
      </c>
      <c r="I36" s="14">
        <f t="shared" si="4"/>
        <v>0</v>
      </c>
      <c r="J36" s="14">
        <f t="shared" si="1"/>
        <v>99508.348587657223</v>
      </c>
      <c r="K36" s="14">
        <f t="shared" si="2"/>
        <v>5792515.1213349523</v>
      </c>
      <c r="L36" s="21">
        <f t="shared" si="5"/>
        <v>58.211348128567394</v>
      </c>
    </row>
    <row r="37" spans="1:12" x14ac:dyDescent="0.2">
      <c r="A37" s="17">
        <v>28</v>
      </c>
      <c r="B37" s="49">
        <v>0</v>
      </c>
      <c r="C37" s="48">
        <v>3795</v>
      </c>
      <c r="D37" s="48">
        <v>3843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99508.348587657223</v>
      </c>
      <c r="I37" s="14">
        <f t="shared" si="4"/>
        <v>0</v>
      </c>
      <c r="J37" s="14">
        <f t="shared" si="1"/>
        <v>99508.348587657223</v>
      </c>
      <c r="K37" s="14">
        <f t="shared" si="2"/>
        <v>5693006.772747295</v>
      </c>
      <c r="L37" s="21">
        <f t="shared" si="5"/>
        <v>57.211348128567394</v>
      </c>
    </row>
    <row r="38" spans="1:12" x14ac:dyDescent="0.2">
      <c r="A38" s="17">
        <v>29</v>
      </c>
      <c r="B38" s="49">
        <v>0</v>
      </c>
      <c r="C38" s="48">
        <v>3917</v>
      </c>
      <c r="D38" s="48">
        <v>3938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99508.348587657223</v>
      </c>
      <c r="I38" s="14">
        <f t="shared" si="4"/>
        <v>0</v>
      </c>
      <c r="J38" s="14">
        <f t="shared" si="1"/>
        <v>99508.348587657223</v>
      </c>
      <c r="K38" s="14">
        <f t="shared" si="2"/>
        <v>5593498.4241596377</v>
      </c>
      <c r="L38" s="21">
        <f t="shared" si="5"/>
        <v>56.211348128567394</v>
      </c>
    </row>
    <row r="39" spans="1:12" x14ac:dyDescent="0.2">
      <c r="A39" s="17">
        <v>30</v>
      </c>
      <c r="B39" s="49">
        <v>1</v>
      </c>
      <c r="C39" s="48">
        <v>4013</v>
      </c>
      <c r="D39" s="48">
        <v>3974</v>
      </c>
      <c r="E39" s="18">
        <v>0.5</v>
      </c>
      <c r="F39" s="19">
        <f t="shared" si="3"/>
        <v>2.5040691123074998E-4</v>
      </c>
      <c r="G39" s="19">
        <f t="shared" si="0"/>
        <v>2.5037556334501755E-4</v>
      </c>
      <c r="H39" s="14">
        <f t="shared" si="6"/>
        <v>99508.348587657223</v>
      </c>
      <c r="I39" s="14">
        <f t="shared" si="4"/>
        <v>24.914458835167061</v>
      </c>
      <c r="J39" s="14">
        <f t="shared" si="1"/>
        <v>99495.891358239649</v>
      </c>
      <c r="K39" s="14">
        <f t="shared" si="2"/>
        <v>5493990.0755719803</v>
      </c>
      <c r="L39" s="21">
        <f t="shared" si="5"/>
        <v>55.211348128567394</v>
      </c>
    </row>
    <row r="40" spans="1:12" x14ac:dyDescent="0.2">
      <c r="A40" s="17">
        <v>31</v>
      </c>
      <c r="B40" s="49">
        <v>1</v>
      </c>
      <c r="C40" s="48">
        <v>4196</v>
      </c>
      <c r="D40" s="48">
        <v>4109</v>
      </c>
      <c r="E40" s="18">
        <v>0.5</v>
      </c>
      <c r="F40" s="19">
        <f t="shared" si="3"/>
        <v>2.4081878386514148E-4</v>
      </c>
      <c r="G40" s="19">
        <f t="shared" si="0"/>
        <v>2.4078979051288227E-4</v>
      </c>
      <c r="H40" s="14">
        <f t="shared" si="6"/>
        <v>99483.43412882206</v>
      </c>
      <c r="I40" s="14">
        <f t="shared" si="4"/>
        <v>23.954595263381186</v>
      </c>
      <c r="J40" s="14">
        <f t="shared" si="1"/>
        <v>99471.456831190371</v>
      </c>
      <c r="K40" s="14">
        <f t="shared" si="2"/>
        <v>5394494.1842137408</v>
      </c>
      <c r="L40" s="21">
        <f t="shared" si="5"/>
        <v>54.225049943776149</v>
      </c>
    </row>
    <row r="41" spans="1:12" x14ac:dyDescent="0.2">
      <c r="A41" s="17">
        <v>32</v>
      </c>
      <c r="B41" s="49">
        <v>0</v>
      </c>
      <c r="C41" s="48">
        <v>4458</v>
      </c>
      <c r="D41" s="48">
        <v>4315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99459.479533558682</v>
      </c>
      <c r="I41" s="14">
        <f t="shared" si="4"/>
        <v>0</v>
      </c>
      <c r="J41" s="14">
        <f t="shared" si="1"/>
        <v>99459.479533558682</v>
      </c>
      <c r="K41" s="14">
        <f t="shared" si="2"/>
        <v>5295022.72738255</v>
      </c>
      <c r="L41" s="21">
        <f t="shared" si="5"/>
        <v>53.237989503011157</v>
      </c>
    </row>
    <row r="42" spans="1:12" x14ac:dyDescent="0.2">
      <c r="A42" s="17">
        <v>33</v>
      </c>
      <c r="B42" s="49">
        <v>4</v>
      </c>
      <c r="C42" s="48">
        <v>4777</v>
      </c>
      <c r="D42" s="48">
        <v>4567</v>
      </c>
      <c r="E42" s="18">
        <v>0.5</v>
      </c>
      <c r="F42" s="19">
        <f t="shared" si="3"/>
        <v>8.5616438356164379E-4</v>
      </c>
      <c r="G42" s="19">
        <f t="shared" si="0"/>
        <v>8.5579803166452718E-4</v>
      </c>
      <c r="H42" s="14">
        <f t="shared" si="6"/>
        <v>99459.479533558682</v>
      </c>
      <c r="I42" s="14">
        <f t="shared" si="4"/>
        <v>85.117226815197853</v>
      </c>
      <c r="J42" s="14">
        <f t="shared" si="1"/>
        <v>99416.920920151082</v>
      </c>
      <c r="K42" s="14">
        <f t="shared" si="2"/>
        <v>5195563.2478489913</v>
      </c>
      <c r="L42" s="21">
        <f t="shared" si="5"/>
        <v>52.237989503011157</v>
      </c>
    </row>
    <row r="43" spans="1:12" x14ac:dyDescent="0.2">
      <c r="A43" s="17">
        <v>34</v>
      </c>
      <c r="B43" s="49">
        <v>0</v>
      </c>
      <c r="C43" s="48">
        <v>4772</v>
      </c>
      <c r="D43" s="48">
        <v>4881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99374.362306743482</v>
      </c>
      <c r="I43" s="14">
        <f t="shared" si="4"/>
        <v>0</v>
      </c>
      <c r="J43" s="14">
        <f t="shared" si="1"/>
        <v>99374.362306743482</v>
      </c>
      <c r="K43" s="14">
        <f t="shared" si="2"/>
        <v>5096146.32692884</v>
      </c>
      <c r="L43" s="21">
        <f t="shared" si="5"/>
        <v>51.282304697446286</v>
      </c>
    </row>
    <row r="44" spans="1:12" x14ac:dyDescent="0.2">
      <c r="A44" s="17">
        <v>35</v>
      </c>
      <c r="B44" s="49">
        <v>3</v>
      </c>
      <c r="C44" s="48">
        <v>5109</v>
      </c>
      <c r="D44" s="48">
        <v>4883</v>
      </c>
      <c r="E44" s="18">
        <v>0.5</v>
      </c>
      <c r="F44" s="19">
        <f t="shared" si="3"/>
        <v>6.0048038430744592E-4</v>
      </c>
      <c r="G44" s="19">
        <f t="shared" si="0"/>
        <v>6.0030015007503748E-4</v>
      </c>
      <c r="H44" s="14">
        <f t="shared" si="6"/>
        <v>99374.362306743482</v>
      </c>
      <c r="I44" s="14">
        <f t="shared" si="4"/>
        <v>59.654444606349259</v>
      </c>
      <c r="J44" s="14">
        <f t="shared" si="1"/>
        <v>99344.535084440315</v>
      </c>
      <c r="K44" s="14">
        <f t="shared" si="2"/>
        <v>4996771.9646220962</v>
      </c>
      <c r="L44" s="21">
        <f t="shared" si="5"/>
        <v>50.282304697446278</v>
      </c>
    </row>
    <row r="45" spans="1:12" x14ac:dyDescent="0.2">
      <c r="A45" s="17">
        <v>36</v>
      </c>
      <c r="B45" s="49">
        <v>1</v>
      </c>
      <c r="C45" s="48">
        <v>5506</v>
      </c>
      <c r="D45" s="48">
        <v>5219</v>
      </c>
      <c r="E45" s="18">
        <v>0.5</v>
      </c>
      <c r="F45" s="19">
        <f t="shared" si="3"/>
        <v>1.8648018648018648E-4</v>
      </c>
      <c r="G45" s="19">
        <f t="shared" si="0"/>
        <v>1.8646280067126608E-4</v>
      </c>
      <c r="H45" s="14">
        <f t="shared" si="6"/>
        <v>99314.707862137133</v>
      </c>
      <c r="I45" s="14">
        <f t="shared" si="4"/>
        <v>18.518498575822697</v>
      </c>
      <c r="J45" s="14">
        <f t="shared" si="1"/>
        <v>99305.448612849214</v>
      </c>
      <c r="K45" s="14">
        <f t="shared" si="2"/>
        <v>4897427.4295376558</v>
      </c>
      <c r="L45" s="21">
        <f t="shared" si="5"/>
        <v>49.312206972767598</v>
      </c>
    </row>
    <row r="46" spans="1:12" x14ac:dyDescent="0.2">
      <c r="A46" s="17">
        <v>37</v>
      </c>
      <c r="B46" s="49">
        <v>4</v>
      </c>
      <c r="C46" s="48">
        <v>5638</v>
      </c>
      <c r="D46" s="48">
        <v>5662</v>
      </c>
      <c r="E46" s="18">
        <v>0.5</v>
      </c>
      <c r="F46" s="19">
        <f t="shared" si="3"/>
        <v>7.0796460176991152E-4</v>
      </c>
      <c r="G46" s="19">
        <f t="shared" si="0"/>
        <v>7.0771408351026188E-4</v>
      </c>
      <c r="H46" s="14">
        <f t="shared" si="6"/>
        <v>99296.189363561309</v>
      </c>
      <c r="I46" s="14">
        <f t="shared" si="4"/>
        <v>70.273311651494211</v>
      </c>
      <c r="J46" s="14">
        <f t="shared" si="1"/>
        <v>99261.052707735551</v>
      </c>
      <c r="K46" s="14">
        <f t="shared" si="2"/>
        <v>4798121.9809248066</v>
      </c>
      <c r="L46" s="21">
        <f t="shared" si="5"/>
        <v>48.321310331024364</v>
      </c>
    </row>
    <row r="47" spans="1:12" x14ac:dyDescent="0.2">
      <c r="A47" s="17">
        <v>38</v>
      </c>
      <c r="B47" s="49">
        <v>0</v>
      </c>
      <c r="C47" s="48">
        <v>5865</v>
      </c>
      <c r="D47" s="48">
        <v>5718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99225.916051909808</v>
      </c>
      <c r="I47" s="14">
        <f t="shared" si="4"/>
        <v>0</v>
      </c>
      <c r="J47" s="14">
        <f t="shared" si="1"/>
        <v>99225.916051909808</v>
      </c>
      <c r="K47" s="14">
        <f t="shared" si="2"/>
        <v>4698860.9282170711</v>
      </c>
      <c r="L47" s="21">
        <f t="shared" si="5"/>
        <v>47.35517811454492</v>
      </c>
    </row>
    <row r="48" spans="1:12" x14ac:dyDescent="0.2">
      <c r="A48" s="17">
        <v>39</v>
      </c>
      <c r="B48" s="49">
        <v>3</v>
      </c>
      <c r="C48" s="48">
        <v>6204</v>
      </c>
      <c r="D48" s="48">
        <v>5930</v>
      </c>
      <c r="E48" s="18">
        <v>0.5</v>
      </c>
      <c r="F48" s="19">
        <f t="shared" si="3"/>
        <v>4.9447832536673813E-4</v>
      </c>
      <c r="G48" s="19">
        <f t="shared" si="0"/>
        <v>4.9435610117821549E-4</v>
      </c>
      <c r="H48" s="14">
        <f t="shared" si="6"/>
        <v>99225.916051909808</v>
      </c>
      <c r="I48" s="14">
        <f t="shared" si="4"/>
        <v>49.052936995259039</v>
      </c>
      <c r="J48" s="14">
        <f t="shared" si="1"/>
        <v>99201.389583412179</v>
      </c>
      <c r="K48" s="14">
        <f t="shared" si="2"/>
        <v>4599635.0121651608</v>
      </c>
      <c r="L48" s="21">
        <f t="shared" si="5"/>
        <v>46.35517811454492</v>
      </c>
    </row>
    <row r="49" spans="1:12" x14ac:dyDescent="0.2">
      <c r="A49" s="17">
        <v>40</v>
      </c>
      <c r="B49" s="49">
        <v>4</v>
      </c>
      <c r="C49" s="48">
        <v>6271</v>
      </c>
      <c r="D49" s="48">
        <v>6276</v>
      </c>
      <c r="E49" s="18">
        <v>0.5</v>
      </c>
      <c r="F49" s="19">
        <f t="shared" si="3"/>
        <v>6.3760261417071811E-4</v>
      </c>
      <c r="G49" s="19">
        <f t="shared" si="0"/>
        <v>6.3739941040554535E-4</v>
      </c>
      <c r="H49" s="14">
        <f t="shared" si="6"/>
        <v>99176.863114914551</v>
      </c>
      <c r="I49" s="14">
        <f t="shared" si="4"/>
        <v>63.215274075318014</v>
      </c>
      <c r="J49" s="14">
        <f t="shared" si="1"/>
        <v>99145.255477876883</v>
      </c>
      <c r="K49" s="14">
        <f t="shared" si="2"/>
        <v>4500433.6225817483</v>
      </c>
      <c r="L49" s="21">
        <f t="shared" si="5"/>
        <v>45.377858113612369</v>
      </c>
    </row>
    <row r="50" spans="1:12" x14ac:dyDescent="0.2">
      <c r="A50" s="17">
        <v>41</v>
      </c>
      <c r="B50" s="49">
        <v>1</v>
      </c>
      <c r="C50" s="48">
        <v>6528</v>
      </c>
      <c r="D50" s="48">
        <v>6380</v>
      </c>
      <c r="E50" s="18">
        <v>0.5</v>
      </c>
      <c r="F50" s="19">
        <f t="shared" si="3"/>
        <v>1.549426712116517E-4</v>
      </c>
      <c r="G50" s="19">
        <f t="shared" si="0"/>
        <v>1.5493066852583472E-4</v>
      </c>
      <c r="H50" s="14">
        <f t="shared" si="6"/>
        <v>99113.647840839229</v>
      </c>
      <c r="I50" s="14">
        <f t="shared" si="4"/>
        <v>15.355743720015376</v>
      </c>
      <c r="J50" s="14">
        <f t="shared" si="1"/>
        <v>99105.969968979218</v>
      </c>
      <c r="K50" s="14">
        <f t="shared" si="2"/>
        <v>4401288.367103871</v>
      </c>
      <c r="L50" s="21">
        <f t="shared" si="5"/>
        <v>44.406481478430102</v>
      </c>
    </row>
    <row r="51" spans="1:12" x14ac:dyDescent="0.2">
      <c r="A51" s="17">
        <v>42</v>
      </c>
      <c r="B51" s="49">
        <v>2</v>
      </c>
      <c r="C51" s="48">
        <v>6333</v>
      </c>
      <c r="D51" s="48">
        <v>6593</v>
      </c>
      <c r="E51" s="18">
        <v>0.5</v>
      </c>
      <c r="F51" s="19">
        <f t="shared" si="3"/>
        <v>3.0945381401825775E-4</v>
      </c>
      <c r="G51" s="19">
        <f t="shared" si="0"/>
        <v>3.0940594059405936E-4</v>
      </c>
      <c r="H51" s="14">
        <f t="shared" si="6"/>
        <v>99098.292097119207</v>
      </c>
      <c r="I51" s="14">
        <f t="shared" si="4"/>
        <v>30.661600277574006</v>
      </c>
      <c r="J51" s="14">
        <f t="shared" si="1"/>
        <v>99082.961296980429</v>
      </c>
      <c r="K51" s="14">
        <f t="shared" si="2"/>
        <v>4302182.3971348917</v>
      </c>
      <c r="L51" s="21">
        <f t="shared" si="5"/>
        <v>43.41328499303124</v>
      </c>
    </row>
    <row r="52" spans="1:12" x14ac:dyDescent="0.2">
      <c r="A52" s="17">
        <v>43</v>
      </c>
      <c r="B52" s="49">
        <v>4</v>
      </c>
      <c r="C52" s="48">
        <v>6375</v>
      </c>
      <c r="D52" s="48">
        <v>6413</v>
      </c>
      <c r="E52" s="18">
        <v>0.5</v>
      </c>
      <c r="F52" s="19">
        <f t="shared" si="3"/>
        <v>6.2558648733187366E-4</v>
      </c>
      <c r="G52" s="19">
        <f t="shared" si="0"/>
        <v>6.2539086929330832E-4</v>
      </c>
      <c r="H52" s="14">
        <f t="shared" si="6"/>
        <v>99067.630496841637</v>
      </c>
      <c r="I52" s="14">
        <f t="shared" si="4"/>
        <v>61.955991555248055</v>
      </c>
      <c r="J52" s="14">
        <f t="shared" si="1"/>
        <v>99036.652501064003</v>
      </c>
      <c r="K52" s="14">
        <f t="shared" si="2"/>
        <v>4203099.4358379114</v>
      </c>
      <c r="L52" s="21">
        <f t="shared" si="5"/>
        <v>42.426566727786124</v>
      </c>
    </row>
    <row r="53" spans="1:12" x14ac:dyDescent="0.2">
      <c r="A53" s="17">
        <v>44</v>
      </c>
      <c r="B53" s="49">
        <v>6</v>
      </c>
      <c r="C53" s="48">
        <v>6327</v>
      </c>
      <c r="D53" s="48">
        <v>6461</v>
      </c>
      <c r="E53" s="18">
        <v>0.5</v>
      </c>
      <c r="F53" s="19">
        <f t="shared" si="3"/>
        <v>9.383797309978105E-4</v>
      </c>
      <c r="G53" s="19">
        <f t="shared" si="0"/>
        <v>9.3793965921525719E-4</v>
      </c>
      <c r="H53" s="14">
        <f t="shared" si="6"/>
        <v>99005.674505286384</v>
      </c>
      <c r="I53" s="14">
        <f t="shared" si="4"/>
        <v>92.86134860586499</v>
      </c>
      <c r="J53" s="14">
        <f t="shared" si="1"/>
        <v>98959.243830983454</v>
      </c>
      <c r="K53" s="14">
        <f t="shared" si="2"/>
        <v>4104062.7833368471</v>
      </c>
      <c r="L53" s="21">
        <f t="shared" si="5"/>
        <v>41.452803628116406</v>
      </c>
    </row>
    <row r="54" spans="1:12" x14ac:dyDescent="0.2">
      <c r="A54" s="17">
        <v>45</v>
      </c>
      <c r="B54" s="49">
        <v>2</v>
      </c>
      <c r="C54" s="48">
        <v>6030</v>
      </c>
      <c r="D54" s="48">
        <v>6377</v>
      </c>
      <c r="E54" s="18">
        <v>0.5</v>
      </c>
      <c r="F54" s="19">
        <f t="shared" si="3"/>
        <v>3.2239864592568712E-4</v>
      </c>
      <c r="G54" s="19">
        <f t="shared" si="0"/>
        <v>3.2234668385848979E-4</v>
      </c>
      <c r="H54" s="14">
        <f t="shared" si="6"/>
        <v>98912.813156680524</v>
      </c>
      <c r="I54" s="14">
        <f t="shared" si="4"/>
        <v>31.884217312170367</v>
      </c>
      <c r="J54" s="14">
        <f t="shared" si="1"/>
        <v>98896.871048024448</v>
      </c>
      <c r="K54" s="14">
        <f t="shared" si="2"/>
        <v>4005103.5395058636</v>
      </c>
      <c r="L54" s="21">
        <f t="shared" si="5"/>
        <v>40.491250948061435</v>
      </c>
    </row>
    <row r="55" spans="1:12" x14ac:dyDescent="0.2">
      <c r="A55" s="17">
        <v>46</v>
      </c>
      <c r="B55" s="49">
        <v>4</v>
      </c>
      <c r="C55" s="48">
        <v>6043</v>
      </c>
      <c r="D55" s="48">
        <v>6090</v>
      </c>
      <c r="E55" s="18">
        <v>0.5</v>
      </c>
      <c r="F55" s="19">
        <f t="shared" si="3"/>
        <v>6.593587735926811E-4</v>
      </c>
      <c r="G55" s="19">
        <f t="shared" si="0"/>
        <v>6.5914146823762047E-4</v>
      </c>
      <c r="H55" s="14">
        <f t="shared" si="6"/>
        <v>98880.928939368358</v>
      </c>
      <c r="I55" s="14">
        <f t="shared" si="4"/>
        <v>65.176520681795068</v>
      </c>
      <c r="J55" s="14">
        <f t="shared" si="1"/>
        <v>98848.34067902746</v>
      </c>
      <c r="K55" s="14">
        <f t="shared" si="2"/>
        <v>3906206.6684578392</v>
      </c>
      <c r="L55" s="21">
        <f t="shared" si="5"/>
        <v>39.504146151914092</v>
      </c>
    </row>
    <row r="56" spans="1:12" x14ac:dyDescent="0.2">
      <c r="A56" s="17">
        <v>47</v>
      </c>
      <c r="B56" s="49">
        <v>9</v>
      </c>
      <c r="C56" s="48">
        <v>5742</v>
      </c>
      <c r="D56" s="48">
        <v>6100</v>
      </c>
      <c r="E56" s="18">
        <v>0.5</v>
      </c>
      <c r="F56" s="19">
        <f t="shared" si="3"/>
        <v>1.520013511231211E-3</v>
      </c>
      <c r="G56" s="19">
        <f t="shared" si="0"/>
        <v>1.5188591680027001E-3</v>
      </c>
      <c r="H56" s="14">
        <f t="shared" si="6"/>
        <v>98815.752418686563</v>
      </c>
      <c r="I56" s="14">
        <f t="shared" si="4"/>
        <v>150.08721150420706</v>
      </c>
      <c r="J56" s="14">
        <f t="shared" si="1"/>
        <v>98740.708812934463</v>
      </c>
      <c r="K56" s="14">
        <f t="shared" si="2"/>
        <v>3807358.3277788116</v>
      </c>
      <c r="L56" s="21">
        <f t="shared" si="5"/>
        <v>38.529872359286117</v>
      </c>
    </row>
    <row r="57" spans="1:12" x14ac:dyDescent="0.2">
      <c r="A57" s="17">
        <v>48</v>
      </c>
      <c r="B57" s="49">
        <v>4</v>
      </c>
      <c r="C57" s="48">
        <v>5626</v>
      </c>
      <c r="D57" s="48">
        <v>5766</v>
      </c>
      <c r="E57" s="18">
        <v>0.5</v>
      </c>
      <c r="F57" s="19">
        <f t="shared" si="3"/>
        <v>7.0224719101123594E-4</v>
      </c>
      <c r="G57" s="19">
        <f t="shared" si="0"/>
        <v>7.0200070200070197E-4</v>
      </c>
      <c r="H57" s="14">
        <f t="shared" si="6"/>
        <v>98665.665207182363</v>
      </c>
      <c r="I57" s="14">
        <f t="shared" si="4"/>
        <v>69.26336623880826</v>
      </c>
      <c r="J57" s="14">
        <f t="shared" si="1"/>
        <v>98631.03352406295</v>
      </c>
      <c r="K57" s="14">
        <f t="shared" si="2"/>
        <v>3708617.6189658772</v>
      </c>
      <c r="L57" s="21">
        <f t="shared" si="5"/>
        <v>37.587722245406894</v>
      </c>
    </row>
    <row r="58" spans="1:12" x14ac:dyDescent="0.2">
      <c r="A58" s="17">
        <v>49</v>
      </c>
      <c r="B58" s="49">
        <v>3</v>
      </c>
      <c r="C58" s="48">
        <v>5589</v>
      </c>
      <c r="D58" s="48">
        <v>5664</v>
      </c>
      <c r="E58" s="18">
        <v>0.5</v>
      </c>
      <c r="F58" s="19">
        <f t="shared" si="3"/>
        <v>5.3319114902692613E-4</v>
      </c>
      <c r="G58" s="19">
        <f t="shared" si="0"/>
        <v>5.3304904051172707E-4</v>
      </c>
      <c r="H58" s="14">
        <f t="shared" si="6"/>
        <v>98596.401840943552</v>
      </c>
      <c r="I58" s="14">
        <f t="shared" si="4"/>
        <v>52.556717399223643</v>
      </c>
      <c r="J58" s="14">
        <f t="shared" si="1"/>
        <v>98570.123482243944</v>
      </c>
      <c r="K58" s="14">
        <f t="shared" si="2"/>
        <v>3609986.5854418143</v>
      </c>
      <c r="L58" s="21">
        <f t="shared" si="5"/>
        <v>36.613776142312695</v>
      </c>
    </row>
    <row r="59" spans="1:12" x14ac:dyDescent="0.2">
      <c r="A59" s="17">
        <v>50</v>
      </c>
      <c r="B59" s="49">
        <v>11</v>
      </c>
      <c r="C59" s="48">
        <v>5438</v>
      </c>
      <c r="D59" s="48">
        <v>5592</v>
      </c>
      <c r="E59" s="18">
        <v>0.5</v>
      </c>
      <c r="F59" s="19">
        <f t="shared" si="3"/>
        <v>1.9945602901178605E-3</v>
      </c>
      <c r="G59" s="19">
        <f t="shared" si="0"/>
        <v>1.9925731364912602E-3</v>
      </c>
      <c r="H59" s="14">
        <f t="shared" si="6"/>
        <v>98543.845123544335</v>
      </c>
      <c r="I59" s="14">
        <f t="shared" si="4"/>
        <v>196.35581855972973</v>
      </c>
      <c r="J59" s="14">
        <f t="shared" si="1"/>
        <v>98445.667214264467</v>
      </c>
      <c r="K59" s="14">
        <f t="shared" si="2"/>
        <v>3511416.4619595702</v>
      </c>
      <c r="L59" s="21">
        <f t="shared" si="5"/>
        <v>35.633036822921923</v>
      </c>
    </row>
    <row r="60" spans="1:12" x14ac:dyDescent="0.2">
      <c r="A60" s="17">
        <v>51</v>
      </c>
      <c r="B60" s="49">
        <v>7</v>
      </c>
      <c r="C60" s="48">
        <v>5451</v>
      </c>
      <c r="D60" s="48">
        <v>5440</v>
      </c>
      <c r="E60" s="18">
        <v>0.5</v>
      </c>
      <c r="F60" s="19">
        <f t="shared" si="3"/>
        <v>1.2854650628959692E-3</v>
      </c>
      <c r="G60" s="19">
        <f t="shared" si="0"/>
        <v>1.284639383373096E-3</v>
      </c>
      <c r="H60" s="14">
        <f t="shared" si="6"/>
        <v>98347.4893049846</v>
      </c>
      <c r="I60" s="14">
        <f t="shared" si="4"/>
        <v>126.34105801704757</v>
      </c>
      <c r="J60" s="14">
        <f t="shared" si="1"/>
        <v>98284.318775976077</v>
      </c>
      <c r="K60" s="14">
        <f t="shared" si="2"/>
        <v>3412970.7947453056</v>
      </c>
      <c r="L60" s="21">
        <f t="shared" si="5"/>
        <v>34.703181737170425</v>
      </c>
    </row>
    <row r="61" spans="1:12" x14ac:dyDescent="0.2">
      <c r="A61" s="17">
        <v>52</v>
      </c>
      <c r="B61" s="49">
        <v>8</v>
      </c>
      <c r="C61" s="48">
        <v>5282</v>
      </c>
      <c r="D61" s="48">
        <v>5406</v>
      </c>
      <c r="E61" s="18">
        <v>0.5</v>
      </c>
      <c r="F61" s="19">
        <f t="shared" si="3"/>
        <v>1.4970059880239522E-3</v>
      </c>
      <c r="G61" s="19">
        <f t="shared" si="0"/>
        <v>1.4958863126402395E-3</v>
      </c>
      <c r="H61" s="14">
        <f t="shared" si="6"/>
        <v>98221.148246967554</v>
      </c>
      <c r="I61" s="14">
        <f t="shared" si="4"/>
        <v>146.92767127444662</v>
      </c>
      <c r="J61" s="14">
        <f t="shared" si="1"/>
        <v>98147.684411330323</v>
      </c>
      <c r="K61" s="14">
        <f t="shared" si="2"/>
        <v>3314686.4759693295</v>
      </c>
      <c r="L61" s="21">
        <f t="shared" si="5"/>
        <v>33.747177009526212</v>
      </c>
    </row>
    <row r="62" spans="1:12" x14ac:dyDescent="0.2">
      <c r="A62" s="17">
        <v>53</v>
      </c>
      <c r="B62" s="49">
        <v>16</v>
      </c>
      <c r="C62" s="48">
        <v>5239</v>
      </c>
      <c r="D62" s="48">
        <v>5228</v>
      </c>
      <c r="E62" s="18">
        <v>0.5</v>
      </c>
      <c r="F62" s="19">
        <f t="shared" si="3"/>
        <v>3.0572274768319481E-3</v>
      </c>
      <c r="G62" s="19">
        <f t="shared" si="0"/>
        <v>3.0525612897071446E-3</v>
      </c>
      <c r="H62" s="14">
        <f t="shared" si="6"/>
        <v>98074.220575693107</v>
      </c>
      <c r="I62" s="14">
        <f t="shared" si="4"/>
        <v>299.37756924756076</v>
      </c>
      <c r="J62" s="14">
        <f t="shared" si="1"/>
        <v>97924.531791069327</v>
      </c>
      <c r="K62" s="14">
        <f t="shared" si="2"/>
        <v>3216538.7915579993</v>
      </c>
      <c r="L62" s="21">
        <f t="shared" si="5"/>
        <v>32.7969855144094</v>
      </c>
    </row>
    <row r="63" spans="1:12" x14ac:dyDescent="0.2">
      <c r="A63" s="17">
        <v>54</v>
      </c>
      <c r="B63" s="49">
        <v>14</v>
      </c>
      <c r="C63" s="48">
        <v>5093</v>
      </c>
      <c r="D63" s="48">
        <v>5202</v>
      </c>
      <c r="E63" s="18">
        <v>0.5</v>
      </c>
      <c r="F63" s="19">
        <f t="shared" si="3"/>
        <v>2.7197668771248179E-3</v>
      </c>
      <c r="G63" s="19">
        <f t="shared" si="0"/>
        <v>2.7160733339800175E-3</v>
      </c>
      <c r="H63" s="14">
        <f t="shared" si="6"/>
        <v>97774.843006445546</v>
      </c>
      <c r="I63" s="14">
        <f t="shared" si="4"/>
        <v>265.56364382388938</v>
      </c>
      <c r="J63" s="14">
        <f t="shared" si="1"/>
        <v>97642.06118453361</v>
      </c>
      <c r="K63" s="14">
        <f t="shared" si="2"/>
        <v>3118614.2597669298</v>
      </c>
      <c r="L63" s="21">
        <f t="shared" si="5"/>
        <v>31.895875911161969</v>
      </c>
    </row>
    <row r="64" spans="1:12" x14ac:dyDescent="0.2">
      <c r="A64" s="17">
        <v>55</v>
      </c>
      <c r="B64" s="49">
        <v>15</v>
      </c>
      <c r="C64" s="48">
        <v>4831</v>
      </c>
      <c r="D64" s="48">
        <v>5063</v>
      </c>
      <c r="E64" s="18">
        <v>0.5</v>
      </c>
      <c r="F64" s="19">
        <f t="shared" si="3"/>
        <v>3.0321406913280777E-3</v>
      </c>
      <c r="G64" s="19">
        <f t="shared" si="0"/>
        <v>3.0275507114744171E-3</v>
      </c>
      <c r="H64" s="14">
        <f t="shared" si="6"/>
        <v>97509.279362621659</v>
      </c>
      <c r="I64" s="14">
        <f t="shared" si="4"/>
        <v>295.2142881096629</v>
      </c>
      <c r="J64" s="14">
        <f t="shared" si="1"/>
        <v>97361.672218566819</v>
      </c>
      <c r="K64" s="14">
        <f t="shared" si="2"/>
        <v>3020972.1985823964</v>
      </c>
      <c r="L64" s="21">
        <f t="shared" si="5"/>
        <v>30.981381652384862</v>
      </c>
    </row>
    <row r="65" spans="1:12" x14ac:dyDescent="0.2">
      <c r="A65" s="17">
        <v>56</v>
      </c>
      <c r="B65" s="49">
        <v>12</v>
      </c>
      <c r="C65" s="48">
        <v>4543</v>
      </c>
      <c r="D65" s="48">
        <v>4809</v>
      </c>
      <c r="E65" s="18">
        <v>0.5</v>
      </c>
      <c r="F65" s="19">
        <f t="shared" si="3"/>
        <v>2.5662959794696323E-3</v>
      </c>
      <c r="G65" s="19">
        <f t="shared" si="0"/>
        <v>2.5630072618539087E-3</v>
      </c>
      <c r="H65" s="14">
        <f t="shared" si="6"/>
        <v>97214.065074511993</v>
      </c>
      <c r="I65" s="14">
        <f t="shared" si="4"/>
        <v>249.16035474031267</v>
      </c>
      <c r="J65" s="14">
        <f t="shared" si="1"/>
        <v>97089.48489714184</v>
      </c>
      <c r="K65" s="14">
        <f t="shared" si="2"/>
        <v>2923610.5263638296</v>
      </c>
      <c r="L65" s="21">
        <f t="shared" si="5"/>
        <v>30.073945823816338</v>
      </c>
    </row>
    <row r="66" spans="1:12" x14ac:dyDescent="0.2">
      <c r="A66" s="17">
        <v>57</v>
      </c>
      <c r="B66" s="49">
        <v>13</v>
      </c>
      <c r="C66" s="48">
        <v>4374</v>
      </c>
      <c r="D66" s="48">
        <v>4530</v>
      </c>
      <c r="E66" s="18">
        <v>0.5</v>
      </c>
      <c r="F66" s="19">
        <f t="shared" si="3"/>
        <v>2.9200359389038636E-3</v>
      </c>
      <c r="G66" s="19">
        <f t="shared" si="0"/>
        <v>2.9157788493888079E-3</v>
      </c>
      <c r="H66" s="14">
        <f t="shared" si="6"/>
        <v>96964.904719771686</v>
      </c>
      <c r="I66" s="14">
        <f t="shared" si="4"/>
        <v>282.72821831491126</v>
      </c>
      <c r="J66" s="14">
        <f t="shared" si="1"/>
        <v>96823.540610614233</v>
      </c>
      <c r="K66" s="14">
        <f t="shared" si="2"/>
        <v>2826521.0414666878</v>
      </c>
      <c r="L66" s="21">
        <f t="shared" si="5"/>
        <v>29.14993883235719</v>
      </c>
    </row>
    <row r="67" spans="1:12" x14ac:dyDescent="0.2">
      <c r="A67" s="17">
        <v>58</v>
      </c>
      <c r="B67" s="49">
        <v>18</v>
      </c>
      <c r="C67" s="48">
        <v>4285</v>
      </c>
      <c r="D67" s="48">
        <v>4334</v>
      </c>
      <c r="E67" s="18">
        <v>0.5</v>
      </c>
      <c r="F67" s="19">
        <f t="shared" si="3"/>
        <v>4.1768186564566656E-3</v>
      </c>
      <c r="G67" s="19">
        <f t="shared" si="0"/>
        <v>4.1681139284473782E-3</v>
      </c>
      <c r="H67" s="14">
        <f t="shared" si="6"/>
        <v>96682.176501456779</v>
      </c>
      <c r="I67" s="14">
        <f t="shared" si="4"/>
        <v>402.98232650832983</v>
      </c>
      <c r="J67" s="14">
        <f t="shared" si="1"/>
        <v>96480.685338202617</v>
      </c>
      <c r="K67" s="14">
        <f t="shared" si="2"/>
        <v>2729697.5008560736</v>
      </c>
      <c r="L67" s="21">
        <f t="shared" si="5"/>
        <v>28.233720005413236</v>
      </c>
    </row>
    <row r="68" spans="1:12" x14ac:dyDescent="0.2">
      <c r="A68" s="17">
        <v>59</v>
      </c>
      <c r="B68" s="49">
        <v>13</v>
      </c>
      <c r="C68" s="48">
        <v>4088</v>
      </c>
      <c r="D68" s="48">
        <v>4284</v>
      </c>
      <c r="E68" s="18">
        <v>0.5</v>
      </c>
      <c r="F68" s="19">
        <f t="shared" si="3"/>
        <v>3.105590062111801E-3</v>
      </c>
      <c r="G68" s="19">
        <f t="shared" si="0"/>
        <v>3.1007751937984496E-3</v>
      </c>
      <c r="H68" s="14">
        <f t="shared" si="6"/>
        <v>96279.194174948454</v>
      </c>
      <c r="I68" s="14">
        <f t="shared" si="4"/>
        <v>298.54013697658434</v>
      </c>
      <c r="J68" s="14">
        <f t="shared" si="1"/>
        <v>96129.924106460152</v>
      </c>
      <c r="K68" s="14">
        <f t="shared" si="2"/>
        <v>2633216.8155178712</v>
      </c>
      <c r="L68" s="21">
        <f t="shared" si="5"/>
        <v>27.349801149488911</v>
      </c>
    </row>
    <row r="69" spans="1:12" x14ac:dyDescent="0.2">
      <c r="A69" s="17">
        <v>60</v>
      </c>
      <c r="B69" s="49">
        <v>12</v>
      </c>
      <c r="C69" s="48">
        <v>3828</v>
      </c>
      <c r="D69" s="48">
        <v>4048</v>
      </c>
      <c r="E69" s="18">
        <v>0.5</v>
      </c>
      <c r="F69" s="19">
        <f t="shared" si="3"/>
        <v>3.0472320975114273E-3</v>
      </c>
      <c r="G69" s="19">
        <f t="shared" si="0"/>
        <v>3.0425963488843813E-3</v>
      </c>
      <c r="H69" s="14">
        <f t="shared" si="6"/>
        <v>95980.654037971864</v>
      </c>
      <c r="I69" s="14">
        <f t="shared" si="4"/>
        <v>292.03038753946817</v>
      </c>
      <c r="J69" s="14">
        <f t="shared" si="1"/>
        <v>95834.638844202127</v>
      </c>
      <c r="K69" s="14">
        <f t="shared" si="2"/>
        <v>2537086.8914114111</v>
      </c>
      <c r="L69" s="21">
        <f t="shared" si="5"/>
        <v>26.433315305474881</v>
      </c>
    </row>
    <row r="70" spans="1:12" x14ac:dyDescent="0.2">
      <c r="A70" s="17">
        <v>61</v>
      </c>
      <c r="B70" s="49">
        <v>19</v>
      </c>
      <c r="C70" s="48">
        <v>3648</v>
      </c>
      <c r="D70" s="48">
        <v>3796</v>
      </c>
      <c r="E70" s="18">
        <v>0.5</v>
      </c>
      <c r="F70" s="19">
        <f t="shared" si="3"/>
        <v>5.1047823750671678E-3</v>
      </c>
      <c r="G70" s="19">
        <f t="shared" si="0"/>
        <v>5.0917861449819102E-3</v>
      </c>
      <c r="H70" s="14">
        <f t="shared" si="6"/>
        <v>95688.62365043239</v>
      </c>
      <c r="I70" s="14">
        <f t="shared" si="4"/>
        <v>487.22600813565998</v>
      </c>
      <c r="J70" s="14">
        <f t="shared" si="1"/>
        <v>95445.01064636455</v>
      </c>
      <c r="K70" s="14">
        <f t="shared" si="2"/>
        <v>2441252.2525672088</v>
      </c>
      <c r="L70" s="21">
        <f t="shared" si="5"/>
        <v>25.512460723497693</v>
      </c>
    </row>
    <row r="71" spans="1:12" x14ac:dyDescent="0.2">
      <c r="A71" s="17">
        <v>62</v>
      </c>
      <c r="B71" s="49">
        <v>25</v>
      </c>
      <c r="C71" s="48">
        <v>3463</v>
      </c>
      <c r="D71" s="48">
        <v>3599</v>
      </c>
      <c r="E71" s="18">
        <v>0.5</v>
      </c>
      <c r="F71" s="19">
        <f t="shared" si="3"/>
        <v>7.0801472670631548E-3</v>
      </c>
      <c r="G71" s="19">
        <f t="shared" si="0"/>
        <v>7.0551714406660079E-3</v>
      </c>
      <c r="H71" s="14">
        <f t="shared" si="6"/>
        <v>95201.397642296724</v>
      </c>
      <c r="I71" s="14">
        <f t="shared" si="4"/>
        <v>671.66218175742006</v>
      </c>
      <c r="J71" s="14">
        <f t="shared" si="1"/>
        <v>94865.566551418015</v>
      </c>
      <c r="K71" s="14">
        <f t="shared" si="2"/>
        <v>2345807.2419208442</v>
      </c>
      <c r="L71" s="21">
        <f t="shared" si="5"/>
        <v>24.640470623496739</v>
      </c>
    </row>
    <row r="72" spans="1:12" x14ac:dyDescent="0.2">
      <c r="A72" s="17">
        <v>63</v>
      </c>
      <c r="B72" s="49">
        <v>20</v>
      </c>
      <c r="C72" s="48">
        <v>3241</v>
      </c>
      <c r="D72" s="48">
        <v>3445</v>
      </c>
      <c r="E72" s="18">
        <v>0.5</v>
      </c>
      <c r="F72" s="19">
        <f t="shared" si="3"/>
        <v>5.9826503140891418E-3</v>
      </c>
      <c r="G72" s="19">
        <f t="shared" si="0"/>
        <v>5.9648076349537726E-3</v>
      </c>
      <c r="H72" s="14">
        <f t="shared" si="6"/>
        <v>94529.735460539305</v>
      </c>
      <c r="I72" s="14">
        <f t="shared" si="4"/>
        <v>563.85168780518518</v>
      </c>
      <c r="J72" s="14">
        <f t="shared" si="1"/>
        <v>94247.809616636703</v>
      </c>
      <c r="K72" s="14">
        <f t="shared" si="2"/>
        <v>2250941.6753694261</v>
      </c>
      <c r="L72" s="21">
        <f t="shared" si="5"/>
        <v>23.811995922796843</v>
      </c>
    </row>
    <row r="73" spans="1:12" x14ac:dyDescent="0.2">
      <c r="A73" s="17">
        <v>64</v>
      </c>
      <c r="B73" s="49">
        <v>19</v>
      </c>
      <c r="C73" s="48">
        <v>3243</v>
      </c>
      <c r="D73" s="48">
        <v>3213</v>
      </c>
      <c r="E73" s="18">
        <v>0.5</v>
      </c>
      <c r="F73" s="19">
        <f t="shared" si="3"/>
        <v>5.8859975216852536E-3</v>
      </c>
      <c r="G73" s="19">
        <f t="shared" ref="G73:G108" si="7">F73/((1+(1-E73)*F73))</f>
        <v>5.8687258687258681E-3</v>
      </c>
      <c r="H73" s="14">
        <f t="shared" si="6"/>
        <v>93965.883772734116</v>
      </c>
      <c r="I73" s="14">
        <f t="shared" si="4"/>
        <v>551.46001287473302</v>
      </c>
      <c r="J73" s="14">
        <f t="shared" ref="J73:J108" si="8">H74+I73*E73</f>
        <v>93690.15376629676</v>
      </c>
      <c r="K73" s="14">
        <f t="shared" ref="K73:K97" si="9">K74+J73</f>
        <v>2156693.8657527897</v>
      </c>
      <c r="L73" s="21">
        <f t="shared" si="5"/>
        <v>22.951881886930042</v>
      </c>
    </row>
    <row r="74" spans="1:12" x14ac:dyDescent="0.2">
      <c r="A74" s="17">
        <v>65</v>
      </c>
      <c r="B74" s="49">
        <v>19</v>
      </c>
      <c r="C74" s="48">
        <v>3371</v>
      </c>
      <c r="D74" s="48">
        <v>3216</v>
      </c>
      <c r="E74" s="18">
        <v>0.5</v>
      </c>
      <c r="F74" s="19">
        <f t="shared" ref="F74:F108" si="10">B74/((C74+D74)/2)</f>
        <v>5.7689388188856836E-3</v>
      </c>
      <c r="G74" s="19">
        <f t="shared" si="7"/>
        <v>5.7523463518013929E-3</v>
      </c>
      <c r="H74" s="14">
        <f t="shared" si="6"/>
        <v>93414.42375985939</v>
      </c>
      <c r="I74" s="14">
        <f t="shared" ref="I74:I108" si="11">H74*G74</f>
        <v>537.35211972065656</v>
      </c>
      <c r="J74" s="14">
        <f t="shared" si="8"/>
        <v>93145.747699999061</v>
      </c>
      <c r="K74" s="14">
        <f t="shared" si="9"/>
        <v>2063003.7119864929</v>
      </c>
      <c r="L74" s="21">
        <f t="shared" ref="L74:L108" si="12">K74/H74</f>
        <v>22.084423678401741</v>
      </c>
    </row>
    <row r="75" spans="1:12" x14ac:dyDescent="0.2">
      <c r="A75" s="17">
        <v>66</v>
      </c>
      <c r="B75" s="49">
        <v>21</v>
      </c>
      <c r="C75" s="48">
        <v>3158</v>
      </c>
      <c r="D75" s="48">
        <v>3325</v>
      </c>
      <c r="E75" s="18">
        <v>0.5</v>
      </c>
      <c r="F75" s="19">
        <f t="shared" si="10"/>
        <v>6.4784821841739936E-3</v>
      </c>
      <c r="G75" s="19">
        <f t="shared" si="7"/>
        <v>6.4575645756457566E-3</v>
      </c>
      <c r="H75" s="14">
        <f t="shared" ref="H75:H108" si="13">H74-I74</f>
        <v>92877.071640138733</v>
      </c>
      <c r="I75" s="14">
        <f t="shared" si="11"/>
        <v>599.75968771307305</v>
      </c>
      <c r="J75" s="14">
        <f t="shared" si="8"/>
        <v>92577.191796282204</v>
      </c>
      <c r="K75" s="14">
        <f t="shared" si="9"/>
        <v>1969857.9642864938</v>
      </c>
      <c r="L75" s="21">
        <f t="shared" si="12"/>
        <v>21.209303108940606</v>
      </c>
    </row>
    <row r="76" spans="1:12" x14ac:dyDescent="0.2">
      <c r="A76" s="17">
        <v>67</v>
      </c>
      <c r="B76" s="49">
        <v>27</v>
      </c>
      <c r="C76" s="48">
        <v>3010</v>
      </c>
      <c r="D76" s="48">
        <v>3137</v>
      </c>
      <c r="E76" s="18">
        <v>0.5</v>
      </c>
      <c r="F76" s="19">
        <f t="shared" si="10"/>
        <v>8.7847730600292828E-3</v>
      </c>
      <c r="G76" s="19">
        <f t="shared" si="7"/>
        <v>8.7463556851311956E-3</v>
      </c>
      <c r="H76" s="14">
        <f t="shared" si="13"/>
        <v>92277.311952425662</v>
      </c>
      <c r="I76" s="14">
        <f t="shared" si="11"/>
        <v>807.09019200372302</v>
      </c>
      <c r="J76" s="14">
        <f t="shared" si="8"/>
        <v>91873.766856423797</v>
      </c>
      <c r="K76" s="14">
        <f t="shared" si="9"/>
        <v>1877280.7724902115</v>
      </c>
      <c r="L76" s="21">
        <f t="shared" si="12"/>
        <v>20.343903964801871</v>
      </c>
    </row>
    <row r="77" spans="1:12" x14ac:dyDescent="0.2">
      <c r="A77" s="17">
        <v>68</v>
      </c>
      <c r="B77" s="49">
        <v>23</v>
      </c>
      <c r="C77" s="48">
        <v>2991</v>
      </c>
      <c r="D77" s="48">
        <v>2977</v>
      </c>
      <c r="E77" s="18">
        <v>0.5</v>
      </c>
      <c r="F77" s="19">
        <f t="shared" si="10"/>
        <v>7.7077747989276139E-3</v>
      </c>
      <c r="G77" s="19">
        <f t="shared" si="7"/>
        <v>7.6781839425805378E-3</v>
      </c>
      <c r="H77" s="14">
        <f t="shared" si="13"/>
        <v>91470.221760421933</v>
      </c>
      <c r="I77" s="14">
        <f t="shared" si="11"/>
        <v>702.32518794515261</v>
      </c>
      <c r="J77" s="14">
        <f t="shared" si="8"/>
        <v>91119.059166449355</v>
      </c>
      <c r="K77" s="14">
        <f t="shared" si="9"/>
        <v>1785407.0056337877</v>
      </c>
      <c r="L77" s="21">
        <f t="shared" si="12"/>
        <v>19.518997235079535</v>
      </c>
    </row>
    <row r="78" spans="1:12" x14ac:dyDescent="0.2">
      <c r="A78" s="17">
        <v>69</v>
      </c>
      <c r="B78" s="49">
        <v>31</v>
      </c>
      <c r="C78" s="48">
        <v>3254</v>
      </c>
      <c r="D78" s="48">
        <v>2965</v>
      </c>
      <c r="E78" s="18">
        <v>0.5</v>
      </c>
      <c r="F78" s="19">
        <f t="shared" si="10"/>
        <v>9.9694484643833414E-3</v>
      </c>
      <c r="G78" s="19">
        <f t="shared" si="7"/>
        <v>9.92E-3</v>
      </c>
      <c r="H78" s="14">
        <f t="shared" si="13"/>
        <v>90767.896572476777</v>
      </c>
      <c r="I78" s="14">
        <f t="shared" si="11"/>
        <v>900.41753399896959</v>
      </c>
      <c r="J78" s="14">
        <f t="shared" si="8"/>
        <v>90317.687805477282</v>
      </c>
      <c r="K78" s="14">
        <f t="shared" si="9"/>
        <v>1694287.9464673384</v>
      </c>
      <c r="L78" s="21">
        <f t="shared" si="12"/>
        <v>18.666158525712618</v>
      </c>
    </row>
    <row r="79" spans="1:12" x14ac:dyDescent="0.2">
      <c r="A79" s="17">
        <v>70</v>
      </c>
      <c r="B79" s="49">
        <v>25</v>
      </c>
      <c r="C79" s="48">
        <v>2799</v>
      </c>
      <c r="D79" s="48">
        <v>3233</v>
      </c>
      <c r="E79" s="18">
        <v>0.5</v>
      </c>
      <c r="F79" s="19">
        <f t="shared" si="10"/>
        <v>8.2891246684350141E-3</v>
      </c>
      <c r="G79" s="19">
        <f t="shared" si="7"/>
        <v>8.254911672445105E-3</v>
      </c>
      <c r="H79" s="14">
        <f t="shared" si="13"/>
        <v>89867.479038477803</v>
      </c>
      <c r="I79" s="14">
        <f t="shared" si="11"/>
        <v>741.84810168794627</v>
      </c>
      <c r="J79" s="14">
        <f t="shared" si="8"/>
        <v>89496.554987633819</v>
      </c>
      <c r="K79" s="14">
        <f t="shared" si="9"/>
        <v>1603970.2586618611</v>
      </c>
      <c r="L79" s="21">
        <f t="shared" si="12"/>
        <v>17.848172395879743</v>
      </c>
    </row>
    <row r="80" spans="1:12" x14ac:dyDescent="0.2">
      <c r="A80" s="17">
        <v>71</v>
      </c>
      <c r="B80" s="49">
        <v>30</v>
      </c>
      <c r="C80" s="48">
        <v>2601</v>
      </c>
      <c r="D80" s="48">
        <v>2766</v>
      </c>
      <c r="E80" s="18">
        <v>0.5</v>
      </c>
      <c r="F80" s="19">
        <f t="shared" si="10"/>
        <v>1.1179429849077696E-2</v>
      </c>
      <c r="G80" s="19">
        <f t="shared" si="7"/>
        <v>1.1117287381878822E-2</v>
      </c>
      <c r="H80" s="14">
        <f t="shared" si="13"/>
        <v>89125.63093678985</v>
      </c>
      <c r="I80" s="14">
        <f t="shared" si="11"/>
        <v>990.8352522155626</v>
      </c>
      <c r="J80" s="14">
        <f t="shared" si="8"/>
        <v>88630.213310682069</v>
      </c>
      <c r="K80" s="14">
        <f t="shared" si="9"/>
        <v>1514473.7036742272</v>
      </c>
      <c r="L80" s="21">
        <f t="shared" si="12"/>
        <v>16.992572032935513</v>
      </c>
    </row>
    <row r="81" spans="1:12" x14ac:dyDescent="0.2">
      <c r="A81" s="17">
        <v>72</v>
      </c>
      <c r="B81" s="49">
        <v>33</v>
      </c>
      <c r="C81" s="48">
        <v>2510</v>
      </c>
      <c r="D81" s="48">
        <v>2569</v>
      </c>
      <c r="E81" s="18">
        <v>0.5</v>
      </c>
      <c r="F81" s="19">
        <f t="shared" si="10"/>
        <v>1.299468399291199E-2</v>
      </c>
      <c r="G81" s="19">
        <f t="shared" si="7"/>
        <v>1.2910798122065727E-2</v>
      </c>
      <c r="H81" s="14">
        <f t="shared" si="13"/>
        <v>88134.795684574288</v>
      </c>
      <c r="I81" s="14">
        <f t="shared" si="11"/>
        <v>1137.8905546130482</v>
      </c>
      <c r="J81" s="14">
        <f t="shared" si="8"/>
        <v>87565.850407267761</v>
      </c>
      <c r="K81" s="14">
        <f t="shared" si="9"/>
        <v>1425843.4903635453</v>
      </c>
      <c r="L81" s="21">
        <f t="shared" si="12"/>
        <v>16.177985996206289</v>
      </c>
    </row>
    <row r="82" spans="1:12" x14ac:dyDescent="0.2">
      <c r="A82" s="17">
        <v>73</v>
      </c>
      <c r="B82" s="49">
        <v>42</v>
      </c>
      <c r="C82" s="48">
        <v>2341</v>
      </c>
      <c r="D82" s="48">
        <v>2476</v>
      </c>
      <c r="E82" s="18">
        <v>0.5</v>
      </c>
      <c r="F82" s="19">
        <f t="shared" si="10"/>
        <v>1.7438239568195974E-2</v>
      </c>
      <c r="G82" s="19">
        <f t="shared" si="7"/>
        <v>1.7287507717637377E-2</v>
      </c>
      <c r="H82" s="14">
        <f t="shared" si="13"/>
        <v>86996.905129961233</v>
      </c>
      <c r="I82" s="14">
        <f t="shared" si="11"/>
        <v>1503.9596688447716</v>
      </c>
      <c r="J82" s="14">
        <f t="shared" si="8"/>
        <v>86244.925295538837</v>
      </c>
      <c r="K82" s="14">
        <f t="shared" si="9"/>
        <v>1338277.6399562776</v>
      </c>
      <c r="L82" s="21">
        <f t="shared" si="12"/>
        <v>15.383048833255362</v>
      </c>
    </row>
    <row r="83" spans="1:12" x14ac:dyDescent="0.2">
      <c r="A83" s="17">
        <v>74</v>
      </c>
      <c r="B83" s="49">
        <v>37</v>
      </c>
      <c r="C83" s="48">
        <v>2179</v>
      </c>
      <c r="D83" s="48">
        <v>2307</v>
      </c>
      <c r="E83" s="18">
        <v>0.5</v>
      </c>
      <c r="F83" s="19">
        <f t="shared" si="10"/>
        <v>1.6495764600980831E-2</v>
      </c>
      <c r="G83" s="19">
        <f t="shared" si="7"/>
        <v>1.6360822462967061E-2</v>
      </c>
      <c r="H83" s="14">
        <f t="shared" si="13"/>
        <v>85492.945461116455</v>
      </c>
      <c r="I83" s="14">
        <f t="shared" si="11"/>
        <v>1398.7349025254518</v>
      </c>
      <c r="J83" s="14">
        <f t="shared" si="8"/>
        <v>84793.578009853736</v>
      </c>
      <c r="K83" s="14">
        <f t="shared" si="9"/>
        <v>1252032.7146607388</v>
      </c>
      <c r="L83" s="21">
        <f t="shared" si="12"/>
        <v>14.644865817966036</v>
      </c>
    </row>
    <row r="84" spans="1:12" x14ac:dyDescent="0.2">
      <c r="A84" s="17">
        <v>75</v>
      </c>
      <c r="B84" s="49">
        <v>39</v>
      </c>
      <c r="C84" s="48">
        <v>1637</v>
      </c>
      <c r="D84" s="48">
        <v>2143</v>
      </c>
      <c r="E84" s="18">
        <v>0.5</v>
      </c>
      <c r="F84" s="19">
        <f t="shared" si="10"/>
        <v>2.0634920634920634E-2</v>
      </c>
      <c r="G84" s="19">
        <f t="shared" si="7"/>
        <v>2.0424194815396701E-2</v>
      </c>
      <c r="H84" s="14">
        <f t="shared" si="13"/>
        <v>84094.210558591003</v>
      </c>
      <c r="I84" s="14">
        <f t="shared" si="11"/>
        <v>1717.5565392956528</v>
      </c>
      <c r="J84" s="14">
        <f t="shared" si="8"/>
        <v>83235.432288943179</v>
      </c>
      <c r="K84" s="14">
        <f t="shared" si="9"/>
        <v>1167239.136650885</v>
      </c>
      <c r="L84" s="21">
        <f t="shared" si="12"/>
        <v>13.880136681200353</v>
      </c>
    </row>
    <row r="85" spans="1:12" x14ac:dyDescent="0.2">
      <c r="A85" s="17">
        <v>76</v>
      </c>
      <c r="B85" s="49">
        <v>26</v>
      </c>
      <c r="C85" s="48">
        <v>1518</v>
      </c>
      <c r="D85" s="48">
        <v>1603</v>
      </c>
      <c r="E85" s="18">
        <v>0.5</v>
      </c>
      <c r="F85" s="19">
        <f t="shared" si="10"/>
        <v>1.6661326497917333E-2</v>
      </c>
      <c r="G85" s="19">
        <f t="shared" si="7"/>
        <v>1.6523673339688592E-2</v>
      </c>
      <c r="H85" s="14">
        <f t="shared" si="13"/>
        <v>82376.654019295354</v>
      </c>
      <c r="I85" s="14">
        <f t="shared" si="11"/>
        <v>1361.1649218313817</v>
      </c>
      <c r="J85" s="14">
        <f t="shared" si="8"/>
        <v>81696.071558379655</v>
      </c>
      <c r="K85" s="14">
        <f t="shared" si="9"/>
        <v>1084003.7043619419</v>
      </c>
      <c r="L85" s="21">
        <f t="shared" si="12"/>
        <v>13.159113067496431</v>
      </c>
    </row>
    <row r="86" spans="1:12" x14ac:dyDescent="0.2">
      <c r="A86" s="17">
        <v>77</v>
      </c>
      <c r="B86" s="49">
        <v>40</v>
      </c>
      <c r="C86" s="48">
        <v>1787</v>
      </c>
      <c r="D86" s="48">
        <v>1504</v>
      </c>
      <c r="E86" s="18">
        <v>0.5</v>
      </c>
      <c r="F86" s="19">
        <f t="shared" si="10"/>
        <v>2.4308720753570344E-2</v>
      </c>
      <c r="G86" s="19">
        <f t="shared" si="7"/>
        <v>2.4016811768237768E-2</v>
      </c>
      <c r="H86" s="14">
        <f t="shared" si="13"/>
        <v>81015.489097463971</v>
      </c>
      <c r="I86" s="14">
        <f t="shared" si="11"/>
        <v>1945.7337519655111</v>
      </c>
      <c r="J86" s="14">
        <f t="shared" si="8"/>
        <v>80042.622221481215</v>
      </c>
      <c r="K86" s="14">
        <f t="shared" si="9"/>
        <v>1002307.6328035622</v>
      </c>
      <c r="L86" s="21">
        <f t="shared" si="12"/>
        <v>12.371802527758083</v>
      </c>
    </row>
    <row r="87" spans="1:12" x14ac:dyDescent="0.2">
      <c r="A87" s="17">
        <v>78</v>
      </c>
      <c r="B87" s="49">
        <v>40</v>
      </c>
      <c r="C87" s="48">
        <v>1094</v>
      </c>
      <c r="D87" s="48">
        <v>1745</v>
      </c>
      <c r="E87" s="18">
        <v>0.5</v>
      </c>
      <c r="F87" s="19">
        <f t="shared" si="10"/>
        <v>2.8178936245156744E-2</v>
      </c>
      <c r="G87" s="19">
        <f t="shared" si="7"/>
        <v>2.7787426189649186E-2</v>
      </c>
      <c r="H87" s="14">
        <f t="shared" si="13"/>
        <v>79069.755345498459</v>
      </c>
      <c r="I87" s="14">
        <f t="shared" si="11"/>
        <v>2197.1449904966576</v>
      </c>
      <c r="J87" s="14">
        <f t="shared" si="8"/>
        <v>77971.18285025013</v>
      </c>
      <c r="K87" s="14">
        <f t="shared" si="9"/>
        <v>922265.01058208104</v>
      </c>
      <c r="L87" s="21">
        <f t="shared" si="12"/>
        <v>11.663941624104023</v>
      </c>
    </row>
    <row r="88" spans="1:12" x14ac:dyDescent="0.2">
      <c r="A88" s="17">
        <v>79</v>
      </c>
      <c r="B88" s="49">
        <v>39</v>
      </c>
      <c r="C88" s="48">
        <v>1249</v>
      </c>
      <c r="D88" s="48">
        <v>1058</v>
      </c>
      <c r="E88" s="18">
        <v>0.5</v>
      </c>
      <c r="F88" s="19">
        <f t="shared" si="10"/>
        <v>3.3810143042912875E-2</v>
      </c>
      <c r="G88" s="19">
        <f t="shared" si="7"/>
        <v>3.3248081841432228E-2</v>
      </c>
      <c r="H88" s="14">
        <f t="shared" si="13"/>
        <v>76872.610355001802</v>
      </c>
      <c r="I88" s="14">
        <f t="shared" si="11"/>
        <v>2555.8668404476307</v>
      </c>
      <c r="J88" s="14">
        <f t="shared" si="8"/>
        <v>75594.676934777977</v>
      </c>
      <c r="K88" s="14">
        <f t="shared" si="9"/>
        <v>844293.82773183088</v>
      </c>
      <c r="L88" s="21">
        <f t="shared" si="12"/>
        <v>10.983025343263838</v>
      </c>
    </row>
    <row r="89" spans="1:12" x14ac:dyDescent="0.2">
      <c r="A89" s="17">
        <v>80</v>
      </c>
      <c r="B89" s="49">
        <v>42</v>
      </c>
      <c r="C89" s="48">
        <v>1190</v>
      </c>
      <c r="D89" s="48">
        <v>1226</v>
      </c>
      <c r="E89" s="18">
        <v>0.5</v>
      </c>
      <c r="F89" s="19">
        <f t="shared" si="10"/>
        <v>3.4768211920529798E-2</v>
      </c>
      <c r="G89" s="19">
        <f t="shared" si="7"/>
        <v>3.4174125305126118E-2</v>
      </c>
      <c r="H89" s="14">
        <f t="shared" si="13"/>
        <v>74316.743514554168</v>
      </c>
      <c r="I89" s="14">
        <f t="shared" si="11"/>
        <v>2539.709705135293</v>
      </c>
      <c r="J89" s="14">
        <f t="shared" si="8"/>
        <v>73046.888661986522</v>
      </c>
      <c r="K89" s="14">
        <f t="shared" si="9"/>
        <v>768699.15079705289</v>
      </c>
      <c r="L89" s="21">
        <f t="shared" si="12"/>
        <v>10.343552669884023</v>
      </c>
    </row>
    <row r="90" spans="1:12" x14ac:dyDescent="0.2">
      <c r="A90" s="17">
        <v>81</v>
      </c>
      <c r="B90" s="49">
        <v>50</v>
      </c>
      <c r="C90" s="48">
        <v>1188</v>
      </c>
      <c r="D90" s="48">
        <v>1164</v>
      </c>
      <c r="E90" s="18">
        <v>0.5</v>
      </c>
      <c r="F90" s="19">
        <f t="shared" si="10"/>
        <v>4.2517006802721087E-2</v>
      </c>
      <c r="G90" s="19">
        <f t="shared" si="7"/>
        <v>4.1631973355537047E-2</v>
      </c>
      <c r="H90" s="14">
        <f t="shared" si="13"/>
        <v>71777.033809418877</v>
      </c>
      <c r="I90" s="14">
        <f t="shared" si="11"/>
        <v>2988.2195590932083</v>
      </c>
      <c r="J90" s="14">
        <f t="shared" si="8"/>
        <v>70282.924029872273</v>
      </c>
      <c r="K90" s="14">
        <f t="shared" si="9"/>
        <v>695652.26213506632</v>
      </c>
      <c r="L90" s="21">
        <f t="shared" si="12"/>
        <v>9.6918502369734316</v>
      </c>
    </row>
    <row r="91" spans="1:12" x14ac:dyDescent="0.2">
      <c r="A91" s="17">
        <v>82</v>
      </c>
      <c r="B91" s="49">
        <v>46</v>
      </c>
      <c r="C91" s="48">
        <v>1128</v>
      </c>
      <c r="D91" s="48">
        <v>1139</v>
      </c>
      <c r="E91" s="18">
        <v>0.5</v>
      </c>
      <c r="F91" s="19">
        <f t="shared" si="10"/>
        <v>4.0582267313630349E-2</v>
      </c>
      <c r="G91" s="19">
        <f t="shared" si="7"/>
        <v>3.9775183744055337E-2</v>
      </c>
      <c r="H91" s="14">
        <f t="shared" si="13"/>
        <v>68788.814250325668</v>
      </c>
      <c r="I91" s="14">
        <f t="shared" si="11"/>
        <v>2736.0877263423954</v>
      </c>
      <c r="J91" s="14">
        <f t="shared" si="8"/>
        <v>67420.77038715448</v>
      </c>
      <c r="K91" s="14">
        <f t="shared" si="9"/>
        <v>625369.33810519404</v>
      </c>
      <c r="L91" s="21">
        <f t="shared" si="12"/>
        <v>9.0911486834101574</v>
      </c>
    </row>
    <row r="92" spans="1:12" x14ac:dyDescent="0.2">
      <c r="A92" s="17">
        <v>83</v>
      </c>
      <c r="B92" s="49">
        <v>54</v>
      </c>
      <c r="C92" s="48">
        <v>1042</v>
      </c>
      <c r="D92" s="48">
        <v>1094</v>
      </c>
      <c r="E92" s="18">
        <v>0.5</v>
      </c>
      <c r="F92" s="19">
        <f t="shared" si="10"/>
        <v>5.0561797752808987E-2</v>
      </c>
      <c r="G92" s="19">
        <f t="shared" si="7"/>
        <v>4.9315068493150691E-2</v>
      </c>
      <c r="H92" s="14">
        <f t="shared" si="13"/>
        <v>66052.726523983278</v>
      </c>
      <c r="I92" s="14">
        <f t="shared" si="11"/>
        <v>3257.3947326895868</v>
      </c>
      <c r="J92" s="14">
        <f t="shared" si="8"/>
        <v>64424.029157638484</v>
      </c>
      <c r="K92" s="14">
        <f t="shared" si="9"/>
        <v>557948.5677180395</v>
      </c>
      <c r="L92" s="21">
        <f t="shared" si="12"/>
        <v>8.447017967009316</v>
      </c>
    </row>
    <row r="93" spans="1:12" x14ac:dyDescent="0.2">
      <c r="A93" s="17">
        <v>84</v>
      </c>
      <c r="B93" s="49">
        <v>59</v>
      </c>
      <c r="C93" s="48">
        <v>998</v>
      </c>
      <c r="D93" s="48">
        <v>1005</v>
      </c>
      <c r="E93" s="18">
        <v>0.5</v>
      </c>
      <c r="F93" s="19">
        <f t="shared" si="10"/>
        <v>5.8911632551173237E-2</v>
      </c>
      <c r="G93" s="19">
        <f t="shared" si="7"/>
        <v>5.7225994180407365E-2</v>
      </c>
      <c r="H93" s="14">
        <f t="shared" si="13"/>
        <v>62795.331791293691</v>
      </c>
      <c r="I93" s="14">
        <f t="shared" si="11"/>
        <v>3593.5252916453223</v>
      </c>
      <c r="J93" s="14">
        <f t="shared" si="8"/>
        <v>60998.569145471025</v>
      </c>
      <c r="K93" s="14">
        <f t="shared" si="9"/>
        <v>493524.53856040107</v>
      </c>
      <c r="L93" s="21">
        <f t="shared" si="12"/>
        <v>7.8592552102547559</v>
      </c>
    </row>
    <row r="94" spans="1:12" x14ac:dyDescent="0.2">
      <c r="A94" s="17">
        <v>85</v>
      </c>
      <c r="B94" s="49">
        <v>61</v>
      </c>
      <c r="C94" s="48">
        <v>925</v>
      </c>
      <c r="D94" s="48">
        <v>961</v>
      </c>
      <c r="E94" s="18">
        <v>0.5</v>
      </c>
      <c r="F94" s="19">
        <f t="shared" si="10"/>
        <v>6.4687168610816539E-2</v>
      </c>
      <c r="G94" s="19">
        <f t="shared" si="7"/>
        <v>6.2660503338469439E-2</v>
      </c>
      <c r="H94" s="14">
        <f t="shared" si="13"/>
        <v>59201.806499648366</v>
      </c>
      <c r="I94" s="14">
        <f t="shared" si="11"/>
        <v>3709.6149938146382</v>
      </c>
      <c r="J94" s="14">
        <f t="shared" si="8"/>
        <v>57346.999002741046</v>
      </c>
      <c r="K94" s="14">
        <f t="shared" si="9"/>
        <v>432525.96941493003</v>
      </c>
      <c r="L94" s="21">
        <f t="shared" si="12"/>
        <v>7.305958973017133</v>
      </c>
    </row>
    <row r="95" spans="1:12" x14ac:dyDescent="0.2">
      <c r="A95" s="17">
        <v>86</v>
      </c>
      <c r="B95" s="49">
        <v>65</v>
      </c>
      <c r="C95" s="48">
        <v>749</v>
      </c>
      <c r="D95" s="48">
        <v>889</v>
      </c>
      <c r="E95" s="18">
        <v>0.5</v>
      </c>
      <c r="F95" s="19">
        <f t="shared" si="10"/>
        <v>7.9365079365079361E-2</v>
      </c>
      <c r="G95" s="19">
        <f t="shared" si="7"/>
        <v>7.6335877862595408E-2</v>
      </c>
      <c r="H95" s="14">
        <f t="shared" si="13"/>
        <v>55492.191505833725</v>
      </c>
      <c r="I95" s="14">
        <f t="shared" si="11"/>
        <v>4236.0451531170775</v>
      </c>
      <c r="J95" s="14">
        <f t="shared" si="8"/>
        <v>53374.168929275191</v>
      </c>
      <c r="K95" s="14">
        <f t="shared" si="9"/>
        <v>375178.97041218897</v>
      </c>
      <c r="L95" s="21">
        <f t="shared" si="12"/>
        <v>6.7609326687475937</v>
      </c>
    </row>
    <row r="96" spans="1:12" x14ac:dyDescent="0.2">
      <c r="A96" s="17">
        <v>87</v>
      </c>
      <c r="B96" s="49">
        <v>77</v>
      </c>
      <c r="C96" s="48">
        <v>702</v>
      </c>
      <c r="D96" s="48">
        <v>704</v>
      </c>
      <c r="E96" s="18">
        <v>0.5</v>
      </c>
      <c r="F96" s="19">
        <f t="shared" si="10"/>
        <v>0.10953058321479374</v>
      </c>
      <c r="G96" s="19">
        <f t="shared" si="7"/>
        <v>0.10384356035064059</v>
      </c>
      <c r="H96" s="14">
        <f t="shared" si="13"/>
        <v>51256.146352716649</v>
      </c>
      <c r="I96" s="14">
        <f t="shared" si="11"/>
        <v>5322.6207271195981</v>
      </c>
      <c r="J96" s="14">
        <f t="shared" si="8"/>
        <v>48594.835989156854</v>
      </c>
      <c r="K96" s="14">
        <f t="shared" si="9"/>
        <v>321804.80148291378</v>
      </c>
      <c r="L96" s="21">
        <f t="shared" si="12"/>
        <v>6.2783651207102045</v>
      </c>
    </row>
    <row r="97" spans="1:12" x14ac:dyDescent="0.2">
      <c r="A97" s="17">
        <v>88</v>
      </c>
      <c r="B97" s="49">
        <v>58</v>
      </c>
      <c r="C97" s="48">
        <v>649</v>
      </c>
      <c r="D97" s="48">
        <v>665</v>
      </c>
      <c r="E97" s="18">
        <v>0.5</v>
      </c>
      <c r="F97" s="19">
        <f t="shared" si="10"/>
        <v>8.8280060882800604E-2</v>
      </c>
      <c r="G97" s="19">
        <f t="shared" si="7"/>
        <v>8.4548104956268216E-2</v>
      </c>
      <c r="H97" s="14">
        <f t="shared" si="13"/>
        <v>45933.525625597053</v>
      </c>
      <c r="I97" s="14">
        <f t="shared" si="11"/>
        <v>3883.5925456044151</v>
      </c>
      <c r="J97" s="14">
        <f t="shared" si="8"/>
        <v>43991.72935279485</v>
      </c>
      <c r="K97" s="14">
        <f t="shared" si="9"/>
        <v>273209.96549375693</v>
      </c>
      <c r="L97" s="21">
        <f t="shared" si="12"/>
        <v>5.9479424183696263</v>
      </c>
    </row>
    <row r="98" spans="1:12" x14ac:dyDescent="0.2">
      <c r="A98" s="17">
        <v>89</v>
      </c>
      <c r="B98" s="49">
        <v>70</v>
      </c>
      <c r="C98" s="48">
        <v>558</v>
      </c>
      <c r="D98" s="48">
        <v>591</v>
      </c>
      <c r="E98" s="18">
        <v>0.5</v>
      </c>
      <c r="F98" s="19">
        <f t="shared" si="10"/>
        <v>0.12184508268059181</v>
      </c>
      <c r="G98" s="19">
        <f t="shared" si="7"/>
        <v>0.11484823625922888</v>
      </c>
      <c r="H98" s="14">
        <f t="shared" si="13"/>
        <v>42049.933079992639</v>
      </c>
      <c r="I98" s="14">
        <f t="shared" si="11"/>
        <v>4829.3606490557586</v>
      </c>
      <c r="J98" s="14">
        <f t="shared" si="8"/>
        <v>39635.25275546476</v>
      </c>
      <c r="K98" s="14">
        <f>K99+J98</f>
        <v>229218.23614096208</v>
      </c>
      <c r="L98" s="21">
        <f t="shared" si="12"/>
        <v>5.4510963359897504</v>
      </c>
    </row>
    <row r="99" spans="1:12" x14ac:dyDescent="0.2">
      <c r="A99" s="17">
        <v>90</v>
      </c>
      <c r="B99" s="49">
        <v>74</v>
      </c>
      <c r="C99" s="48">
        <v>463</v>
      </c>
      <c r="D99" s="48">
        <v>490</v>
      </c>
      <c r="E99" s="18">
        <v>0.5</v>
      </c>
      <c r="F99" s="23">
        <f t="shared" si="10"/>
        <v>0.15529905561385099</v>
      </c>
      <c r="G99" s="23">
        <f t="shared" si="7"/>
        <v>0.14410905550146055</v>
      </c>
      <c r="H99" s="24">
        <f t="shared" si="13"/>
        <v>37220.572430936882</v>
      </c>
      <c r="I99" s="24">
        <f t="shared" si="11"/>
        <v>5363.8215382460157</v>
      </c>
      <c r="J99" s="24">
        <f t="shared" si="8"/>
        <v>34538.661661813872</v>
      </c>
      <c r="K99" s="24">
        <f t="shared" ref="K99:K108" si="14">K100+J99</f>
        <v>189582.98338549733</v>
      </c>
      <c r="L99" s="25">
        <f t="shared" si="12"/>
        <v>5.0934999384351309</v>
      </c>
    </row>
    <row r="100" spans="1:12" x14ac:dyDescent="0.2">
      <c r="A100" s="17">
        <v>91</v>
      </c>
      <c r="B100" s="49">
        <v>78</v>
      </c>
      <c r="C100" s="48">
        <v>427</v>
      </c>
      <c r="D100" s="48">
        <v>398</v>
      </c>
      <c r="E100" s="18">
        <v>0.5</v>
      </c>
      <c r="F100" s="23">
        <f t="shared" si="10"/>
        <v>0.18909090909090909</v>
      </c>
      <c r="G100" s="23">
        <f t="shared" si="7"/>
        <v>0.17275747508305647</v>
      </c>
      <c r="H100" s="24">
        <f t="shared" si="13"/>
        <v>31856.750892690867</v>
      </c>
      <c r="I100" s="24">
        <f t="shared" si="11"/>
        <v>5503.4918485711796</v>
      </c>
      <c r="J100" s="24">
        <f t="shared" si="8"/>
        <v>29105.004968405279</v>
      </c>
      <c r="K100" s="24">
        <f t="shared" si="14"/>
        <v>155044.32172368345</v>
      </c>
      <c r="L100" s="25">
        <f t="shared" si="12"/>
        <v>4.8669219986039574</v>
      </c>
    </row>
    <row r="101" spans="1:12" x14ac:dyDescent="0.2">
      <c r="A101" s="17">
        <v>92</v>
      </c>
      <c r="B101" s="49">
        <v>68</v>
      </c>
      <c r="C101" s="48">
        <v>332</v>
      </c>
      <c r="D101" s="48">
        <v>373</v>
      </c>
      <c r="E101" s="18">
        <v>0.5</v>
      </c>
      <c r="F101" s="23">
        <f t="shared" si="10"/>
        <v>0.19290780141843972</v>
      </c>
      <c r="G101" s="23">
        <f t="shared" si="7"/>
        <v>0.17593790426908151</v>
      </c>
      <c r="H101" s="24">
        <f t="shared" si="13"/>
        <v>26353.259044119688</v>
      </c>
      <c r="I101" s="24">
        <f t="shared" si="11"/>
        <v>4636.5371668826365</v>
      </c>
      <c r="J101" s="24">
        <f t="shared" si="8"/>
        <v>24034.990460678368</v>
      </c>
      <c r="K101" s="24">
        <f t="shared" si="14"/>
        <v>125939.31675527818</v>
      </c>
      <c r="L101" s="25">
        <f t="shared" si="12"/>
        <v>4.7788896448987606</v>
      </c>
    </row>
    <row r="102" spans="1:12" x14ac:dyDescent="0.2">
      <c r="A102" s="17">
        <v>93</v>
      </c>
      <c r="B102" s="49">
        <v>56</v>
      </c>
      <c r="C102" s="48">
        <v>299</v>
      </c>
      <c r="D102" s="48">
        <v>283</v>
      </c>
      <c r="E102" s="18">
        <v>0.5</v>
      </c>
      <c r="F102" s="23">
        <f t="shared" si="10"/>
        <v>0.19243986254295534</v>
      </c>
      <c r="G102" s="23">
        <f t="shared" si="7"/>
        <v>0.17554858934169279</v>
      </c>
      <c r="H102" s="24">
        <f t="shared" si="13"/>
        <v>21716.721877237051</v>
      </c>
      <c r="I102" s="24">
        <f t="shared" si="11"/>
        <v>3812.3398906748425</v>
      </c>
      <c r="J102" s="24">
        <f t="shared" si="8"/>
        <v>19810.551931899627</v>
      </c>
      <c r="K102" s="24">
        <f t="shared" si="14"/>
        <v>101904.32629459981</v>
      </c>
      <c r="L102" s="25">
        <f t="shared" si="12"/>
        <v>4.6924359427107412</v>
      </c>
    </row>
    <row r="103" spans="1:12" x14ac:dyDescent="0.2">
      <c r="A103" s="17">
        <v>94</v>
      </c>
      <c r="B103" s="49">
        <v>47</v>
      </c>
      <c r="C103" s="48">
        <v>201</v>
      </c>
      <c r="D103" s="48">
        <v>252</v>
      </c>
      <c r="E103" s="18">
        <v>0.5</v>
      </c>
      <c r="F103" s="23">
        <f t="shared" si="10"/>
        <v>0.20750551876379691</v>
      </c>
      <c r="G103" s="23">
        <f t="shared" si="7"/>
        <v>0.188</v>
      </c>
      <c r="H103" s="24">
        <f t="shared" si="13"/>
        <v>17904.381986562206</v>
      </c>
      <c r="I103" s="24">
        <f t="shared" si="11"/>
        <v>3366.0238134736946</v>
      </c>
      <c r="J103" s="24">
        <f t="shared" si="8"/>
        <v>16221.370079825359</v>
      </c>
      <c r="K103" s="24">
        <f t="shared" si="14"/>
        <v>82093.774362700191</v>
      </c>
      <c r="L103" s="25">
        <f t="shared" si="12"/>
        <v>4.5851219229077058</v>
      </c>
    </row>
    <row r="104" spans="1:12" x14ac:dyDescent="0.2">
      <c r="A104" s="17">
        <v>95</v>
      </c>
      <c r="B104" s="49">
        <v>33</v>
      </c>
      <c r="C104" s="48">
        <v>167</v>
      </c>
      <c r="D104" s="48">
        <v>170</v>
      </c>
      <c r="E104" s="18">
        <v>0.5</v>
      </c>
      <c r="F104" s="23">
        <f t="shared" si="10"/>
        <v>0.19584569732937684</v>
      </c>
      <c r="G104" s="23">
        <f t="shared" si="7"/>
        <v>0.17837837837837839</v>
      </c>
      <c r="H104" s="24">
        <f t="shared" si="13"/>
        <v>14538.358173088513</v>
      </c>
      <c r="I104" s="24">
        <f t="shared" si="11"/>
        <v>2593.3287551995727</v>
      </c>
      <c r="J104" s="24">
        <f t="shared" si="8"/>
        <v>13241.693795488725</v>
      </c>
      <c r="K104" s="24">
        <f t="shared" si="14"/>
        <v>65872.404282874835</v>
      </c>
      <c r="L104" s="25">
        <f t="shared" si="12"/>
        <v>4.530938328704071</v>
      </c>
    </row>
    <row r="105" spans="1:12" x14ac:dyDescent="0.2">
      <c r="A105" s="17">
        <v>96</v>
      </c>
      <c r="B105" s="49">
        <v>23</v>
      </c>
      <c r="C105" s="48">
        <v>117</v>
      </c>
      <c r="D105" s="48">
        <v>147</v>
      </c>
      <c r="E105" s="18">
        <v>0.5</v>
      </c>
      <c r="F105" s="23">
        <f t="shared" si="10"/>
        <v>0.17424242424242425</v>
      </c>
      <c r="G105" s="23">
        <f t="shared" si="7"/>
        <v>0.16027874564459932</v>
      </c>
      <c r="H105" s="24">
        <f t="shared" si="13"/>
        <v>11945.02941788894</v>
      </c>
      <c r="I105" s="24">
        <f t="shared" si="11"/>
        <v>1914.5343317870777</v>
      </c>
      <c r="J105" s="24">
        <f t="shared" si="8"/>
        <v>10987.762251995402</v>
      </c>
      <c r="K105" s="24">
        <f t="shared" si="14"/>
        <v>52630.71048738611</v>
      </c>
      <c r="L105" s="25">
        <f t="shared" si="12"/>
        <v>4.4060762553306132</v>
      </c>
    </row>
    <row r="106" spans="1:12" x14ac:dyDescent="0.2">
      <c r="A106" s="17">
        <v>97</v>
      </c>
      <c r="B106" s="49">
        <v>24</v>
      </c>
      <c r="C106" s="48">
        <v>72</v>
      </c>
      <c r="D106" s="48">
        <v>97</v>
      </c>
      <c r="E106" s="18">
        <v>0.5</v>
      </c>
      <c r="F106" s="23">
        <f t="shared" si="10"/>
        <v>0.28402366863905326</v>
      </c>
      <c r="G106" s="23">
        <f t="shared" si="7"/>
        <v>0.24870466321243523</v>
      </c>
      <c r="H106" s="24">
        <f t="shared" si="13"/>
        <v>10030.495086101862</v>
      </c>
      <c r="I106" s="24">
        <f t="shared" si="11"/>
        <v>2494.63090224295</v>
      </c>
      <c r="J106" s="24">
        <f t="shared" si="8"/>
        <v>8783.1796349803863</v>
      </c>
      <c r="K106" s="24">
        <f t="shared" si="14"/>
        <v>41642.948235390708</v>
      </c>
      <c r="L106" s="25">
        <f t="shared" si="12"/>
        <v>4.1516343787547134</v>
      </c>
    </row>
    <row r="107" spans="1:12" x14ac:dyDescent="0.2">
      <c r="A107" s="17">
        <v>98</v>
      </c>
      <c r="B107" s="49">
        <v>16</v>
      </c>
      <c r="C107" s="48">
        <v>52</v>
      </c>
      <c r="D107" s="48">
        <v>53</v>
      </c>
      <c r="E107" s="18">
        <v>0.5</v>
      </c>
      <c r="F107" s="23">
        <f t="shared" si="10"/>
        <v>0.30476190476190479</v>
      </c>
      <c r="G107" s="23">
        <f t="shared" si="7"/>
        <v>0.26446280991735543</v>
      </c>
      <c r="H107" s="24">
        <f t="shared" si="13"/>
        <v>7535.8641838589119</v>
      </c>
      <c r="I107" s="24">
        <f t="shared" si="11"/>
        <v>1992.9558172188863</v>
      </c>
      <c r="J107" s="24">
        <f t="shared" si="8"/>
        <v>6539.3862752494688</v>
      </c>
      <c r="K107" s="24">
        <f t="shared" si="14"/>
        <v>32859.768600410323</v>
      </c>
      <c r="L107" s="25">
        <f t="shared" si="12"/>
        <v>4.3604512765493775</v>
      </c>
    </row>
    <row r="108" spans="1:12" x14ac:dyDescent="0.2">
      <c r="A108" s="17">
        <v>99</v>
      </c>
      <c r="B108" s="49">
        <v>8</v>
      </c>
      <c r="C108" s="48">
        <v>41</v>
      </c>
      <c r="D108" s="48">
        <v>38</v>
      </c>
      <c r="E108" s="18">
        <v>0.5</v>
      </c>
      <c r="F108" s="23">
        <f t="shared" si="10"/>
        <v>0.20253164556962025</v>
      </c>
      <c r="G108" s="23">
        <f t="shared" si="7"/>
        <v>0.18390804597701146</v>
      </c>
      <c r="H108" s="24">
        <f t="shared" si="13"/>
        <v>5542.9083666400256</v>
      </c>
      <c r="I108" s="24">
        <f t="shared" si="11"/>
        <v>1019.3854467383953</v>
      </c>
      <c r="J108" s="24">
        <f t="shared" si="8"/>
        <v>5033.215643270828</v>
      </c>
      <c r="K108" s="24">
        <f t="shared" si="14"/>
        <v>26320.382325160856</v>
      </c>
      <c r="L108" s="25">
        <f t="shared" si="12"/>
        <v>4.7484787018255581</v>
      </c>
    </row>
    <row r="109" spans="1:12" x14ac:dyDescent="0.2">
      <c r="A109" s="17" t="s">
        <v>22</v>
      </c>
      <c r="B109" s="49">
        <v>17</v>
      </c>
      <c r="C109" s="48">
        <v>73</v>
      </c>
      <c r="D109" s="48">
        <v>87</v>
      </c>
      <c r="E109" s="18"/>
      <c r="F109" s="23">
        <f>B109/((C109+D109)/2)</f>
        <v>0.21249999999999999</v>
      </c>
      <c r="G109" s="23">
        <v>1</v>
      </c>
      <c r="H109" s="24">
        <f>H108-I108</f>
        <v>4523.5229199016303</v>
      </c>
      <c r="I109" s="24">
        <f>H109*G109</f>
        <v>4523.5229199016303</v>
      </c>
      <c r="J109" s="24">
        <f>H109/F109</f>
        <v>21287.166681890027</v>
      </c>
      <c r="K109" s="24">
        <f>J109</f>
        <v>21287.166681890027</v>
      </c>
      <c r="L109" s="25">
        <f>K109/H109</f>
        <v>4.7058823529411766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5" t="s">
        <v>23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5" t="s">
        <v>9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5" t="s">
        <v>10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5" t="s">
        <v>11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5" t="s">
        <v>12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5" t="s">
        <v>13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5" t="s">
        <v>14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5" t="s">
        <v>15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5" t="s">
        <v>16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5" t="s">
        <v>17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5" t="s">
        <v>18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5" t="s">
        <v>19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4" t="s">
        <v>46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ColWidth="10.140625" defaultRowHeight="12.75" x14ac:dyDescent="0.2"/>
  <cols>
    <col min="1" max="1" width="10.140625" style="10"/>
    <col min="2" max="4" width="14.28515625" style="10" customWidth="1"/>
    <col min="5" max="7" width="14.28515625" style="11" customWidth="1"/>
    <col min="8" max="11" width="14.28515625" style="10" customWidth="1"/>
    <col min="12" max="12" width="14.28515625" style="11" customWidth="1"/>
    <col min="13" max="16384" width="10.1406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31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6" customFormat="1" ht="15" customHeight="1" x14ac:dyDescent="0.2">
      <c r="A7" s="38"/>
      <c r="B7" s="39"/>
      <c r="C7" s="40">
        <v>42736</v>
      </c>
      <c r="D7" s="41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9">
        <v>10</v>
      </c>
      <c r="C9" s="48">
        <v>3512</v>
      </c>
      <c r="D9" s="48">
        <v>3174</v>
      </c>
      <c r="E9" s="18">
        <v>0.5</v>
      </c>
      <c r="F9" s="19">
        <f>B9/((C9+D9)/2)</f>
        <v>2.9913251570445709E-3</v>
      </c>
      <c r="G9" s="19">
        <f t="shared" ref="G9:G72" si="0">F9/((1+(1-E9)*F9))</f>
        <v>2.9868578255675031E-3</v>
      </c>
      <c r="H9" s="14">
        <v>100000</v>
      </c>
      <c r="I9" s="14">
        <f>H9*G9</f>
        <v>298.68578255675033</v>
      </c>
      <c r="J9" s="14">
        <f t="shared" ref="J9:J72" si="1">H10+I9*E9</f>
        <v>99850.657108721614</v>
      </c>
      <c r="K9" s="14">
        <f t="shared" ref="K9:K72" si="2">K10+J9</f>
        <v>8463555.1965257823</v>
      </c>
      <c r="L9" s="20">
        <f>K9/H9</f>
        <v>84.635551965257818</v>
      </c>
    </row>
    <row r="10" spans="1:13" x14ac:dyDescent="0.2">
      <c r="A10" s="17">
        <v>1</v>
      </c>
      <c r="B10" s="49">
        <v>0</v>
      </c>
      <c r="C10" s="48">
        <v>3751</v>
      </c>
      <c r="D10" s="48">
        <v>3697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99701.314217443243</v>
      </c>
      <c r="I10" s="14">
        <f t="shared" ref="I10:I73" si="4">H10*G10</f>
        <v>0</v>
      </c>
      <c r="J10" s="14">
        <f t="shared" si="1"/>
        <v>99701.314217443243</v>
      </c>
      <c r="K10" s="14">
        <f t="shared" si="2"/>
        <v>8363704.539417061</v>
      </c>
      <c r="L10" s="21">
        <f t="shared" ref="L10:L73" si="5">K10/H10</f>
        <v>83.887605745860768</v>
      </c>
    </row>
    <row r="11" spans="1:13" x14ac:dyDescent="0.2">
      <c r="A11" s="17">
        <v>2</v>
      </c>
      <c r="B11" s="49">
        <v>0</v>
      </c>
      <c r="C11" s="48">
        <v>3787</v>
      </c>
      <c r="D11" s="48">
        <v>3829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99701.314217443243</v>
      </c>
      <c r="I11" s="14">
        <f t="shared" si="4"/>
        <v>0</v>
      </c>
      <c r="J11" s="14">
        <f t="shared" si="1"/>
        <v>99701.314217443243</v>
      </c>
      <c r="K11" s="14">
        <f t="shared" si="2"/>
        <v>8264003.2251996174</v>
      </c>
      <c r="L11" s="21">
        <f t="shared" si="5"/>
        <v>82.887605745860753</v>
      </c>
    </row>
    <row r="12" spans="1:13" x14ac:dyDescent="0.2">
      <c r="A12" s="17">
        <v>3</v>
      </c>
      <c r="B12" s="49">
        <v>1</v>
      </c>
      <c r="C12" s="48">
        <v>3848</v>
      </c>
      <c r="D12" s="48">
        <v>3889</v>
      </c>
      <c r="E12" s="18">
        <v>0.5</v>
      </c>
      <c r="F12" s="19">
        <f t="shared" si="3"/>
        <v>2.5849812588858733E-4</v>
      </c>
      <c r="G12" s="19">
        <f t="shared" si="0"/>
        <v>2.5846471956577927E-4</v>
      </c>
      <c r="H12" s="14">
        <f t="shared" si="6"/>
        <v>99701.314217443243</v>
      </c>
      <c r="I12" s="14">
        <f t="shared" si="4"/>
        <v>25.769272219551109</v>
      </c>
      <c r="J12" s="14">
        <f t="shared" si="1"/>
        <v>99688.429581333476</v>
      </c>
      <c r="K12" s="14">
        <f t="shared" si="2"/>
        <v>8164301.9109821739</v>
      </c>
      <c r="L12" s="21">
        <f t="shared" si="5"/>
        <v>81.887605745860753</v>
      </c>
    </row>
    <row r="13" spans="1:13" x14ac:dyDescent="0.2">
      <c r="A13" s="17">
        <v>4</v>
      </c>
      <c r="B13" s="49">
        <v>0</v>
      </c>
      <c r="C13" s="48">
        <v>3984</v>
      </c>
      <c r="D13" s="48">
        <v>3924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99675.544945223694</v>
      </c>
      <c r="I13" s="14">
        <f t="shared" si="4"/>
        <v>0</v>
      </c>
      <c r="J13" s="14">
        <f t="shared" si="1"/>
        <v>99675.544945223694</v>
      </c>
      <c r="K13" s="14">
        <f t="shared" si="2"/>
        <v>8064613.48140084</v>
      </c>
      <c r="L13" s="21">
        <f t="shared" si="5"/>
        <v>80.908647008980154</v>
      </c>
    </row>
    <row r="14" spans="1:13" x14ac:dyDescent="0.2">
      <c r="A14" s="17">
        <v>5</v>
      </c>
      <c r="B14" s="49">
        <v>0</v>
      </c>
      <c r="C14" s="48">
        <v>4072</v>
      </c>
      <c r="D14" s="48">
        <v>4046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99675.544945223694</v>
      </c>
      <c r="I14" s="14">
        <f t="shared" si="4"/>
        <v>0</v>
      </c>
      <c r="J14" s="14">
        <f t="shared" si="1"/>
        <v>99675.544945223694</v>
      </c>
      <c r="K14" s="14">
        <f t="shared" si="2"/>
        <v>7964937.9364556167</v>
      </c>
      <c r="L14" s="21">
        <f t="shared" si="5"/>
        <v>79.908647008980154</v>
      </c>
    </row>
    <row r="15" spans="1:13" x14ac:dyDescent="0.2">
      <c r="A15" s="17">
        <v>6</v>
      </c>
      <c r="B15" s="49">
        <v>0</v>
      </c>
      <c r="C15" s="48">
        <v>4106</v>
      </c>
      <c r="D15" s="48">
        <v>4135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99675.544945223694</v>
      </c>
      <c r="I15" s="14">
        <f t="shared" si="4"/>
        <v>0</v>
      </c>
      <c r="J15" s="14">
        <f t="shared" si="1"/>
        <v>99675.544945223694</v>
      </c>
      <c r="K15" s="14">
        <f t="shared" si="2"/>
        <v>7865262.3915103935</v>
      </c>
      <c r="L15" s="21">
        <f t="shared" si="5"/>
        <v>78.908647008980168</v>
      </c>
    </row>
    <row r="16" spans="1:13" x14ac:dyDescent="0.2">
      <c r="A16" s="17">
        <v>7</v>
      </c>
      <c r="B16" s="49">
        <v>0</v>
      </c>
      <c r="C16" s="48">
        <v>4146</v>
      </c>
      <c r="D16" s="48">
        <v>4175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99675.544945223694</v>
      </c>
      <c r="I16" s="14">
        <f t="shared" si="4"/>
        <v>0</v>
      </c>
      <c r="J16" s="14">
        <f t="shared" si="1"/>
        <v>99675.544945223694</v>
      </c>
      <c r="K16" s="14">
        <f t="shared" si="2"/>
        <v>7765586.8465651702</v>
      </c>
      <c r="L16" s="21">
        <f t="shared" si="5"/>
        <v>77.908647008980168</v>
      </c>
    </row>
    <row r="17" spans="1:12" x14ac:dyDescent="0.2">
      <c r="A17" s="17">
        <v>8</v>
      </c>
      <c r="B17" s="49">
        <v>0</v>
      </c>
      <c r="C17" s="48">
        <v>4186</v>
      </c>
      <c r="D17" s="48">
        <v>4206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99675.544945223694</v>
      </c>
      <c r="I17" s="14">
        <f t="shared" si="4"/>
        <v>0</v>
      </c>
      <c r="J17" s="14">
        <f t="shared" si="1"/>
        <v>99675.544945223694</v>
      </c>
      <c r="K17" s="14">
        <f t="shared" si="2"/>
        <v>7665911.301619947</v>
      </c>
      <c r="L17" s="21">
        <f t="shared" si="5"/>
        <v>76.908647008980168</v>
      </c>
    </row>
    <row r="18" spans="1:12" x14ac:dyDescent="0.2">
      <c r="A18" s="17">
        <v>9</v>
      </c>
      <c r="B18" s="49">
        <v>0</v>
      </c>
      <c r="C18" s="48">
        <v>4097</v>
      </c>
      <c r="D18" s="48">
        <v>4218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99675.544945223694</v>
      </c>
      <c r="I18" s="14">
        <f t="shared" si="4"/>
        <v>0</v>
      </c>
      <c r="J18" s="14">
        <f t="shared" si="1"/>
        <v>99675.544945223694</v>
      </c>
      <c r="K18" s="14">
        <f t="shared" si="2"/>
        <v>7566235.7566747237</v>
      </c>
      <c r="L18" s="21">
        <f t="shared" si="5"/>
        <v>75.908647008980182</v>
      </c>
    </row>
    <row r="19" spans="1:12" x14ac:dyDescent="0.2">
      <c r="A19" s="17">
        <v>10</v>
      </c>
      <c r="B19" s="49">
        <v>0</v>
      </c>
      <c r="C19" s="48">
        <v>4118</v>
      </c>
      <c r="D19" s="48">
        <v>4156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99675.544945223694</v>
      </c>
      <c r="I19" s="14">
        <f t="shared" si="4"/>
        <v>0</v>
      </c>
      <c r="J19" s="14">
        <f t="shared" si="1"/>
        <v>99675.544945223694</v>
      </c>
      <c r="K19" s="14">
        <f t="shared" si="2"/>
        <v>7466560.2117295004</v>
      </c>
      <c r="L19" s="21">
        <f t="shared" si="5"/>
        <v>74.908647008980182</v>
      </c>
    </row>
    <row r="20" spans="1:12" x14ac:dyDescent="0.2">
      <c r="A20" s="17">
        <v>11</v>
      </c>
      <c r="B20" s="49">
        <v>1</v>
      </c>
      <c r="C20" s="48">
        <v>4037</v>
      </c>
      <c r="D20" s="48">
        <v>4164</v>
      </c>
      <c r="E20" s="18">
        <v>0.5</v>
      </c>
      <c r="F20" s="19">
        <f t="shared" si="3"/>
        <v>2.4387269845140838E-4</v>
      </c>
      <c r="G20" s="19">
        <f t="shared" si="0"/>
        <v>2.43842965130456E-4</v>
      </c>
      <c r="H20" s="14">
        <f t="shared" si="6"/>
        <v>99675.544945223694</v>
      </c>
      <c r="I20" s="14">
        <f t="shared" si="4"/>
        <v>24.305180430437382</v>
      </c>
      <c r="J20" s="14">
        <f t="shared" si="1"/>
        <v>99663.392355008473</v>
      </c>
      <c r="K20" s="14">
        <f t="shared" si="2"/>
        <v>7366884.6667842772</v>
      </c>
      <c r="L20" s="21">
        <f t="shared" si="5"/>
        <v>73.908647008980182</v>
      </c>
    </row>
    <row r="21" spans="1:12" x14ac:dyDescent="0.2">
      <c r="A21" s="17">
        <v>12</v>
      </c>
      <c r="B21" s="49">
        <v>0</v>
      </c>
      <c r="C21" s="48">
        <v>4085</v>
      </c>
      <c r="D21" s="48">
        <v>4102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99651.239764793252</v>
      </c>
      <c r="I21" s="14">
        <f t="shared" si="4"/>
        <v>0</v>
      </c>
      <c r="J21" s="14">
        <f t="shared" si="1"/>
        <v>99651.239764793252</v>
      </c>
      <c r="K21" s="14">
        <f t="shared" si="2"/>
        <v>7267221.2744292691</v>
      </c>
      <c r="L21" s="21">
        <f t="shared" si="5"/>
        <v>72.926551557031161</v>
      </c>
    </row>
    <row r="22" spans="1:12" x14ac:dyDescent="0.2">
      <c r="A22" s="17">
        <v>13</v>
      </c>
      <c r="B22" s="49">
        <v>2</v>
      </c>
      <c r="C22" s="48">
        <v>3997</v>
      </c>
      <c r="D22" s="48">
        <v>4150</v>
      </c>
      <c r="E22" s="18">
        <v>0.5</v>
      </c>
      <c r="F22" s="19">
        <f t="shared" si="3"/>
        <v>4.9097827421136617E-4</v>
      </c>
      <c r="G22" s="19">
        <f t="shared" si="0"/>
        <v>4.9085777395999508E-4</v>
      </c>
      <c r="H22" s="14">
        <f t="shared" si="6"/>
        <v>99651.239764793252</v>
      </c>
      <c r="I22" s="14">
        <f t="shared" si="4"/>
        <v>48.914585723300156</v>
      </c>
      <c r="J22" s="14">
        <f t="shared" si="1"/>
        <v>99626.782471931612</v>
      </c>
      <c r="K22" s="14">
        <f t="shared" si="2"/>
        <v>7167570.0346644763</v>
      </c>
      <c r="L22" s="21">
        <f t="shared" si="5"/>
        <v>71.926551557031161</v>
      </c>
    </row>
    <row r="23" spans="1:12" x14ac:dyDescent="0.2">
      <c r="A23" s="17">
        <v>14</v>
      </c>
      <c r="B23" s="49">
        <v>0</v>
      </c>
      <c r="C23" s="48">
        <v>3982</v>
      </c>
      <c r="D23" s="48">
        <v>4022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99602.325179069958</v>
      </c>
      <c r="I23" s="14">
        <f t="shared" si="4"/>
        <v>0</v>
      </c>
      <c r="J23" s="14">
        <f t="shared" si="1"/>
        <v>99602.325179069958</v>
      </c>
      <c r="K23" s="14">
        <f t="shared" si="2"/>
        <v>7067943.2521925448</v>
      </c>
      <c r="L23" s="21">
        <f t="shared" si="5"/>
        <v>70.961629053191771</v>
      </c>
    </row>
    <row r="24" spans="1:12" x14ac:dyDescent="0.2">
      <c r="A24" s="17">
        <v>15</v>
      </c>
      <c r="B24" s="49">
        <v>0</v>
      </c>
      <c r="C24" s="48">
        <v>3829</v>
      </c>
      <c r="D24" s="48">
        <v>3994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99602.325179069958</v>
      </c>
      <c r="I24" s="14">
        <f t="shared" si="4"/>
        <v>0</v>
      </c>
      <c r="J24" s="14">
        <f t="shared" si="1"/>
        <v>99602.325179069958</v>
      </c>
      <c r="K24" s="14">
        <f t="shared" si="2"/>
        <v>6968340.9270134745</v>
      </c>
      <c r="L24" s="21">
        <f t="shared" si="5"/>
        <v>69.961629053191771</v>
      </c>
    </row>
    <row r="25" spans="1:12" x14ac:dyDescent="0.2">
      <c r="A25" s="17">
        <v>16</v>
      </c>
      <c r="B25" s="49">
        <v>0</v>
      </c>
      <c r="C25" s="48">
        <v>3867</v>
      </c>
      <c r="D25" s="48">
        <v>3875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99602.325179069958</v>
      </c>
      <c r="I25" s="14">
        <f t="shared" si="4"/>
        <v>0</v>
      </c>
      <c r="J25" s="14">
        <f t="shared" si="1"/>
        <v>99602.325179069958</v>
      </c>
      <c r="K25" s="14">
        <f t="shared" si="2"/>
        <v>6868738.6018344043</v>
      </c>
      <c r="L25" s="21">
        <f t="shared" si="5"/>
        <v>68.961629053191757</v>
      </c>
    </row>
    <row r="26" spans="1:12" x14ac:dyDescent="0.2">
      <c r="A26" s="17">
        <v>17</v>
      </c>
      <c r="B26" s="49">
        <v>1</v>
      </c>
      <c r="C26" s="48">
        <v>3852</v>
      </c>
      <c r="D26" s="48">
        <v>3904</v>
      </c>
      <c r="E26" s="18">
        <v>0.5</v>
      </c>
      <c r="F26" s="19">
        <f t="shared" si="3"/>
        <v>2.5786487880350697E-4</v>
      </c>
      <c r="G26" s="19">
        <f t="shared" si="0"/>
        <v>2.5783163594173003E-4</v>
      </c>
      <c r="H26" s="14">
        <f t="shared" si="6"/>
        <v>99602.325179069958</v>
      </c>
      <c r="I26" s="14">
        <f t="shared" si="4"/>
        <v>25.680630444519775</v>
      </c>
      <c r="J26" s="14">
        <f t="shared" si="1"/>
        <v>99589.484863847698</v>
      </c>
      <c r="K26" s="14">
        <f t="shared" si="2"/>
        <v>6769136.276655334</v>
      </c>
      <c r="L26" s="21">
        <f t="shared" si="5"/>
        <v>67.961629053191757</v>
      </c>
    </row>
    <row r="27" spans="1:12" x14ac:dyDescent="0.2">
      <c r="A27" s="17">
        <v>18</v>
      </c>
      <c r="B27" s="49">
        <v>3</v>
      </c>
      <c r="C27" s="48">
        <v>3627</v>
      </c>
      <c r="D27" s="48">
        <v>3892</v>
      </c>
      <c r="E27" s="18">
        <v>0.5</v>
      </c>
      <c r="F27" s="19">
        <f t="shared" si="3"/>
        <v>7.9797845458172629E-4</v>
      </c>
      <c r="G27" s="19">
        <f t="shared" si="0"/>
        <v>7.9766019675618183E-4</v>
      </c>
      <c r="H27" s="14">
        <f t="shared" si="6"/>
        <v>99576.644548625438</v>
      </c>
      <c r="I27" s="14">
        <f t="shared" si="4"/>
        <v>79.428325882976949</v>
      </c>
      <c r="J27" s="14">
        <f t="shared" si="1"/>
        <v>99536.93038568394</v>
      </c>
      <c r="K27" s="14">
        <f t="shared" si="2"/>
        <v>6669546.7917914866</v>
      </c>
      <c r="L27" s="21">
        <f t="shared" si="5"/>
        <v>66.979027281187427</v>
      </c>
    </row>
    <row r="28" spans="1:12" x14ac:dyDescent="0.2">
      <c r="A28" s="17">
        <v>19</v>
      </c>
      <c r="B28" s="49">
        <v>0</v>
      </c>
      <c r="C28" s="48">
        <v>3666</v>
      </c>
      <c r="D28" s="48">
        <v>3678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99497.216222742456</v>
      </c>
      <c r="I28" s="14">
        <f t="shared" si="4"/>
        <v>0</v>
      </c>
      <c r="J28" s="14">
        <f t="shared" si="1"/>
        <v>99497.216222742456</v>
      </c>
      <c r="K28" s="14">
        <f t="shared" si="2"/>
        <v>6570009.8614058029</v>
      </c>
      <c r="L28" s="21">
        <f t="shared" si="5"/>
        <v>66.032097286999985</v>
      </c>
    </row>
    <row r="29" spans="1:12" x14ac:dyDescent="0.2">
      <c r="A29" s="17">
        <v>20</v>
      </c>
      <c r="B29" s="49">
        <v>2</v>
      </c>
      <c r="C29" s="48">
        <v>3665</v>
      </c>
      <c r="D29" s="48">
        <v>3708</v>
      </c>
      <c r="E29" s="18">
        <v>0.5</v>
      </c>
      <c r="F29" s="19">
        <f t="shared" si="3"/>
        <v>5.4252000542520001E-4</v>
      </c>
      <c r="G29" s="19">
        <f t="shared" si="0"/>
        <v>5.423728813559322E-4</v>
      </c>
      <c r="H29" s="14">
        <f t="shared" si="6"/>
        <v>99497.216222742456</v>
      </c>
      <c r="I29" s="14">
        <f t="shared" si="4"/>
        <v>53.964591849623027</v>
      </c>
      <c r="J29" s="14">
        <f t="shared" si="1"/>
        <v>99470.233926817644</v>
      </c>
      <c r="K29" s="14">
        <f t="shared" si="2"/>
        <v>6470512.6451830603</v>
      </c>
      <c r="L29" s="21">
        <f t="shared" si="5"/>
        <v>65.032097286999985</v>
      </c>
    </row>
    <row r="30" spans="1:12" x14ac:dyDescent="0.2">
      <c r="A30" s="17">
        <v>21</v>
      </c>
      <c r="B30" s="49">
        <v>1</v>
      </c>
      <c r="C30" s="48">
        <v>3627</v>
      </c>
      <c r="D30" s="48">
        <v>3692</v>
      </c>
      <c r="E30" s="18">
        <v>0.5</v>
      </c>
      <c r="F30" s="19">
        <f t="shared" si="3"/>
        <v>2.7326137450471376E-4</v>
      </c>
      <c r="G30" s="19">
        <f t="shared" si="0"/>
        <v>2.7322404371584699E-4</v>
      </c>
      <c r="H30" s="14">
        <f t="shared" si="6"/>
        <v>99443.251630892832</v>
      </c>
      <c r="I30" s="14">
        <f t="shared" si="4"/>
        <v>27.170287330845035</v>
      </c>
      <c r="J30" s="14">
        <f t="shared" si="1"/>
        <v>99429.666487227412</v>
      </c>
      <c r="K30" s="14">
        <f t="shared" si="2"/>
        <v>6371042.4112562425</v>
      </c>
      <c r="L30" s="21">
        <f t="shared" si="5"/>
        <v>64.067116740147185</v>
      </c>
    </row>
    <row r="31" spans="1:12" x14ac:dyDescent="0.2">
      <c r="A31" s="17">
        <v>22</v>
      </c>
      <c r="B31" s="49">
        <v>1</v>
      </c>
      <c r="C31" s="48">
        <v>3455</v>
      </c>
      <c r="D31" s="48">
        <v>3721</v>
      </c>
      <c r="E31" s="18">
        <v>0.5</v>
      </c>
      <c r="F31" s="19">
        <f t="shared" si="3"/>
        <v>2.7870680044593088E-4</v>
      </c>
      <c r="G31" s="19">
        <f t="shared" si="0"/>
        <v>2.7866796711717987E-4</v>
      </c>
      <c r="H31" s="14">
        <f t="shared" si="6"/>
        <v>99416.081343561993</v>
      </c>
      <c r="I31" s="14">
        <f t="shared" si="4"/>
        <v>27.704077286766612</v>
      </c>
      <c r="J31" s="14">
        <f t="shared" si="1"/>
        <v>99402.229304918612</v>
      </c>
      <c r="K31" s="14">
        <f t="shared" si="2"/>
        <v>6271612.7447690153</v>
      </c>
      <c r="L31" s="21">
        <f t="shared" si="5"/>
        <v>63.084489551500049</v>
      </c>
    </row>
    <row r="32" spans="1:12" x14ac:dyDescent="0.2">
      <c r="A32" s="17">
        <v>23</v>
      </c>
      <c r="B32" s="49">
        <v>1</v>
      </c>
      <c r="C32" s="48">
        <v>3657</v>
      </c>
      <c r="D32" s="48">
        <v>3548</v>
      </c>
      <c r="E32" s="18">
        <v>0.5</v>
      </c>
      <c r="F32" s="19">
        <f t="shared" si="3"/>
        <v>2.7758501040943791E-4</v>
      </c>
      <c r="G32" s="19">
        <f t="shared" si="0"/>
        <v>2.7754648903691371E-4</v>
      </c>
      <c r="H32" s="14">
        <f t="shared" si="6"/>
        <v>99388.377266275231</v>
      </c>
      <c r="I32" s="14">
        <f t="shared" si="4"/>
        <v>27.584895161330902</v>
      </c>
      <c r="J32" s="14">
        <f t="shared" si="1"/>
        <v>99374.584818694566</v>
      </c>
      <c r="K32" s="14">
        <f t="shared" si="2"/>
        <v>6172210.5154640963</v>
      </c>
      <c r="L32" s="21">
        <f t="shared" si="5"/>
        <v>62.101934705381993</v>
      </c>
    </row>
    <row r="33" spans="1:12" x14ac:dyDescent="0.2">
      <c r="A33" s="17">
        <v>24</v>
      </c>
      <c r="B33" s="49">
        <v>0</v>
      </c>
      <c r="C33" s="48">
        <v>3674</v>
      </c>
      <c r="D33" s="48">
        <v>3775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99360.792371113901</v>
      </c>
      <c r="I33" s="14">
        <f t="shared" si="4"/>
        <v>0</v>
      </c>
      <c r="J33" s="14">
        <f t="shared" si="1"/>
        <v>99360.792371113901</v>
      </c>
      <c r="K33" s="14">
        <f t="shared" si="2"/>
        <v>6072835.9306454016</v>
      </c>
      <c r="L33" s="21">
        <f t="shared" si="5"/>
        <v>61.119036852718295</v>
      </c>
    </row>
    <row r="34" spans="1:12" x14ac:dyDescent="0.2">
      <c r="A34" s="17">
        <v>25</v>
      </c>
      <c r="B34" s="49">
        <v>0</v>
      </c>
      <c r="C34" s="48">
        <v>3692</v>
      </c>
      <c r="D34" s="48">
        <v>3764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99360.792371113901</v>
      </c>
      <c r="I34" s="14">
        <f t="shared" si="4"/>
        <v>0</v>
      </c>
      <c r="J34" s="14">
        <f t="shared" si="1"/>
        <v>99360.792371113901</v>
      </c>
      <c r="K34" s="14">
        <f t="shared" si="2"/>
        <v>5973475.1382742878</v>
      </c>
      <c r="L34" s="21">
        <f t="shared" si="5"/>
        <v>60.119036852718295</v>
      </c>
    </row>
    <row r="35" spans="1:12" x14ac:dyDescent="0.2">
      <c r="A35" s="17">
        <v>26</v>
      </c>
      <c r="B35" s="49">
        <v>0</v>
      </c>
      <c r="C35" s="48">
        <v>3736</v>
      </c>
      <c r="D35" s="48">
        <v>3766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99360.792371113901</v>
      </c>
      <c r="I35" s="14">
        <f t="shared" si="4"/>
        <v>0</v>
      </c>
      <c r="J35" s="14">
        <f t="shared" si="1"/>
        <v>99360.792371113901</v>
      </c>
      <c r="K35" s="14">
        <f t="shared" si="2"/>
        <v>5874114.345903174</v>
      </c>
      <c r="L35" s="21">
        <f t="shared" si="5"/>
        <v>59.119036852718303</v>
      </c>
    </row>
    <row r="36" spans="1:12" x14ac:dyDescent="0.2">
      <c r="A36" s="17">
        <v>27</v>
      </c>
      <c r="B36" s="49">
        <v>0</v>
      </c>
      <c r="C36" s="48">
        <v>3694</v>
      </c>
      <c r="D36" s="48">
        <v>3798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99360.792371113901</v>
      </c>
      <c r="I36" s="14">
        <f t="shared" si="4"/>
        <v>0</v>
      </c>
      <c r="J36" s="14">
        <f t="shared" si="1"/>
        <v>99360.792371113901</v>
      </c>
      <c r="K36" s="14">
        <f t="shared" si="2"/>
        <v>5774753.5535320602</v>
      </c>
      <c r="L36" s="21">
        <f t="shared" si="5"/>
        <v>58.119036852718303</v>
      </c>
    </row>
    <row r="37" spans="1:12" x14ac:dyDescent="0.2">
      <c r="A37" s="17">
        <v>28</v>
      </c>
      <c r="B37" s="49">
        <v>0</v>
      </c>
      <c r="C37" s="48">
        <v>3899</v>
      </c>
      <c r="D37" s="48">
        <v>3795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99360.792371113901</v>
      </c>
      <c r="I37" s="14">
        <f t="shared" si="4"/>
        <v>0</v>
      </c>
      <c r="J37" s="14">
        <f t="shared" si="1"/>
        <v>99360.792371113901</v>
      </c>
      <c r="K37" s="14">
        <f t="shared" si="2"/>
        <v>5675392.7611609465</v>
      </c>
      <c r="L37" s="21">
        <f t="shared" si="5"/>
        <v>57.119036852718303</v>
      </c>
    </row>
    <row r="38" spans="1:12" x14ac:dyDescent="0.2">
      <c r="A38" s="17">
        <v>29</v>
      </c>
      <c r="B38" s="49">
        <v>1</v>
      </c>
      <c r="C38" s="48">
        <v>4005</v>
      </c>
      <c r="D38" s="48">
        <v>3917</v>
      </c>
      <c r="E38" s="18">
        <v>0.5</v>
      </c>
      <c r="F38" s="19">
        <f t="shared" si="3"/>
        <v>2.5246149962130775E-4</v>
      </c>
      <c r="G38" s="19">
        <f t="shared" si="0"/>
        <v>2.524296352391771E-4</v>
      </c>
      <c r="H38" s="14">
        <f t="shared" si="6"/>
        <v>99360.792371113901</v>
      </c>
      <c r="I38" s="14">
        <f t="shared" si="4"/>
        <v>25.081608575315894</v>
      </c>
      <c r="J38" s="14">
        <f t="shared" si="1"/>
        <v>99348.251566826235</v>
      </c>
      <c r="K38" s="14">
        <f t="shared" si="2"/>
        <v>5576031.9687898327</v>
      </c>
      <c r="L38" s="21">
        <f t="shared" si="5"/>
        <v>56.119036852718303</v>
      </c>
    </row>
    <row r="39" spans="1:12" x14ac:dyDescent="0.2">
      <c r="A39" s="17">
        <v>30</v>
      </c>
      <c r="B39" s="49">
        <v>0</v>
      </c>
      <c r="C39" s="48">
        <v>4200</v>
      </c>
      <c r="D39" s="48">
        <v>4013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99335.710762538583</v>
      </c>
      <c r="I39" s="14">
        <f t="shared" si="4"/>
        <v>0</v>
      </c>
      <c r="J39" s="14">
        <f t="shared" si="1"/>
        <v>99335.710762538583</v>
      </c>
      <c r="K39" s="14">
        <f t="shared" si="2"/>
        <v>5476683.7172230063</v>
      </c>
      <c r="L39" s="21">
        <f t="shared" si="5"/>
        <v>55.133080290883363</v>
      </c>
    </row>
    <row r="40" spans="1:12" x14ac:dyDescent="0.2">
      <c r="A40" s="17">
        <v>31</v>
      </c>
      <c r="B40" s="49">
        <v>2</v>
      </c>
      <c r="C40" s="48">
        <v>4404</v>
      </c>
      <c r="D40" s="48">
        <v>4196</v>
      </c>
      <c r="E40" s="18">
        <v>0.5</v>
      </c>
      <c r="F40" s="19">
        <f t="shared" si="3"/>
        <v>4.6511627906976747E-4</v>
      </c>
      <c r="G40" s="19">
        <f t="shared" si="0"/>
        <v>4.650081376424088E-4</v>
      </c>
      <c r="H40" s="14">
        <f t="shared" si="6"/>
        <v>99335.710762538583</v>
      </c>
      <c r="I40" s="14">
        <f t="shared" si="4"/>
        <v>46.191913863073047</v>
      </c>
      <c r="J40" s="14">
        <f t="shared" si="1"/>
        <v>99312.614805607038</v>
      </c>
      <c r="K40" s="14">
        <f t="shared" si="2"/>
        <v>5377348.0064604674</v>
      </c>
      <c r="L40" s="21">
        <f t="shared" si="5"/>
        <v>54.133080290883356</v>
      </c>
    </row>
    <row r="41" spans="1:12" x14ac:dyDescent="0.2">
      <c r="A41" s="17">
        <v>32</v>
      </c>
      <c r="B41" s="49">
        <v>0</v>
      </c>
      <c r="C41" s="48">
        <v>4710</v>
      </c>
      <c r="D41" s="48">
        <v>4458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99289.518848675507</v>
      </c>
      <c r="I41" s="14">
        <f t="shared" si="4"/>
        <v>0</v>
      </c>
      <c r="J41" s="14">
        <f t="shared" si="1"/>
        <v>99289.518848675507</v>
      </c>
      <c r="K41" s="14">
        <f t="shared" si="2"/>
        <v>5278035.3916548602</v>
      </c>
      <c r="L41" s="21">
        <f t="shared" si="5"/>
        <v>53.158031712279445</v>
      </c>
    </row>
    <row r="42" spans="1:12" x14ac:dyDescent="0.2">
      <c r="A42" s="17">
        <v>33</v>
      </c>
      <c r="B42" s="49">
        <v>0</v>
      </c>
      <c r="C42" s="48">
        <v>4741</v>
      </c>
      <c r="D42" s="48">
        <v>4777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99289.518848675507</v>
      </c>
      <c r="I42" s="14">
        <f t="shared" si="4"/>
        <v>0</v>
      </c>
      <c r="J42" s="14">
        <f t="shared" si="1"/>
        <v>99289.518848675507</v>
      </c>
      <c r="K42" s="14">
        <f t="shared" si="2"/>
        <v>5178745.8728061849</v>
      </c>
      <c r="L42" s="21">
        <f t="shared" si="5"/>
        <v>52.158031712279445</v>
      </c>
    </row>
    <row r="43" spans="1:12" x14ac:dyDescent="0.2">
      <c r="A43" s="17">
        <v>34</v>
      </c>
      <c r="B43" s="49">
        <v>0</v>
      </c>
      <c r="C43" s="48">
        <v>5093</v>
      </c>
      <c r="D43" s="48">
        <v>4772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99289.518848675507</v>
      </c>
      <c r="I43" s="14">
        <f t="shared" si="4"/>
        <v>0</v>
      </c>
      <c r="J43" s="14">
        <f t="shared" si="1"/>
        <v>99289.518848675507</v>
      </c>
      <c r="K43" s="14">
        <f t="shared" si="2"/>
        <v>5079456.3539575096</v>
      </c>
      <c r="L43" s="21">
        <f t="shared" si="5"/>
        <v>51.158031712279445</v>
      </c>
    </row>
    <row r="44" spans="1:12" x14ac:dyDescent="0.2">
      <c r="A44" s="17">
        <v>35</v>
      </c>
      <c r="B44" s="49">
        <v>2</v>
      </c>
      <c r="C44" s="48">
        <v>5431</v>
      </c>
      <c r="D44" s="48">
        <v>5109</v>
      </c>
      <c r="E44" s="18">
        <v>0.5</v>
      </c>
      <c r="F44" s="19">
        <f t="shared" si="3"/>
        <v>3.7950664136622391E-4</v>
      </c>
      <c r="G44" s="19">
        <f t="shared" si="0"/>
        <v>3.7943464238284955E-4</v>
      </c>
      <c r="H44" s="14">
        <f t="shared" si="6"/>
        <v>99289.518848675507</v>
      </c>
      <c r="I44" s="14">
        <f t="shared" si="4"/>
        <v>37.673883076712393</v>
      </c>
      <c r="J44" s="14">
        <f t="shared" si="1"/>
        <v>99270.681907137143</v>
      </c>
      <c r="K44" s="14">
        <f t="shared" si="2"/>
        <v>4980166.8351088343</v>
      </c>
      <c r="L44" s="21">
        <f t="shared" si="5"/>
        <v>50.158031712279453</v>
      </c>
    </row>
    <row r="45" spans="1:12" x14ac:dyDescent="0.2">
      <c r="A45" s="17">
        <v>36</v>
      </c>
      <c r="B45" s="49">
        <v>2</v>
      </c>
      <c r="C45" s="48">
        <v>5593</v>
      </c>
      <c r="D45" s="48">
        <v>5506</v>
      </c>
      <c r="E45" s="18">
        <v>0.5</v>
      </c>
      <c r="F45" s="19">
        <f t="shared" si="3"/>
        <v>3.6039282818271914E-4</v>
      </c>
      <c r="G45" s="19">
        <f t="shared" si="0"/>
        <v>3.6032789838753268E-4</v>
      </c>
      <c r="H45" s="14">
        <f t="shared" si="6"/>
        <v>99251.844965598793</v>
      </c>
      <c r="I45" s="14">
        <f t="shared" si="4"/>
        <v>35.763208707539427</v>
      </c>
      <c r="J45" s="14">
        <f t="shared" si="1"/>
        <v>99233.963361245027</v>
      </c>
      <c r="K45" s="14">
        <f t="shared" si="2"/>
        <v>4880896.1532016974</v>
      </c>
      <c r="L45" s="21">
        <f t="shared" si="5"/>
        <v>49.176880841796354</v>
      </c>
    </row>
    <row r="46" spans="1:12" x14ac:dyDescent="0.2">
      <c r="A46" s="17">
        <v>37</v>
      </c>
      <c r="B46" s="49">
        <v>1</v>
      </c>
      <c r="C46" s="48">
        <v>5831</v>
      </c>
      <c r="D46" s="48">
        <v>5638</v>
      </c>
      <c r="E46" s="18">
        <v>0.5</v>
      </c>
      <c r="F46" s="19">
        <f t="shared" si="3"/>
        <v>1.7438311971401169E-4</v>
      </c>
      <c r="G46" s="19">
        <f t="shared" si="0"/>
        <v>1.7436791630340019E-4</v>
      </c>
      <c r="H46" s="14">
        <f t="shared" si="6"/>
        <v>99216.081756891261</v>
      </c>
      <c r="I46" s="14">
        <f t="shared" si="4"/>
        <v>17.300101439736924</v>
      </c>
      <c r="J46" s="14">
        <f t="shared" si="1"/>
        <v>99207.431706171395</v>
      </c>
      <c r="K46" s="14">
        <f t="shared" si="2"/>
        <v>4781662.1898404527</v>
      </c>
      <c r="L46" s="21">
        <f t="shared" si="5"/>
        <v>48.194426802269206</v>
      </c>
    </row>
    <row r="47" spans="1:12" x14ac:dyDescent="0.2">
      <c r="A47" s="17">
        <v>38</v>
      </c>
      <c r="B47" s="49">
        <v>2</v>
      </c>
      <c r="C47" s="48">
        <v>6134</v>
      </c>
      <c r="D47" s="48">
        <v>5865</v>
      </c>
      <c r="E47" s="18">
        <v>0.5</v>
      </c>
      <c r="F47" s="19">
        <f t="shared" si="3"/>
        <v>3.3336111342611882E-4</v>
      </c>
      <c r="G47" s="19">
        <f t="shared" si="0"/>
        <v>3.3330555787017746E-4</v>
      </c>
      <c r="H47" s="14">
        <f t="shared" si="6"/>
        <v>99198.78165545153</v>
      </c>
      <c r="I47" s="14">
        <f t="shared" si="4"/>
        <v>33.063505259712201</v>
      </c>
      <c r="J47" s="14">
        <f t="shared" si="1"/>
        <v>99182.249902821684</v>
      </c>
      <c r="K47" s="14">
        <f t="shared" si="2"/>
        <v>4682454.7581342813</v>
      </c>
      <c r="L47" s="21">
        <f t="shared" si="5"/>
        <v>47.202744630452365</v>
      </c>
    </row>
    <row r="48" spans="1:12" x14ac:dyDescent="0.2">
      <c r="A48" s="17">
        <v>39</v>
      </c>
      <c r="B48" s="49">
        <v>1</v>
      </c>
      <c r="C48" s="48">
        <v>6209</v>
      </c>
      <c r="D48" s="48">
        <v>6204</v>
      </c>
      <c r="E48" s="18">
        <v>0.5</v>
      </c>
      <c r="F48" s="19">
        <f t="shared" si="3"/>
        <v>1.6112140497865141E-4</v>
      </c>
      <c r="G48" s="19">
        <f t="shared" si="0"/>
        <v>1.6110842597067825E-4</v>
      </c>
      <c r="H48" s="14">
        <f t="shared" si="6"/>
        <v>99165.718150191824</v>
      </c>
      <c r="I48" s="14">
        <f t="shared" si="4"/>
        <v>15.976432761429324</v>
      </c>
      <c r="J48" s="14">
        <f t="shared" si="1"/>
        <v>99157.729933811119</v>
      </c>
      <c r="K48" s="14">
        <f t="shared" si="2"/>
        <v>4583272.5082314592</v>
      </c>
      <c r="L48" s="21">
        <f t="shared" si="5"/>
        <v>46.218316104864442</v>
      </c>
    </row>
    <row r="49" spans="1:12" x14ac:dyDescent="0.2">
      <c r="A49" s="17">
        <v>40</v>
      </c>
      <c r="B49" s="49">
        <v>2</v>
      </c>
      <c r="C49" s="48">
        <v>6476</v>
      </c>
      <c r="D49" s="48">
        <v>6271</v>
      </c>
      <c r="E49" s="18">
        <v>0.5</v>
      </c>
      <c r="F49" s="19">
        <f t="shared" si="3"/>
        <v>3.1379932533145055E-4</v>
      </c>
      <c r="G49" s="19">
        <f t="shared" si="0"/>
        <v>3.1375009804690562E-4</v>
      </c>
      <c r="H49" s="14">
        <f t="shared" si="6"/>
        <v>99149.741717430399</v>
      </c>
      <c r="I49" s="14">
        <f t="shared" si="4"/>
        <v>31.108241185169156</v>
      </c>
      <c r="J49" s="14">
        <f t="shared" si="1"/>
        <v>99134.187596837815</v>
      </c>
      <c r="K49" s="14">
        <f t="shared" si="2"/>
        <v>4484114.7782976478</v>
      </c>
      <c r="L49" s="21">
        <f t="shared" si="5"/>
        <v>45.225682897662516</v>
      </c>
    </row>
    <row r="50" spans="1:12" x14ac:dyDescent="0.2">
      <c r="A50" s="17">
        <v>41</v>
      </c>
      <c r="B50" s="49">
        <v>4</v>
      </c>
      <c r="C50" s="48">
        <v>6280</v>
      </c>
      <c r="D50" s="48">
        <v>6528</v>
      </c>
      <c r="E50" s="18">
        <v>0.5</v>
      </c>
      <c r="F50" s="19">
        <f t="shared" si="3"/>
        <v>6.2460961898813238E-4</v>
      </c>
      <c r="G50" s="19">
        <f t="shared" si="0"/>
        <v>6.244146113019045E-4</v>
      </c>
      <c r="H50" s="14">
        <f t="shared" si="6"/>
        <v>99118.633476245232</v>
      </c>
      <c r="I50" s="14">
        <f t="shared" si="4"/>
        <v>61.891122994845603</v>
      </c>
      <c r="J50" s="14">
        <f t="shared" si="1"/>
        <v>99087.687914747818</v>
      </c>
      <c r="K50" s="14">
        <f t="shared" si="2"/>
        <v>4384980.5907008098</v>
      </c>
      <c r="L50" s="21">
        <f t="shared" si="5"/>
        <v>44.239719989195713</v>
      </c>
    </row>
    <row r="51" spans="1:12" x14ac:dyDescent="0.2">
      <c r="A51" s="17">
        <v>42</v>
      </c>
      <c r="B51" s="49">
        <v>3</v>
      </c>
      <c r="C51" s="48">
        <v>6407</v>
      </c>
      <c r="D51" s="48">
        <v>6333</v>
      </c>
      <c r="E51" s="18">
        <v>0.5</v>
      </c>
      <c r="F51" s="19">
        <f t="shared" si="3"/>
        <v>4.7095761381475666E-4</v>
      </c>
      <c r="G51" s="19">
        <f t="shared" si="0"/>
        <v>4.7084673938632969E-4</v>
      </c>
      <c r="H51" s="14">
        <f t="shared" si="6"/>
        <v>99056.742353250389</v>
      </c>
      <c r="I51" s="14">
        <f t="shared" si="4"/>
        <v>46.640544151259689</v>
      </c>
      <c r="J51" s="14">
        <f t="shared" si="1"/>
        <v>99033.422081174751</v>
      </c>
      <c r="K51" s="14">
        <f t="shared" si="2"/>
        <v>4285892.9027860621</v>
      </c>
      <c r="L51" s="21">
        <f t="shared" si="5"/>
        <v>43.267048773943728</v>
      </c>
    </row>
    <row r="52" spans="1:12" x14ac:dyDescent="0.2">
      <c r="A52" s="17">
        <v>43</v>
      </c>
      <c r="B52" s="49">
        <v>4</v>
      </c>
      <c r="C52" s="48">
        <v>6264</v>
      </c>
      <c r="D52" s="48">
        <v>6375</v>
      </c>
      <c r="E52" s="18">
        <v>0.5</v>
      </c>
      <c r="F52" s="19">
        <f t="shared" si="3"/>
        <v>6.3296146847060684E-4</v>
      </c>
      <c r="G52" s="19">
        <f t="shared" si="0"/>
        <v>6.3276121173772048E-4</v>
      </c>
      <c r="H52" s="14">
        <f t="shared" si="6"/>
        <v>99010.101809099127</v>
      </c>
      <c r="I52" s="14">
        <f t="shared" si="4"/>
        <v>62.649751995000635</v>
      </c>
      <c r="J52" s="14">
        <f t="shared" si="1"/>
        <v>98978.776933101617</v>
      </c>
      <c r="K52" s="14">
        <f t="shared" si="2"/>
        <v>4186859.4807048878</v>
      </c>
      <c r="L52" s="21">
        <f t="shared" si="5"/>
        <v>42.287194985189998</v>
      </c>
    </row>
    <row r="53" spans="1:12" x14ac:dyDescent="0.2">
      <c r="A53" s="17">
        <v>44</v>
      </c>
      <c r="B53" s="49">
        <v>2</v>
      </c>
      <c r="C53" s="48">
        <v>6008</v>
      </c>
      <c r="D53" s="48">
        <v>6327</v>
      </c>
      <c r="E53" s="18">
        <v>0.5</v>
      </c>
      <c r="F53" s="19">
        <f t="shared" si="3"/>
        <v>3.242805026347791E-4</v>
      </c>
      <c r="G53" s="19">
        <f t="shared" si="0"/>
        <v>3.2422793223636217E-4</v>
      </c>
      <c r="H53" s="14">
        <f t="shared" si="6"/>
        <v>98947.452057104121</v>
      </c>
      <c r="I53" s="14">
        <f t="shared" si="4"/>
        <v>32.081527780531452</v>
      </c>
      <c r="J53" s="14">
        <f t="shared" si="1"/>
        <v>98931.411293213852</v>
      </c>
      <c r="K53" s="14">
        <f t="shared" si="2"/>
        <v>4087880.7037717863</v>
      </c>
      <c r="L53" s="21">
        <f t="shared" si="5"/>
        <v>41.313653042956645</v>
      </c>
    </row>
    <row r="54" spans="1:12" x14ac:dyDescent="0.2">
      <c r="A54" s="17">
        <v>45</v>
      </c>
      <c r="B54" s="49">
        <v>8</v>
      </c>
      <c r="C54" s="48">
        <v>5988</v>
      </c>
      <c r="D54" s="48">
        <v>6030</v>
      </c>
      <c r="E54" s="18">
        <v>0.5</v>
      </c>
      <c r="F54" s="19">
        <f t="shared" si="3"/>
        <v>1.3313363288400732E-3</v>
      </c>
      <c r="G54" s="19">
        <f t="shared" si="0"/>
        <v>1.3304506901712957E-3</v>
      </c>
      <c r="H54" s="14">
        <f t="shared" si="6"/>
        <v>98915.370529323583</v>
      </c>
      <c r="I54" s="14">
        <f t="shared" si="4"/>
        <v>131.602022989288</v>
      </c>
      <c r="J54" s="14">
        <f t="shared" si="1"/>
        <v>98849.569517828932</v>
      </c>
      <c r="K54" s="14">
        <f t="shared" si="2"/>
        <v>3988949.2924785726</v>
      </c>
      <c r="L54" s="21">
        <f t="shared" si="5"/>
        <v>40.326890261165666</v>
      </c>
    </row>
    <row r="55" spans="1:12" x14ac:dyDescent="0.2">
      <c r="A55" s="17">
        <v>46</v>
      </c>
      <c r="B55" s="49">
        <v>4</v>
      </c>
      <c r="C55" s="48">
        <v>5746</v>
      </c>
      <c r="D55" s="48">
        <v>6043</v>
      </c>
      <c r="E55" s="18">
        <v>0.5</v>
      </c>
      <c r="F55" s="19">
        <f t="shared" si="3"/>
        <v>6.7859869369751467E-4</v>
      </c>
      <c r="G55" s="19">
        <f t="shared" si="0"/>
        <v>6.7836852370050033E-4</v>
      </c>
      <c r="H55" s="14">
        <f t="shared" si="6"/>
        <v>98783.768506334294</v>
      </c>
      <c r="I55" s="14">
        <f t="shared" si="4"/>
        <v>67.011799207213969</v>
      </c>
      <c r="J55" s="14">
        <f t="shared" si="1"/>
        <v>98750.262606730685</v>
      </c>
      <c r="K55" s="14">
        <f t="shared" si="2"/>
        <v>3890099.7229607436</v>
      </c>
      <c r="L55" s="21">
        <f t="shared" si="5"/>
        <v>39.379948566259642</v>
      </c>
    </row>
    <row r="56" spans="1:12" x14ac:dyDescent="0.2">
      <c r="A56" s="17">
        <v>47</v>
      </c>
      <c r="B56" s="49">
        <v>6</v>
      </c>
      <c r="C56" s="48">
        <v>5624</v>
      </c>
      <c r="D56" s="48">
        <v>5742</v>
      </c>
      <c r="E56" s="18">
        <v>0.5</v>
      </c>
      <c r="F56" s="19">
        <f t="shared" si="3"/>
        <v>1.0557803976772831E-3</v>
      </c>
      <c r="G56" s="19">
        <f t="shared" si="0"/>
        <v>1.0552233556102709E-3</v>
      </c>
      <c r="H56" s="14">
        <f t="shared" si="6"/>
        <v>98716.756707127075</v>
      </c>
      <c r="I56" s="14">
        <f t="shared" si="4"/>
        <v>104.16822726745735</v>
      </c>
      <c r="J56" s="14">
        <f t="shared" si="1"/>
        <v>98664.672593493349</v>
      </c>
      <c r="K56" s="14">
        <f t="shared" si="2"/>
        <v>3791349.4603540129</v>
      </c>
      <c r="L56" s="21">
        <f t="shared" si="5"/>
        <v>38.406341403640219</v>
      </c>
    </row>
    <row r="57" spans="1:12" x14ac:dyDescent="0.2">
      <c r="A57" s="17">
        <v>48</v>
      </c>
      <c r="B57" s="49">
        <v>8</v>
      </c>
      <c r="C57" s="48">
        <v>5616</v>
      </c>
      <c r="D57" s="48">
        <v>5626</v>
      </c>
      <c r="E57" s="18">
        <v>0.5</v>
      </c>
      <c r="F57" s="19">
        <f t="shared" si="3"/>
        <v>1.4232342999466287E-3</v>
      </c>
      <c r="G57" s="19">
        <f t="shared" si="0"/>
        <v>1.4222222222222223E-3</v>
      </c>
      <c r="H57" s="14">
        <f t="shared" si="6"/>
        <v>98612.588479859623</v>
      </c>
      <c r="I57" s="14">
        <f t="shared" si="4"/>
        <v>140.24901472691147</v>
      </c>
      <c r="J57" s="14">
        <f t="shared" si="1"/>
        <v>98542.46397249616</v>
      </c>
      <c r="K57" s="14">
        <f t="shared" si="2"/>
        <v>3692684.7877605194</v>
      </c>
      <c r="L57" s="21">
        <f t="shared" si="5"/>
        <v>37.446383313573641</v>
      </c>
    </row>
    <row r="58" spans="1:12" x14ac:dyDescent="0.2">
      <c r="A58" s="17">
        <v>49</v>
      </c>
      <c r="B58" s="49">
        <v>10</v>
      </c>
      <c r="C58" s="48">
        <v>5473</v>
      </c>
      <c r="D58" s="48">
        <v>5589</v>
      </c>
      <c r="E58" s="18">
        <v>0.5</v>
      </c>
      <c r="F58" s="19">
        <f t="shared" si="3"/>
        <v>1.8079913216416561E-3</v>
      </c>
      <c r="G58" s="19">
        <f t="shared" si="0"/>
        <v>1.8063583815028904E-3</v>
      </c>
      <c r="H58" s="14">
        <f t="shared" si="6"/>
        <v>98472.339465132711</v>
      </c>
      <c r="I58" s="14">
        <f t="shared" si="4"/>
        <v>177.87633573904031</v>
      </c>
      <c r="J58" s="14">
        <f t="shared" si="1"/>
        <v>98383.40129726319</v>
      </c>
      <c r="K58" s="14">
        <f t="shared" si="2"/>
        <v>3594142.3237880231</v>
      </c>
      <c r="L58" s="21">
        <f t="shared" si="5"/>
        <v>36.499004119432385</v>
      </c>
    </row>
    <row r="59" spans="1:12" x14ac:dyDescent="0.2">
      <c r="A59" s="17">
        <v>50</v>
      </c>
      <c r="B59" s="49">
        <v>8</v>
      </c>
      <c r="C59" s="48">
        <v>5434</v>
      </c>
      <c r="D59" s="48">
        <v>5438</v>
      </c>
      <c r="E59" s="18">
        <v>0.5</v>
      </c>
      <c r="F59" s="19">
        <f t="shared" si="3"/>
        <v>1.4716703458425313E-3</v>
      </c>
      <c r="G59" s="19">
        <f t="shared" si="0"/>
        <v>1.4705882352941178E-3</v>
      </c>
      <c r="H59" s="14">
        <f t="shared" si="6"/>
        <v>98294.463129393669</v>
      </c>
      <c r="I59" s="14">
        <f t="shared" si="4"/>
        <v>144.55068107263776</v>
      </c>
      <c r="J59" s="14">
        <f t="shared" si="1"/>
        <v>98222.187788857351</v>
      </c>
      <c r="K59" s="14">
        <f t="shared" si="2"/>
        <v>3495758.9224907598</v>
      </c>
      <c r="L59" s="21">
        <f t="shared" si="5"/>
        <v>35.564148897064364</v>
      </c>
    </row>
    <row r="60" spans="1:12" x14ac:dyDescent="0.2">
      <c r="A60" s="17">
        <v>51</v>
      </c>
      <c r="B60" s="49">
        <v>9</v>
      </c>
      <c r="C60" s="48">
        <v>5291</v>
      </c>
      <c r="D60" s="48">
        <v>5451</v>
      </c>
      <c r="E60" s="18">
        <v>0.5</v>
      </c>
      <c r="F60" s="19">
        <f t="shared" si="3"/>
        <v>1.6756656116179481E-3</v>
      </c>
      <c r="G60" s="19">
        <f t="shared" si="0"/>
        <v>1.6742628592689051E-3</v>
      </c>
      <c r="H60" s="14">
        <f t="shared" si="6"/>
        <v>98149.912448321033</v>
      </c>
      <c r="I60" s="14">
        <f t="shared" si="4"/>
        <v>164.32875305271867</v>
      </c>
      <c r="J60" s="14">
        <f t="shared" si="1"/>
        <v>98067.748071794675</v>
      </c>
      <c r="K60" s="14">
        <f t="shared" si="2"/>
        <v>3397536.7347019026</v>
      </c>
      <c r="L60" s="21">
        <f t="shared" si="5"/>
        <v>34.615789764364905</v>
      </c>
    </row>
    <row r="61" spans="1:12" x14ac:dyDescent="0.2">
      <c r="A61" s="17">
        <v>52</v>
      </c>
      <c r="B61" s="49">
        <v>9</v>
      </c>
      <c r="C61" s="48">
        <v>5276</v>
      </c>
      <c r="D61" s="48">
        <v>5282</v>
      </c>
      <c r="E61" s="18">
        <v>0.5</v>
      </c>
      <c r="F61" s="19">
        <f t="shared" si="3"/>
        <v>1.7048683462777042E-3</v>
      </c>
      <c r="G61" s="19">
        <f t="shared" si="0"/>
        <v>1.7034162960158986E-3</v>
      </c>
      <c r="H61" s="14">
        <f t="shared" si="6"/>
        <v>97985.583695268317</v>
      </c>
      <c r="I61" s="14">
        <f t="shared" si="4"/>
        <v>166.91024004114979</v>
      </c>
      <c r="J61" s="14">
        <f t="shared" si="1"/>
        <v>97902.128575247742</v>
      </c>
      <c r="K61" s="14">
        <f t="shared" si="2"/>
        <v>3299468.9866301077</v>
      </c>
      <c r="L61" s="21">
        <f t="shared" si="5"/>
        <v>33.673004356348372</v>
      </c>
    </row>
    <row r="62" spans="1:12" x14ac:dyDescent="0.2">
      <c r="A62" s="17">
        <v>53</v>
      </c>
      <c r="B62" s="49">
        <v>12</v>
      </c>
      <c r="C62" s="48">
        <v>5151</v>
      </c>
      <c r="D62" s="48">
        <v>5239</v>
      </c>
      <c r="E62" s="18">
        <v>0.5</v>
      </c>
      <c r="F62" s="19">
        <f t="shared" si="3"/>
        <v>2.3099133782483157E-3</v>
      </c>
      <c r="G62" s="19">
        <f t="shared" si="0"/>
        <v>2.3072486060373002E-3</v>
      </c>
      <c r="H62" s="14">
        <f t="shared" si="6"/>
        <v>97818.673455227166</v>
      </c>
      <c r="I62" s="14">
        <f t="shared" si="4"/>
        <v>225.69199797399074</v>
      </c>
      <c r="J62" s="14">
        <f t="shared" si="1"/>
        <v>97705.827456240178</v>
      </c>
      <c r="K62" s="14">
        <f t="shared" si="2"/>
        <v>3201566.85805486</v>
      </c>
      <c r="L62" s="21">
        <f t="shared" si="5"/>
        <v>32.729608212487747</v>
      </c>
    </row>
    <row r="63" spans="1:12" x14ac:dyDescent="0.2">
      <c r="A63" s="17">
        <v>54</v>
      </c>
      <c r="B63" s="49">
        <v>12</v>
      </c>
      <c r="C63" s="48">
        <v>4871</v>
      </c>
      <c r="D63" s="48">
        <v>5093</v>
      </c>
      <c r="E63" s="18">
        <v>0.5</v>
      </c>
      <c r="F63" s="19">
        <f t="shared" si="3"/>
        <v>2.4086712163789645E-3</v>
      </c>
      <c r="G63" s="19">
        <f t="shared" si="0"/>
        <v>2.4057738572574182E-3</v>
      </c>
      <c r="H63" s="14">
        <f t="shared" si="6"/>
        <v>97592.981457253176</v>
      </c>
      <c r="I63" s="14">
        <f t="shared" si="4"/>
        <v>234.78664344166765</v>
      </c>
      <c r="J63" s="14">
        <f t="shared" si="1"/>
        <v>97475.588135532351</v>
      </c>
      <c r="K63" s="14">
        <f t="shared" si="2"/>
        <v>3103861.03059862</v>
      </c>
      <c r="L63" s="21">
        <f t="shared" si="5"/>
        <v>31.804141898853107</v>
      </c>
    </row>
    <row r="64" spans="1:12" x14ac:dyDescent="0.2">
      <c r="A64" s="17">
        <v>55</v>
      </c>
      <c r="B64" s="49">
        <v>17</v>
      </c>
      <c r="C64" s="48">
        <v>4549</v>
      </c>
      <c r="D64" s="48">
        <v>4831</v>
      </c>
      <c r="E64" s="18">
        <v>0.5</v>
      </c>
      <c r="F64" s="19">
        <f t="shared" si="3"/>
        <v>3.6247334754797443E-3</v>
      </c>
      <c r="G64" s="19">
        <f t="shared" si="0"/>
        <v>3.6181760136213686E-3</v>
      </c>
      <c r="H64" s="14">
        <f t="shared" si="6"/>
        <v>97358.194813811511</v>
      </c>
      <c r="I64" s="14">
        <f t="shared" si="4"/>
        <v>352.25908520480914</v>
      </c>
      <c r="J64" s="14">
        <f t="shared" si="1"/>
        <v>97182.065271209096</v>
      </c>
      <c r="K64" s="14">
        <f t="shared" si="2"/>
        <v>3006385.4424630874</v>
      </c>
      <c r="L64" s="21">
        <f t="shared" si="5"/>
        <v>30.879634202467699</v>
      </c>
    </row>
    <row r="65" spans="1:12" x14ac:dyDescent="0.2">
      <c r="A65" s="17">
        <v>56</v>
      </c>
      <c r="B65" s="49">
        <v>8</v>
      </c>
      <c r="C65" s="48">
        <v>4406</v>
      </c>
      <c r="D65" s="48">
        <v>4543</v>
      </c>
      <c r="E65" s="18">
        <v>0.5</v>
      </c>
      <c r="F65" s="19">
        <f t="shared" si="3"/>
        <v>1.7879092636048722E-3</v>
      </c>
      <c r="G65" s="19">
        <f t="shared" si="0"/>
        <v>1.7863123813776933E-3</v>
      </c>
      <c r="H65" s="14">
        <f t="shared" si="6"/>
        <v>97005.935728606695</v>
      </c>
      <c r="I65" s="14">
        <f t="shared" si="4"/>
        <v>173.28290405913887</v>
      </c>
      <c r="J65" s="14">
        <f t="shared" si="1"/>
        <v>96919.294276577115</v>
      </c>
      <c r="K65" s="14">
        <f t="shared" si="2"/>
        <v>2909203.3771918784</v>
      </c>
      <c r="L65" s="21">
        <f t="shared" si="5"/>
        <v>29.98995221623294</v>
      </c>
    </row>
    <row r="66" spans="1:12" x14ac:dyDescent="0.2">
      <c r="A66" s="17">
        <v>57</v>
      </c>
      <c r="B66" s="49">
        <v>14</v>
      </c>
      <c r="C66" s="48">
        <v>4299</v>
      </c>
      <c r="D66" s="48">
        <v>4374</v>
      </c>
      <c r="E66" s="18">
        <v>0.5</v>
      </c>
      <c r="F66" s="19">
        <f t="shared" si="3"/>
        <v>3.2284100080710249E-3</v>
      </c>
      <c r="G66" s="19">
        <f t="shared" si="0"/>
        <v>3.2232070910556002E-3</v>
      </c>
      <c r="H66" s="14">
        <f t="shared" si="6"/>
        <v>96832.652824547549</v>
      </c>
      <c r="I66" s="14">
        <f t="shared" si="4"/>
        <v>312.11169322980675</v>
      </c>
      <c r="J66" s="14">
        <f t="shared" si="1"/>
        <v>96676.596977932655</v>
      </c>
      <c r="K66" s="14">
        <f t="shared" si="2"/>
        <v>2812284.0829153014</v>
      </c>
      <c r="L66" s="21">
        <f t="shared" si="5"/>
        <v>29.04272475123571</v>
      </c>
    </row>
    <row r="67" spans="1:12" x14ac:dyDescent="0.2">
      <c r="A67" s="17">
        <v>58</v>
      </c>
      <c r="B67" s="49">
        <v>18</v>
      </c>
      <c r="C67" s="48">
        <v>4109</v>
      </c>
      <c r="D67" s="48">
        <v>4285</v>
      </c>
      <c r="E67" s="18">
        <v>0.5</v>
      </c>
      <c r="F67" s="19">
        <f t="shared" si="3"/>
        <v>4.2887776983559682E-3</v>
      </c>
      <c r="G67" s="19">
        <f t="shared" si="0"/>
        <v>4.2796005706134095E-3</v>
      </c>
      <c r="H67" s="14">
        <f t="shared" si="6"/>
        <v>96520.541131317746</v>
      </c>
      <c r="I67" s="14">
        <f t="shared" si="4"/>
        <v>413.06936290150247</v>
      </c>
      <c r="J67" s="14">
        <f t="shared" si="1"/>
        <v>96314.006449866996</v>
      </c>
      <c r="K67" s="14">
        <f t="shared" si="2"/>
        <v>2715607.4859373686</v>
      </c>
      <c r="L67" s="21">
        <f t="shared" si="5"/>
        <v>28.135021355120056</v>
      </c>
    </row>
    <row r="68" spans="1:12" x14ac:dyDescent="0.2">
      <c r="A68" s="17">
        <v>59</v>
      </c>
      <c r="B68" s="49">
        <v>15</v>
      </c>
      <c r="C68" s="48">
        <v>3897</v>
      </c>
      <c r="D68" s="48">
        <v>4088</v>
      </c>
      <c r="E68" s="18">
        <v>0.5</v>
      </c>
      <c r="F68" s="19">
        <f t="shared" si="3"/>
        <v>3.7570444583594239E-3</v>
      </c>
      <c r="G68" s="19">
        <f t="shared" si="0"/>
        <v>3.7499999999999999E-3</v>
      </c>
      <c r="H68" s="14">
        <f t="shared" si="6"/>
        <v>96107.471768416246</v>
      </c>
      <c r="I68" s="14">
        <f t="shared" si="4"/>
        <v>360.40301913156088</v>
      </c>
      <c r="J68" s="14">
        <f t="shared" si="1"/>
        <v>95927.270258850476</v>
      </c>
      <c r="K68" s="14">
        <f t="shared" si="2"/>
        <v>2619293.4794875016</v>
      </c>
      <c r="L68" s="21">
        <f t="shared" si="5"/>
        <v>27.253796518537477</v>
      </c>
    </row>
    <row r="69" spans="1:12" x14ac:dyDescent="0.2">
      <c r="A69" s="17">
        <v>60</v>
      </c>
      <c r="B69" s="49">
        <v>19</v>
      </c>
      <c r="C69" s="48">
        <v>3683</v>
      </c>
      <c r="D69" s="48">
        <v>3828</v>
      </c>
      <c r="E69" s="18">
        <v>0.5</v>
      </c>
      <c r="F69" s="19">
        <f t="shared" si="3"/>
        <v>5.0592464385567837E-3</v>
      </c>
      <c r="G69" s="19">
        <f t="shared" si="0"/>
        <v>5.0464807436918996E-3</v>
      </c>
      <c r="H69" s="14">
        <f t="shared" si="6"/>
        <v>95747.068749284692</v>
      </c>
      <c r="I69" s="14">
        <f t="shared" si="4"/>
        <v>483.18573870820967</v>
      </c>
      <c r="J69" s="14">
        <f t="shared" si="1"/>
        <v>95505.475879930586</v>
      </c>
      <c r="K69" s="14">
        <f t="shared" si="2"/>
        <v>2523366.2092286511</v>
      </c>
      <c r="L69" s="21">
        <f t="shared" si="5"/>
        <v>26.354500896900856</v>
      </c>
    </row>
    <row r="70" spans="1:12" x14ac:dyDescent="0.2">
      <c r="A70" s="17">
        <v>61</v>
      </c>
      <c r="B70" s="49">
        <v>17</v>
      </c>
      <c r="C70" s="48">
        <v>3486</v>
      </c>
      <c r="D70" s="48">
        <v>3648</v>
      </c>
      <c r="E70" s="18">
        <v>0.5</v>
      </c>
      <c r="F70" s="19">
        <f t="shared" si="3"/>
        <v>4.765909728062798E-3</v>
      </c>
      <c r="G70" s="19">
        <f t="shared" si="0"/>
        <v>4.7545797790518804E-3</v>
      </c>
      <c r="H70" s="14">
        <f t="shared" si="6"/>
        <v>95263.883010576479</v>
      </c>
      <c r="I70" s="14">
        <f t="shared" si="4"/>
        <v>452.9397318360509</v>
      </c>
      <c r="J70" s="14">
        <f t="shared" si="1"/>
        <v>95037.413144658451</v>
      </c>
      <c r="K70" s="14">
        <f t="shared" si="2"/>
        <v>2427860.7333487207</v>
      </c>
      <c r="L70" s="21">
        <f t="shared" si="5"/>
        <v>25.485636913195869</v>
      </c>
    </row>
    <row r="71" spans="1:12" x14ac:dyDescent="0.2">
      <c r="A71" s="17">
        <v>62</v>
      </c>
      <c r="B71" s="49">
        <v>16</v>
      </c>
      <c r="C71" s="48">
        <v>3279</v>
      </c>
      <c r="D71" s="48">
        <v>3463</v>
      </c>
      <c r="E71" s="18">
        <v>0.5</v>
      </c>
      <c r="F71" s="19">
        <f t="shared" si="3"/>
        <v>4.7463660634826463E-3</v>
      </c>
      <c r="G71" s="19">
        <f t="shared" si="0"/>
        <v>4.7351287363125187E-3</v>
      </c>
      <c r="H71" s="14">
        <f t="shared" si="6"/>
        <v>94810.943278740422</v>
      </c>
      <c r="I71" s="14">
        <f t="shared" si="4"/>
        <v>448.94202203606</v>
      </c>
      <c r="J71" s="14">
        <f t="shared" si="1"/>
        <v>94586.472267722391</v>
      </c>
      <c r="K71" s="14">
        <f t="shared" si="2"/>
        <v>2332823.3202040624</v>
      </c>
      <c r="L71" s="21">
        <f t="shared" si="5"/>
        <v>24.605000641599506</v>
      </c>
    </row>
    <row r="72" spans="1:12" x14ac:dyDescent="0.2">
      <c r="A72" s="17">
        <v>63</v>
      </c>
      <c r="B72" s="49">
        <v>20</v>
      </c>
      <c r="C72" s="48">
        <v>3294</v>
      </c>
      <c r="D72" s="48">
        <v>3241</v>
      </c>
      <c r="E72" s="18">
        <v>0.5</v>
      </c>
      <c r="F72" s="19">
        <f t="shared" si="3"/>
        <v>6.1208875286916601E-3</v>
      </c>
      <c r="G72" s="19">
        <f t="shared" si="0"/>
        <v>6.1022120518688027E-3</v>
      </c>
      <c r="H72" s="14">
        <f t="shared" si="6"/>
        <v>94362.00125670436</v>
      </c>
      <c r="I72" s="14">
        <f t="shared" si="4"/>
        <v>575.81694130712049</v>
      </c>
      <c r="J72" s="14">
        <f t="shared" si="1"/>
        <v>94074.092786050809</v>
      </c>
      <c r="K72" s="14">
        <f t="shared" si="2"/>
        <v>2238236.8479363401</v>
      </c>
      <c r="L72" s="21">
        <f t="shared" si="5"/>
        <v>23.719683963117674</v>
      </c>
    </row>
    <row r="73" spans="1:12" x14ac:dyDescent="0.2">
      <c r="A73" s="17">
        <v>64</v>
      </c>
      <c r="B73" s="49">
        <v>18</v>
      </c>
      <c r="C73" s="48">
        <v>3398</v>
      </c>
      <c r="D73" s="48">
        <v>3243</v>
      </c>
      <c r="E73" s="18">
        <v>0.5</v>
      </c>
      <c r="F73" s="19">
        <f t="shared" si="3"/>
        <v>5.4208703508507759E-3</v>
      </c>
      <c r="G73" s="19">
        <f t="shared" ref="G73:G108" si="7">F73/((1+(1-E73)*F73))</f>
        <v>5.4062171497221805E-3</v>
      </c>
      <c r="H73" s="14">
        <f t="shared" si="6"/>
        <v>93786.184315397244</v>
      </c>
      <c r="I73" s="14">
        <f t="shared" si="4"/>
        <v>507.02847805290594</v>
      </c>
      <c r="J73" s="14">
        <f t="shared" ref="J73:J108" si="8">H74+I73*E73</f>
        <v>93532.670076370792</v>
      </c>
      <c r="K73" s="14">
        <f t="shared" ref="K73:K97" si="9">K74+J73</f>
        <v>2144162.7551502893</v>
      </c>
      <c r="L73" s="21">
        <f t="shared" si="5"/>
        <v>22.862245338179022</v>
      </c>
    </row>
    <row r="74" spans="1:12" x14ac:dyDescent="0.2">
      <c r="A74" s="17">
        <v>65</v>
      </c>
      <c r="B74" s="49">
        <v>18</v>
      </c>
      <c r="C74" s="48">
        <v>3164</v>
      </c>
      <c r="D74" s="48">
        <v>3371</v>
      </c>
      <c r="E74" s="18">
        <v>0.5</v>
      </c>
      <c r="F74" s="19">
        <f t="shared" ref="F74:F108" si="10">B74/((C74+D74)/2)</f>
        <v>5.5087987758224944E-3</v>
      </c>
      <c r="G74" s="19">
        <f t="shared" si="7"/>
        <v>5.493667022737677E-3</v>
      </c>
      <c r="H74" s="14">
        <f t="shared" si="6"/>
        <v>93279.15583734434</v>
      </c>
      <c r="I74" s="14">
        <f t="shared" ref="I74:I108" si="11">H74*G74</f>
        <v>512.44462233242734</v>
      </c>
      <c r="J74" s="14">
        <f t="shared" si="8"/>
        <v>93022.933526178123</v>
      </c>
      <c r="K74" s="14">
        <f t="shared" si="9"/>
        <v>2050630.0850739186</v>
      </c>
      <c r="L74" s="21">
        <f t="shared" ref="L74:L108" si="12">K74/H74</f>
        <v>21.983797630520023</v>
      </c>
    </row>
    <row r="75" spans="1:12" x14ac:dyDescent="0.2">
      <c r="A75" s="17">
        <v>66</v>
      </c>
      <c r="B75" s="49">
        <v>20</v>
      </c>
      <c r="C75" s="48">
        <v>3038</v>
      </c>
      <c r="D75" s="48">
        <v>3158</v>
      </c>
      <c r="E75" s="18">
        <v>0.5</v>
      </c>
      <c r="F75" s="19">
        <f t="shared" si="10"/>
        <v>6.4557779212395094E-3</v>
      </c>
      <c r="G75" s="19">
        <f t="shared" si="7"/>
        <v>6.4350064350064354E-3</v>
      </c>
      <c r="H75" s="14">
        <f t="shared" ref="H75:H108" si="13">H74-I74</f>
        <v>92766.711215011906</v>
      </c>
      <c r="I75" s="14">
        <f t="shared" si="11"/>
        <v>596.95438362298523</v>
      </c>
      <c r="J75" s="14">
        <f t="shared" si="8"/>
        <v>92468.234023200406</v>
      </c>
      <c r="K75" s="14">
        <f t="shared" si="9"/>
        <v>1957607.1515477404</v>
      </c>
      <c r="L75" s="21">
        <f t="shared" si="12"/>
        <v>21.102474431916178</v>
      </c>
    </row>
    <row r="76" spans="1:12" x14ac:dyDescent="0.2">
      <c r="A76" s="17">
        <v>67</v>
      </c>
      <c r="B76" s="49">
        <v>30</v>
      </c>
      <c r="C76" s="48">
        <v>3013</v>
      </c>
      <c r="D76" s="48">
        <v>3010</v>
      </c>
      <c r="E76" s="18">
        <v>0.5</v>
      </c>
      <c r="F76" s="19">
        <f t="shared" si="10"/>
        <v>9.9618130499750952E-3</v>
      </c>
      <c r="G76" s="19">
        <f t="shared" si="7"/>
        <v>9.9124401123409887E-3</v>
      </c>
      <c r="H76" s="14">
        <f t="shared" si="13"/>
        <v>92169.756831388921</v>
      </c>
      <c r="I76" s="14">
        <f t="shared" si="11"/>
        <v>913.62719476017446</v>
      </c>
      <c r="J76" s="14">
        <f t="shared" si="8"/>
        <v>91712.943234008824</v>
      </c>
      <c r="K76" s="14">
        <f t="shared" si="9"/>
        <v>1865138.9175245401</v>
      </c>
      <c r="L76" s="21">
        <f t="shared" si="12"/>
        <v>20.235910147148797</v>
      </c>
    </row>
    <row r="77" spans="1:12" x14ac:dyDescent="0.2">
      <c r="A77" s="17">
        <v>68</v>
      </c>
      <c r="B77" s="49">
        <v>41</v>
      </c>
      <c r="C77" s="48">
        <v>3286</v>
      </c>
      <c r="D77" s="48">
        <v>2991</v>
      </c>
      <c r="E77" s="18">
        <v>0.5</v>
      </c>
      <c r="F77" s="19">
        <f t="shared" si="10"/>
        <v>1.3063565397482874E-2</v>
      </c>
      <c r="G77" s="19">
        <f t="shared" si="7"/>
        <v>1.2978790756568534E-2</v>
      </c>
      <c r="H77" s="14">
        <f t="shared" si="13"/>
        <v>91256.129636628742</v>
      </c>
      <c r="I77" s="14">
        <f t="shared" si="11"/>
        <v>1184.394211808097</v>
      </c>
      <c r="J77" s="14">
        <f t="shared" si="8"/>
        <v>90663.932530724691</v>
      </c>
      <c r="K77" s="14">
        <f t="shared" si="9"/>
        <v>1773425.9742905314</v>
      </c>
      <c r="L77" s="21">
        <f t="shared" si="12"/>
        <v>19.433499769846765</v>
      </c>
    </row>
    <row r="78" spans="1:12" x14ac:dyDescent="0.2">
      <c r="A78" s="17">
        <v>69</v>
      </c>
      <c r="B78" s="49">
        <v>24</v>
      </c>
      <c r="C78" s="48">
        <v>2820</v>
      </c>
      <c r="D78" s="48">
        <v>3254</v>
      </c>
      <c r="E78" s="18">
        <v>0.5</v>
      </c>
      <c r="F78" s="19">
        <f t="shared" si="10"/>
        <v>7.9025353967731322E-3</v>
      </c>
      <c r="G78" s="19">
        <f t="shared" si="7"/>
        <v>7.8714332568055097E-3</v>
      </c>
      <c r="H78" s="14">
        <f t="shared" si="13"/>
        <v>90071.735424820639</v>
      </c>
      <c r="I78" s="14">
        <f t="shared" si="11"/>
        <v>708.99365372112015</v>
      </c>
      <c r="J78" s="14">
        <f t="shared" si="8"/>
        <v>89717.23859796008</v>
      </c>
      <c r="K78" s="14">
        <f t="shared" si="9"/>
        <v>1682762.0417598067</v>
      </c>
      <c r="L78" s="21">
        <f t="shared" si="12"/>
        <v>18.682464968872978</v>
      </c>
    </row>
    <row r="79" spans="1:12" x14ac:dyDescent="0.2">
      <c r="A79" s="17">
        <v>70</v>
      </c>
      <c r="B79" s="49">
        <v>29</v>
      </c>
      <c r="C79" s="48">
        <v>2615</v>
      </c>
      <c r="D79" s="48">
        <v>2799</v>
      </c>
      <c r="E79" s="18">
        <v>0.5</v>
      </c>
      <c r="F79" s="19">
        <f t="shared" si="10"/>
        <v>1.0712966383450314E-2</v>
      </c>
      <c r="G79" s="19">
        <f t="shared" si="7"/>
        <v>1.0655888296895094E-2</v>
      </c>
      <c r="H79" s="14">
        <f t="shared" si="13"/>
        <v>89362.741771099521</v>
      </c>
      <c r="I79" s="14">
        <f t="shared" si="11"/>
        <v>952.23939421711782</v>
      </c>
      <c r="J79" s="14">
        <f t="shared" si="8"/>
        <v>88886.622073990962</v>
      </c>
      <c r="K79" s="14">
        <f t="shared" si="9"/>
        <v>1593044.8031618467</v>
      </c>
      <c r="L79" s="21">
        <f t="shared" si="12"/>
        <v>17.826722542179738</v>
      </c>
    </row>
    <row r="80" spans="1:12" x14ac:dyDescent="0.2">
      <c r="A80" s="17">
        <v>71</v>
      </c>
      <c r="B80" s="49">
        <v>19</v>
      </c>
      <c r="C80" s="48">
        <v>2527</v>
      </c>
      <c r="D80" s="48">
        <v>2601</v>
      </c>
      <c r="E80" s="18">
        <v>0.5</v>
      </c>
      <c r="F80" s="19">
        <f t="shared" si="10"/>
        <v>7.4102964118564745E-3</v>
      </c>
      <c r="G80" s="19">
        <f t="shared" si="7"/>
        <v>7.3829415193316494E-3</v>
      </c>
      <c r="H80" s="14">
        <f t="shared" si="13"/>
        <v>88410.502376882403</v>
      </c>
      <c r="I80" s="14">
        <f t="shared" si="11"/>
        <v>652.72956874325462</v>
      </c>
      <c r="J80" s="14">
        <f t="shared" si="8"/>
        <v>88084.137592510786</v>
      </c>
      <c r="K80" s="14">
        <f t="shared" si="9"/>
        <v>1504158.1810878557</v>
      </c>
      <c r="L80" s="21">
        <f t="shared" si="12"/>
        <v>17.01334276640377</v>
      </c>
    </row>
    <row r="81" spans="1:12" x14ac:dyDescent="0.2">
      <c r="A81" s="17">
        <v>72</v>
      </c>
      <c r="B81" s="49">
        <v>37</v>
      </c>
      <c r="C81" s="48">
        <v>2362</v>
      </c>
      <c r="D81" s="48">
        <v>2510</v>
      </c>
      <c r="E81" s="18">
        <v>0.5</v>
      </c>
      <c r="F81" s="19">
        <f t="shared" si="10"/>
        <v>1.5188834154351396E-2</v>
      </c>
      <c r="G81" s="19">
        <f t="shared" si="7"/>
        <v>1.5074353228763495E-2</v>
      </c>
      <c r="H81" s="14">
        <f t="shared" si="13"/>
        <v>87757.772808139154</v>
      </c>
      <c r="I81" s="14">
        <f t="shared" si="11"/>
        <v>1322.8916658794656</v>
      </c>
      <c r="J81" s="14">
        <f t="shared" si="8"/>
        <v>87096.326975199423</v>
      </c>
      <c r="K81" s="14">
        <f t="shared" si="9"/>
        <v>1416074.0434953449</v>
      </c>
      <c r="L81" s="21">
        <f t="shared" si="12"/>
        <v>16.136166611603095</v>
      </c>
    </row>
    <row r="82" spans="1:12" x14ac:dyDescent="0.2">
      <c r="A82" s="17">
        <v>73</v>
      </c>
      <c r="B82" s="49">
        <v>36</v>
      </c>
      <c r="C82" s="48">
        <v>2213</v>
      </c>
      <c r="D82" s="48">
        <v>2341</v>
      </c>
      <c r="E82" s="18">
        <v>0.5</v>
      </c>
      <c r="F82" s="19">
        <f t="shared" si="10"/>
        <v>1.5810276679841896E-2</v>
      </c>
      <c r="G82" s="19">
        <f t="shared" si="7"/>
        <v>1.5686274509803921E-2</v>
      </c>
      <c r="H82" s="14">
        <f t="shared" si="13"/>
        <v>86434.881142259692</v>
      </c>
      <c r="I82" s="14">
        <f t="shared" si="11"/>
        <v>1355.8412728197598</v>
      </c>
      <c r="J82" s="14">
        <f t="shared" si="8"/>
        <v>85756.960505849813</v>
      </c>
      <c r="K82" s="14">
        <f t="shared" si="9"/>
        <v>1328977.7165201455</v>
      </c>
      <c r="L82" s="21">
        <f t="shared" si="12"/>
        <v>15.375479192628664</v>
      </c>
    </row>
    <row r="83" spans="1:12" x14ac:dyDescent="0.2">
      <c r="A83" s="17">
        <v>74</v>
      </c>
      <c r="B83" s="49">
        <v>26</v>
      </c>
      <c r="C83" s="48">
        <v>1652</v>
      </c>
      <c r="D83" s="48">
        <v>2179</v>
      </c>
      <c r="E83" s="18">
        <v>0.5</v>
      </c>
      <c r="F83" s="19">
        <f t="shared" si="10"/>
        <v>1.357347950926651E-2</v>
      </c>
      <c r="G83" s="19">
        <f t="shared" si="7"/>
        <v>1.3481980814104226E-2</v>
      </c>
      <c r="H83" s="14">
        <f t="shared" si="13"/>
        <v>85079.039869439934</v>
      </c>
      <c r="I83" s="14">
        <f t="shared" si="11"/>
        <v>1147.0339832021978</v>
      </c>
      <c r="J83" s="14">
        <f t="shared" si="8"/>
        <v>84505.522877838826</v>
      </c>
      <c r="K83" s="14">
        <f t="shared" si="9"/>
        <v>1243220.7560142956</v>
      </c>
      <c r="L83" s="21">
        <f t="shared" si="12"/>
        <v>14.612538621993263</v>
      </c>
    </row>
    <row r="84" spans="1:12" x14ac:dyDescent="0.2">
      <c r="A84" s="17">
        <v>75</v>
      </c>
      <c r="B84" s="49">
        <v>16</v>
      </c>
      <c r="C84" s="48">
        <v>1535</v>
      </c>
      <c r="D84" s="48">
        <v>1637</v>
      </c>
      <c r="E84" s="18">
        <v>0.5</v>
      </c>
      <c r="F84" s="19">
        <f t="shared" si="10"/>
        <v>1.0088272383354351E-2</v>
      </c>
      <c r="G84" s="19">
        <f t="shared" si="7"/>
        <v>1.0037641154328734E-2</v>
      </c>
      <c r="H84" s="14">
        <f t="shared" si="13"/>
        <v>83932.005886237734</v>
      </c>
      <c r="I84" s="14">
        <f t="shared" si="11"/>
        <v>842.47935644906136</v>
      </c>
      <c r="J84" s="14">
        <f t="shared" si="8"/>
        <v>83510.7662080132</v>
      </c>
      <c r="K84" s="14">
        <f t="shared" si="9"/>
        <v>1158715.2331364567</v>
      </c>
      <c r="L84" s="21">
        <f t="shared" si="12"/>
        <v>13.805403801584234</v>
      </c>
    </row>
    <row r="85" spans="1:12" x14ac:dyDescent="0.2">
      <c r="A85" s="17">
        <v>76</v>
      </c>
      <c r="B85" s="49">
        <v>37</v>
      </c>
      <c r="C85" s="48">
        <v>1819</v>
      </c>
      <c r="D85" s="48">
        <v>1518</v>
      </c>
      <c r="E85" s="18">
        <v>0.5</v>
      </c>
      <c r="F85" s="19">
        <f t="shared" si="10"/>
        <v>2.2175606832484266E-2</v>
      </c>
      <c r="G85" s="19">
        <f t="shared" si="7"/>
        <v>2.193242442205098E-2</v>
      </c>
      <c r="H85" s="14">
        <f t="shared" si="13"/>
        <v>83089.526529788665</v>
      </c>
      <c r="I85" s="14">
        <f t="shared" si="11"/>
        <v>1822.3547608785898</v>
      </c>
      <c r="J85" s="14">
        <f t="shared" si="8"/>
        <v>82178.349149349378</v>
      </c>
      <c r="K85" s="14">
        <f t="shared" si="9"/>
        <v>1075204.4669284434</v>
      </c>
      <c r="L85" s="21">
        <f t="shared" si="12"/>
        <v>12.940312838862654</v>
      </c>
    </row>
    <row r="86" spans="1:12" x14ac:dyDescent="0.2">
      <c r="A86" s="17">
        <v>77</v>
      </c>
      <c r="B86" s="49">
        <v>33</v>
      </c>
      <c r="C86" s="48">
        <v>1112</v>
      </c>
      <c r="D86" s="48">
        <v>1787</v>
      </c>
      <c r="E86" s="18">
        <v>0.5</v>
      </c>
      <c r="F86" s="19">
        <f t="shared" si="10"/>
        <v>2.2766471196964469E-2</v>
      </c>
      <c r="G86" s="19">
        <f t="shared" si="7"/>
        <v>2.2510231923601635E-2</v>
      </c>
      <c r="H86" s="14">
        <f t="shared" si="13"/>
        <v>81267.171768910077</v>
      </c>
      <c r="I86" s="14">
        <f t="shared" si="11"/>
        <v>1829.3428842933372</v>
      </c>
      <c r="J86" s="14">
        <f t="shared" si="8"/>
        <v>80352.500326763417</v>
      </c>
      <c r="K86" s="14">
        <f t="shared" si="9"/>
        <v>993026.11777909414</v>
      </c>
      <c r="L86" s="21">
        <f t="shared" si="12"/>
        <v>12.219277429794728</v>
      </c>
    </row>
    <row r="87" spans="1:12" x14ac:dyDescent="0.2">
      <c r="A87" s="17">
        <v>78</v>
      </c>
      <c r="B87" s="49">
        <v>15</v>
      </c>
      <c r="C87" s="48">
        <v>1270</v>
      </c>
      <c r="D87" s="48">
        <v>1094</v>
      </c>
      <c r="E87" s="18">
        <v>0.5</v>
      </c>
      <c r="F87" s="19">
        <f t="shared" si="10"/>
        <v>1.2690355329949238E-2</v>
      </c>
      <c r="G87" s="19">
        <f t="shared" si="7"/>
        <v>1.2610340479192938E-2</v>
      </c>
      <c r="H87" s="14">
        <f t="shared" si="13"/>
        <v>79437.828884616742</v>
      </c>
      <c r="I87" s="14">
        <f t="shared" si="11"/>
        <v>1001.7380691628845</v>
      </c>
      <c r="J87" s="14">
        <f t="shared" si="8"/>
        <v>78936.959850035302</v>
      </c>
      <c r="K87" s="14">
        <f t="shared" si="9"/>
        <v>912673.61745233077</v>
      </c>
      <c r="L87" s="21">
        <f t="shared" si="12"/>
        <v>11.489156114500398</v>
      </c>
    </row>
    <row r="88" spans="1:12" x14ac:dyDescent="0.2">
      <c r="A88" s="17">
        <v>79</v>
      </c>
      <c r="B88" s="49">
        <v>27</v>
      </c>
      <c r="C88" s="48">
        <v>1224</v>
      </c>
      <c r="D88" s="48">
        <v>1249</v>
      </c>
      <c r="E88" s="18">
        <v>0.5</v>
      </c>
      <c r="F88" s="19">
        <f t="shared" si="10"/>
        <v>2.1835826930853213E-2</v>
      </c>
      <c r="G88" s="19">
        <f t="shared" si="7"/>
        <v>2.1599999999999998E-2</v>
      </c>
      <c r="H88" s="14">
        <f t="shared" si="13"/>
        <v>78436.090815453863</v>
      </c>
      <c r="I88" s="14">
        <f t="shared" si="11"/>
        <v>1694.2195616138033</v>
      </c>
      <c r="J88" s="14">
        <f t="shared" si="8"/>
        <v>77588.98103464696</v>
      </c>
      <c r="K88" s="14">
        <f t="shared" si="9"/>
        <v>833736.65760229551</v>
      </c>
      <c r="L88" s="21">
        <f t="shared" si="12"/>
        <v>10.6295029358861</v>
      </c>
    </row>
    <row r="89" spans="1:12" x14ac:dyDescent="0.2">
      <c r="A89" s="17">
        <v>80</v>
      </c>
      <c r="B89" s="49">
        <v>53</v>
      </c>
      <c r="C89" s="48">
        <v>1211</v>
      </c>
      <c r="D89" s="48">
        <v>1190</v>
      </c>
      <c r="E89" s="18">
        <v>0.5</v>
      </c>
      <c r="F89" s="19">
        <f t="shared" si="10"/>
        <v>4.4148271553519365E-2</v>
      </c>
      <c r="G89" s="19">
        <f t="shared" si="7"/>
        <v>4.3194784026079867E-2</v>
      </c>
      <c r="H89" s="14">
        <f t="shared" si="13"/>
        <v>76741.871253840058</v>
      </c>
      <c r="I89" s="14">
        <f t="shared" si="11"/>
        <v>3314.8485545668482</v>
      </c>
      <c r="J89" s="14">
        <f t="shared" si="8"/>
        <v>75084.446976556632</v>
      </c>
      <c r="K89" s="14">
        <f t="shared" si="9"/>
        <v>756147.67656764854</v>
      </c>
      <c r="L89" s="21">
        <f t="shared" si="12"/>
        <v>9.8531305558933955</v>
      </c>
    </row>
    <row r="90" spans="1:12" x14ac:dyDescent="0.2">
      <c r="A90" s="17">
        <v>81</v>
      </c>
      <c r="B90" s="49">
        <v>42</v>
      </c>
      <c r="C90" s="48">
        <v>1149</v>
      </c>
      <c r="D90" s="48">
        <v>1188</v>
      </c>
      <c r="E90" s="18">
        <v>0.5</v>
      </c>
      <c r="F90" s="19">
        <f t="shared" si="10"/>
        <v>3.5943517329910142E-2</v>
      </c>
      <c r="G90" s="19">
        <f t="shared" si="7"/>
        <v>3.530895334174023E-2</v>
      </c>
      <c r="H90" s="14">
        <f t="shared" si="13"/>
        <v>73427.022699273206</v>
      </c>
      <c r="I90" s="14">
        <f t="shared" si="11"/>
        <v>2592.6313185115382</v>
      </c>
      <c r="J90" s="14">
        <f t="shared" si="8"/>
        <v>72130.707040017427</v>
      </c>
      <c r="K90" s="14">
        <f t="shared" si="9"/>
        <v>681063.22959109186</v>
      </c>
      <c r="L90" s="21">
        <f t="shared" si="12"/>
        <v>9.275375802454171</v>
      </c>
    </row>
    <row r="91" spans="1:12" x14ac:dyDescent="0.2">
      <c r="A91" s="17">
        <v>82</v>
      </c>
      <c r="B91" s="49">
        <v>56</v>
      </c>
      <c r="C91" s="48">
        <v>1078</v>
      </c>
      <c r="D91" s="48">
        <v>1128</v>
      </c>
      <c r="E91" s="18">
        <v>0.5</v>
      </c>
      <c r="F91" s="19">
        <f t="shared" si="10"/>
        <v>5.0770625566636446E-2</v>
      </c>
      <c r="G91" s="19">
        <f t="shared" si="7"/>
        <v>4.9513704686118487E-2</v>
      </c>
      <c r="H91" s="14">
        <f t="shared" si="13"/>
        <v>70834.391380761663</v>
      </c>
      <c r="I91" s="14">
        <f t="shared" si="11"/>
        <v>3507.2731364479696</v>
      </c>
      <c r="J91" s="14">
        <f t="shared" si="8"/>
        <v>69080.754812537678</v>
      </c>
      <c r="K91" s="14">
        <f t="shared" si="9"/>
        <v>608932.52255107439</v>
      </c>
      <c r="L91" s="21">
        <f t="shared" si="12"/>
        <v>8.5965660279034743</v>
      </c>
    </row>
    <row r="92" spans="1:12" x14ac:dyDescent="0.2">
      <c r="A92" s="17">
        <v>83</v>
      </c>
      <c r="B92" s="49">
        <v>59</v>
      </c>
      <c r="C92" s="48">
        <v>1029</v>
      </c>
      <c r="D92" s="48">
        <v>1042</v>
      </c>
      <c r="E92" s="18">
        <v>0.5</v>
      </c>
      <c r="F92" s="19">
        <f t="shared" si="10"/>
        <v>5.6977305649444712E-2</v>
      </c>
      <c r="G92" s="19">
        <f t="shared" si="7"/>
        <v>5.539906103286385E-2</v>
      </c>
      <c r="H92" s="14">
        <f t="shared" si="13"/>
        <v>67327.118244313693</v>
      </c>
      <c r="I92" s="14">
        <f t="shared" si="11"/>
        <v>3729.8591327835757</v>
      </c>
      <c r="J92" s="14">
        <f t="shared" si="8"/>
        <v>65462.188677921906</v>
      </c>
      <c r="K92" s="14">
        <f t="shared" si="9"/>
        <v>539851.7677385367</v>
      </c>
      <c r="L92" s="21">
        <f t="shared" si="12"/>
        <v>8.0183406302872839</v>
      </c>
    </row>
    <row r="93" spans="1:12" x14ac:dyDescent="0.2">
      <c r="A93" s="17">
        <v>84</v>
      </c>
      <c r="B93" s="49">
        <v>57</v>
      </c>
      <c r="C93" s="48">
        <v>982</v>
      </c>
      <c r="D93" s="48">
        <v>998</v>
      </c>
      <c r="E93" s="18">
        <v>0.5</v>
      </c>
      <c r="F93" s="19">
        <f t="shared" si="10"/>
        <v>5.7575757575757579E-2</v>
      </c>
      <c r="G93" s="19">
        <f t="shared" si="7"/>
        <v>5.5964653902798235E-2</v>
      </c>
      <c r="H93" s="14">
        <f t="shared" si="13"/>
        <v>63597.259111530118</v>
      </c>
      <c r="I93" s="14">
        <f t="shared" si="11"/>
        <v>3559.1985953433646</v>
      </c>
      <c r="J93" s="14">
        <f t="shared" si="8"/>
        <v>61817.659813858438</v>
      </c>
      <c r="K93" s="14">
        <f t="shared" si="9"/>
        <v>474389.57906061475</v>
      </c>
      <c r="L93" s="21">
        <f t="shared" si="12"/>
        <v>7.4592771086043301</v>
      </c>
    </row>
    <row r="94" spans="1:12" x14ac:dyDescent="0.2">
      <c r="A94" s="17">
        <v>85</v>
      </c>
      <c r="B94" s="49">
        <v>69</v>
      </c>
      <c r="C94" s="48">
        <v>810</v>
      </c>
      <c r="D94" s="48">
        <v>925</v>
      </c>
      <c r="E94" s="18">
        <v>0.5</v>
      </c>
      <c r="F94" s="19">
        <f t="shared" si="10"/>
        <v>7.953890489913544E-2</v>
      </c>
      <c r="G94" s="19">
        <f t="shared" si="7"/>
        <v>7.6496674057649663E-2</v>
      </c>
      <c r="H94" s="14">
        <f t="shared" si="13"/>
        <v>60038.060516186757</v>
      </c>
      <c r="I94" s="14">
        <f t="shared" si="11"/>
        <v>4592.7119463601839</v>
      </c>
      <c r="J94" s="14">
        <f t="shared" si="8"/>
        <v>57741.704543006665</v>
      </c>
      <c r="K94" s="14">
        <f t="shared" si="9"/>
        <v>412571.9192467563</v>
      </c>
      <c r="L94" s="21">
        <f t="shared" si="12"/>
        <v>6.8718395581003735</v>
      </c>
    </row>
    <row r="95" spans="1:12" x14ac:dyDescent="0.2">
      <c r="A95" s="17">
        <v>86</v>
      </c>
      <c r="B95" s="49">
        <v>61</v>
      </c>
      <c r="C95" s="48">
        <v>741</v>
      </c>
      <c r="D95" s="48">
        <v>749</v>
      </c>
      <c r="E95" s="18">
        <v>0.5</v>
      </c>
      <c r="F95" s="19">
        <f t="shared" si="10"/>
        <v>8.1879194630872482E-2</v>
      </c>
      <c r="G95" s="19">
        <f t="shared" si="7"/>
        <v>7.8658929722759507E-2</v>
      </c>
      <c r="H95" s="14">
        <f t="shared" si="13"/>
        <v>55445.348569826572</v>
      </c>
      <c r="I95" s="14">
        <f t="shared" si="11"/>
        <v>4361.2717766078931</v>
      </c>
      <c r="J95" s="14">
        <f t="shared" si="8"/>
        <v>53264.712681522622</v>
      </c>
      <c r="K95" s="14">
        <f t="shared" si="9"/>
        <v>354830.21470374963</v>
      </c>
      <c r="L95" s="21">
        <f t="shared" si="12"/>
        <v>6.3996389932851585</v>
      </c>
    </row>
    <row r="96" spans="1:12" x14ac:dyDescent="0.2">
      <c r="A96" s="17">
        <v>87</v>
      </c>
      <c r="B96" s="49">
        <v>68</v>
      </c>
      <c r="C96" s="48">
        <v>702</v>
      </c>
      <c r="D96" s="48">
        <v>702</v>
      </c>
      <c r="E96" s="18">
        <v>0.5</v>
      </c>
      <c r="F96" s="19">
        <f t="shared" si="10"/>
        <v>9.686609686609686E-2</v>
      </c>
      <c r="G96" s="19">
        <f t="shared" si="7"/>
        <v>9.2391304347826081E-2</v>
      </c>
      <c r="H96" s="14">
        <f t="shared" si="13"/>
        <v>51084.076793218679</v>
      </c>
      <c r="I96" s="14">
        <f t="shared" si="11"/>
        <v>4719.7244863299866</v>
      </c>
      <c r="J96" s="14">
        <f t="shared" si="8"/>
        <v>48724.214550053686</v>
      </c>
      <c r="K96" s="14">
        <f t="shared" si="9"/>
        <v>301565.50202222704</v>
      </c>
      <c r="L96" s="21">
        <f t="shared" si="12"/>
        <v>5.9033170598917302</v>
      </c>
    </row>
    <row r="97" spans="1:12" x14ac:dyDescent="0.2">
      <c r="A97" s="17">
        <v>88</v>
      </c>
      <c r="B97" s="49">
        <v>72</v>
      </c>
      <c r="C97" s="48">
        <v>624</v>
      </c>
      <c r="D97" s="48">
        <v>649</v>
      </c>
      <c r="E97" s="18">
        <v>0.5</v>
      </c>
      <c r="F97" s="19">
        <f t="shared" si="10"/>
        <v>0.11311861743912019</v>
      </c>
      <c r="G97" s="19">
        <f t="shared" si="7"/>
        <v>0.10706319702602229</v>
      </c>
      <c r="H97" s="14">
        <f t="shared" si="13"/>
        <v>46364.352306888693</v>
      </c>
      <c r="I97" s="14">
        <f t="shared" si="11"/>
        <v>4963.9157860163359</v>
      </c>
      <c r="J97" s="14">
        <f t="shared" si="8"/>
        <v>43882.394413880531</v>
      </c>
      <c r="K97" s="14">
        <f t="shared" si="9"/>
        <v>252841.28747217334</v>
      </c>
      <c r="L97" s="21">
        <f t="shared" si="12"/>
        <v>5.4533553234735219</v>
      </c>
    </row>
    <row r="98" spans="1:12" x14ac:dyDescent="0.2">
      <c r="A98" s="17">
        <v>89</v>
      </c>
      <c r="B98" s="49">
        <v>70</v>
      </c>
      <c r="C98" s="48">
        <v>511</v>
      </c>
      <c r="D98" s="48">
        <v>558</v>
      </c>
      <c r="E98" s="18">
        <v>0.5</v>
      </c>
      <c r="F98" s="19">
        <f t="shared" si="10"/>
        <v>0.13096351730589337</v>
      </c>
      <c r="G98" s="19">
        <f t="shared" si="7"/>
        <v>0.1229148375768218</v>
      </c>
      <c r="H98" s="14">
        <f t="shared" si="13"/>
        <v>41400.436520872361</v>
      </c>
      <c r="I98" s="14">
        <f t="shared" si="11"/>
        <v>5088.7279305725478</v>
      </c>
      <c r="J98" s="14">
        <f t="shared" si="8"/>
        <v>38856.072555586092</v>
      </c>
      <c r="K98" s="14">
        <f>K99+J98</f>
        <v>208958.8930582928</v>
      </c>
      <c r="L98" s="21">
        <f t="shared" si="12"/>
        <v>5.0472630391939104</v>
      </c>
    </row>
    <row r="99" spans="1:12" x14ac:dyDescent="0.2">
      <c r="A99" s="17">
        <v>90</v>
      </c>
      <c r="B99" s="49">
        <v>66</v>
      </c>
      <c r="C99" s="48">
        <v>475</v>
      </c>
      <c r="D99" s="48">
        <v>463</v>
      </c>
      <c r="E99" s="18">
        <v>0.5</v>
      </c>
      <c r="F99" s="23">
        <f t="shared" si="10"/>
        <v>0.14072494669509594</v>
      </c>
      <c r="G99" s="23">
        <f t="shared" si="7"/>
        <v>0.13147410358565736</v>
      </c>
      <c r="H99" s="24">
        <f t="shared" si="13"/>
        <v>36311.708590299815</v>
      </c>
      <c r="I99" s="24">
        <f t="shared" si="11"/>
        <v>4774.0493365732818</v>
      </c>
      <c r="J99" s="24">
        <f t="shared" si="8"/>
        <v>33924.683922013173</v>
      </c>
      <c r="K99" s="24">
        <f t="shared" ref="K99:K108" si="14">K100+J99</f>
        <v>170102.82050270672</v>
      </c>
      <c r="L99" s="25">
        <f t="shared" si="12"/>
        <v>4.6845171187606249</v>
      </c>
    </row>
    <row r="100" spans="1:12" x14ac:dyDescent="0.2">
      <c r="A100" s="17">
        <v>91</v>
      </c>
      <c r="B100" s="49">
        <v>55</v>
      </c>
      <c r="C100" s="48">
        <v>384</v>
      </c>
      <c r="D100" s="48">
        <v>427</v>
      </c>
      <c r="E100" s="18">
        <v>0.5</v>
      </c>
      <c r="F100" s="23">
        <f t="shared" si="10"/>
        <v>0.13563501849568435</v>
      </c>
      <c r="G100" s="23">
        <f t="shared" si="7"/>
        <v>0.12702078521939955</v>
      </c>
      <c r="H100" s="24">
        <f t="shared" si="13"/>
        <v>31537.659253726531</v>
      </c>
      <c r="I100" s="24">
        <f t="shared" si="11"/>
        <v>4005.9382423902066</v>
      </c>
      <c r="J100" s="24">
        <f t="shared" si="8"/>
        <v>29534.690132531428</v>
      </c>
      <c r="K100" s="24">
        <f t="shared" si="14"/>
        <v>136178.13658069354</v>
      </c>
      <c r="L100" s="25">
        <f t="shared" si="12"/>
        <v>4.3179531963711781</v>
      </c>
    </row>
    <row r="101" spans="1:12" x14ac:dyDescent="0.2">
      <c r="A101" s="17">
        <v>92</v>
      </c>
      <c r="B101" s="49">
        <v>54</v>
      </c>
      <c r="C101" s="48">
        <v>338</v>
      </c>
      <c r="D101" s="48">
        <v>332</v>
      </c>
      <c r="E101" s="18">
        <v>0.5</v>
      </c>
      <c r="F101" s="23">
        <f t="shared" si="10"/>
        <v>0.16119402985074627</v>
      </c>
      <c r="G101" s="23">
        <f t="shared" si="7"/>
        <v>0.14917127071823202</v>
      </c>
      <c r="H101" s="24">
        <f t="shared" si="13"/>
        <v>27531.721011336325</v>
      </c>
      <c r="I101" s="24">
        <f t="shared" si="11"/>
        <v>4106.9418083208875</v>
      </c>
      <c r="J101" s="24">
        <f t="shared" si="8"/>
        <v>25478.250107175882</v>
      </c>
      <c r="K101" s="24">
        <f t="shared" si="14"/>
        <v>106643.44644816211</v>
      </c>
      <c r="L101" s="25">
        <f t="shared" si="12"/>
        <v>3.873475486848466</v>
      </c>
    </row>
    <row r="102" spans="1:12" x14ac:dyDescent="0.2">
      <c r="A102" s="17">
        <v>93</v>
      </c>
      <c r="B102" s="49">
        <v>54</v>
      </c>
      <c r="C102" s="48">
        <v>246</v>
      </c>
      <c r="D102" s="48">
        <v>299</v>
      </c>
      <c r="E102" s="18">
        <v>0.5</v>
      </c>
      <c r="F102" s="23">
        <f t="shared" si="10"/>
        <v>0.19816513761467891</v>
      </c>
      <c r="G102" s="23">
        <f t="shared" si="7"/>
        <v>0.18030050083472454</v>
      </c>
      <c r="H102" s="24">
        <f t="shared" si="13"/>
        <v>23424.779203015438</v>
      </c>
      <c r="I102" s="24">
        <f t="shared" si="11"/>
        <v>4223.499422246523</v>
      </c>
      <c r="J102" s="24">
        <f t="shared" si="8"/>
        <v>21313.029491892175</v>
      </c>
      <c r="K102" s="24">
        <f t="shared" si="14"/>
        <v>81165.196340986222</v>
      </c>
      <c r="L102" s="25">
        <f t="shared" si="12"/>
        <v>3.4649289812959236</v>
      </c>
    </row>
    <row r="103" spans="1:12" x14ac:dyDescent="0.2">
      <c r="A103" s="17">
        <v>94</v>
      </c>
      <c r="B103" s="49">
        <v>58</v>
      </c>
      <c r="C103" s="48">
        <v>216</v>
      </c>
      <c r="D103" s="48">
        <v>201</v>
      </c>
      <c r="E103" s="18">
        <v>0.5</v>
      </c>
      <c r="F103" s="23">
        <f t="shared" si="10"/>
        <v>0.27817745803357313</v>
      </c>
      <c r="G103" s="23">
        <f t="shared" si="7"/>
        <v>0.24421052631578946</v>
      </c>
      <c r="H103" s="24">
        <f t="shared" si="13"/>
        <v>19201.279780768913</v>
      </c>
      <c r="I103" s="24">
        <f t="shared" si="11"/>
        <v>4689.1546411983027</v>
      </c>
      <c r="J103" s="24">
        <f t="shared" si="8"/>
        <v>16856.702460169759</v>
      </c>
      <c r="K103" s="24">
        <f t="shared" si="14"/>
        <v>59852.16684909405</v>
      </c>
      <c r="L103" s="25">
        <f t="shared" si="12"/>
        <v>3.1170925861430927</v>
      </c>
    </row>
    <row r="104" spans="1:12" x14ac:dyDescent="0.2">
      <c r="A104" s="17">
        <v>95</v>
      </c>
      <c r="B104" s="49">
        <v>41</v>
      </c>
      <c r="C104" s="48">
        <v>141</v>
      </c>
      <c r="D104" s="48">
        <v>167</v>
      </c>
      <c r="E104" s="18">
        <v>0.5</v>
      </c>
      <c r="F104" s="23">
        <f t="shared" si="10"/>
        <v>0.26623376623376621</v>
      </c>
      <c r="G104" s="23">
        <f t="shared" si="7"/>
        <v>0.23495702005730656</v>
      </c>
      <c r="H104" s="24">
        <f t="shared" si="13"/>
        <v>14512.125139570609</v>
      </c>
      <c r="I104" s="24">
        <f t="shared" si="11"/>
        <v>3409.7256774922344</v>
      </c>
      <c r="J104" s="24">
        <f t="shared" si="8"/>
        <v>12807.262300824492</v>
      </c>
      <c r="K104" s="24">
        <f t="shared" si="14"/>
        <v>42995.464388924287</v>
      </c>
      <c r="L104" s="25">
        <f t="shared" si="12"/>
        <v>2.9627269593815297</v>
      </c>
    </row>
    <row r="105" spans="1:12" x14ac:dyDescent="0.2">
      <c r="A105" s="17">
        <v>96</v>
      </c>
      <c r="B105" s="49">
        <v>41</v>
      </c>
      <c r="C105" s="48">
        <v>89</v>
      </c>
      <c r="D105" s="48">
        <v>117</v>
      </c>
      <c r="E105" s="18">
        <v>0.5</v>
      </c>
      <c r="F105" s="23">
        <f t="shared" si="10"/>
        <v>0.39805825242718446</v>
      </c>
      <c r="G105" s="23">
        <f t="shared" si="7"/>
        <v>0.33198380566801622</v>
      </c>
      <c r="H105" s="24">
        <f t="shared" si="13"/>
        <v>11102.399462078374</v>
      </c>
      <c r="I105" s="24">
        <f t="shared" si="11"/>
        <v>3685.8168254673146</v>
      </c>
      <c r="J105" s="24">
        <f t="shared" si="8"/>
        <v>9259.4910493447169</v>
      </c>
      <c r="K105" s="24">
        <f t="shared" si="14"/>
        <v>30188.202088099795</v>
      </c>
      <c r="L105" s="25">
        <f t="shared" si="12"/>
        <v>2.7190700705024486</v>
      </c>
    </row>
    <row r="106" spans="1:12" x14ac:dyDescent="0.2">
      <c r="A106" s="17">
        <v>97</v>
      </c>
      <c r="B106" s="49">
        <v>15</v>
      </c>
      <c r="C106" s="48">
        <v>71</v>
      </c>
      <c r="D106" s="48">
        <v>72</v>
      </c>
      <c r="E106" s="18">
        <v>0.5</v>
      </c>
      <c r="F106" s="23">
        <f t="shared" si="10"/>
        <v>0.20979020979020979</v>
      </c>
      <c r="G106" s="23">
        <f t="shared" si="7"/>
        <v>0.18987341772151897</v>
      </c>
      <c r="H106" s="24">
        <f t="shared" si="13"/>
        <v>7416.5826366110596</v>
      </c>
      <c r="I106" s="24">
        <f t="shared" si="11"/>
        <v>1408.2118930274162</v>
      </c>
      <c r="J106" s="24">
        <f t="shared" si="8"/>
        <v>6712.4766900973509</v>
      </c>
      <c r="K106" s="24">
        <f t="shared" si="14"/>
        <v>20928.711038755078</v>
      </c>
      <c r="L106" s="25">
        <f t="shared" si="12"/>
        <v>2.8218806509945749</v>
      </c>
    </row>
    <row r="107" spans="1:12" x14ac:dyDescent="0.2">
      <c r="A107" s="17">
        <v>98</v>
      </c>
      <c r="B107" s="49">
        <v>32</v>
      </c>
      <c r="C107" s="48">
        <v>68</v>
      </c>
      <c r="D107" s="48">
        <v>52</v>
      </c>
      <c r="E107" s="18">
        <v>0.5</v>
      </c>
      <c r="F107" s="23">
        <f t="shared" si="10"/>
        <v>0.53333333333333333</v>
      </c>
      <c r="G107" s="23">
        <f t="shared" si="7"/>
        <v>0.4210526315789474</v>
      </c>
      <c r="H107" s="24">
        <f t="shared" si="13"/>
        <v>6008.3707435836432</v>
      </c>
      <c r="I107" s="24">
        <f t="shared" si="11"/>
        <v>2529.8403130878501</v>
      </c>
      <c r="J107" s="24">
        <f t="shared" si="8"/>
        <v>4743.4505870397179</v>
      </c>
      <c r="K107" s="24">
        <f t="shared" si="14"/>
        <v>14216.234348657727</v>
      </c>
      <c r="L107" s="25">
        <f t="shared" si="12"/>
        <v>2.3660714285714284</v>
      </c>
    </row>
    <row r="108" spans="1:12" x14ac:dyDescent="0.2">
      <c r="A108" s="17">
        <v>99</v>
      </c>
      <c r="B108" s="49">
        <v>15</v>
      </c>
      <c r="C108" s="48">
        <v>28</v>
      </c>
      <c r="D108" s="48">
        <v>41</v>
      </c>
      <c r="E108" s="18">
        <v>0.5</v>
      </c>
      <c r="F108" s="23">
        <f t="shared" si="10"/>
        <v>0.43478260869565216</v>
      </c>
      <c r="G108" s="23">
        <f t="shared" si="7"/>
        <v>0.3571428571428571</v>
      </c>
      <c r="H108" s="24">
        <f t="shared" si="13"/>
        <v>3478.5304304957931</v>
      </c>
      <c r="I108" s="24">
        <f t="shared" si="11"/>
        <v>1242.3322966056403</v>
      </c>
      <c r="J108" s="24">
        <f t="shared" si="8"/>
        <v>2857.364282192973</v>
      </c>
      <c r="K108" s="24">
        <f t="shared" si="14"/>
        <v>9472.7837616180077</v>
      </c>
      <c r="L108" s="25">
        <f t="shared" si="12"/>
        <v>2.7232142857142856</v>
      </c>
    </row>
    <row r="109" spans="1:12" x14ac:dyDescent="0.2">
      <c r="A109" s="17" t="s">
        <v>22</v>
      </c>
      <c r="B109" s="49">
        <v>24</v>
      </c>
      <c r="C109" s="48">
        <v>69</v>
      </c>
      <c r="D109" s="48">
        <v>73</v>
      </c>
      <c r="E109" s="18"/>
      <c r="F109" s="23">
        <f>B109/((C109+D109)/2)</f>
        <v>0.3380281690140845</v>
      </c>
      <c r="G109" s="23">
        <v>1</v>
      </c>
      <c r="H109" s="24">
        <f>H108-I108</f>
        <v>2236.1981338901528</v>
      </c>
      <c r="I109" s="24">
        <f>H109*G109</f>
        <v>2236.1981338901528</v>
      </c>
      <c r="J109" s="24">
        <f>H109/F109</f>
        <v>6615.4194794250352</v>
      </c>
      <c r="K109" s="24">
        <f>J109</f>
        <v>6615.4194794250352</v>
      </c>
      <c r="L109" s="25">
        <f>K109/H109</f>
        <v>2.958333333333333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5" t="s">
        <v>23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5" t="s">
        <v>9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5" t="s">
        <v>10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5" t="s">
        <v>11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5" t="s">
        <v>12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5" t="s">
        <v>13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5" t="s">
        <v>14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5" t="s">
        <v>15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5" t="s">
        <v>16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5" t="s">
        <v>17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5" t="s">
        <v>18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5" t="s">
        <v>19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4" t="s">
        <v>46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ColWidth="10.140625" defaultRowHeight="12.75" x14ac:dyDescent="0.2"/>
  <cols>
    <col min="1" max="1" width="10.140625" style="10"/>
    <col min="2" max="4" width="14.28515625" style="10" customWidth="1"/>
    <col min="5" max="7" width="14.28515625" style="11" customWidth="1"/>
    <col min="8" max="11" width="14.28515625" style="10" customWidth="1"/>
    <col min="12" max="12" width="14.28515625" style="11" customWidth="1"/>
    <col min="13" max="16384" width="10.1406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25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6" customFormat="1" ht="15" customHeight="1" x14ac:dyDescent="0.2">
      <c r="A7" s="38"/>
      <c r="B7" s="39"/>
      <c r="C7" s="40">
        <v>42370</v>
      </c>
      <c r="D7" s="41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9">
        <v>7</v>
      </c>
      <c r="C9" s="48">
        <v>3560</v>
      </c>
      <c r="D9" s="48">
        <v>3512</v>
      </c>
      <c r="E9" s="18">
        <v>0.5</v>
      </c>
      <c r="F9" s="19">
        <f>B9/((C9+D9)/2)</f>
        <v>1.9796380090497737E-3</v>
      </c>
      <c r="G9" s="19">
        <f t="shared" ref="G9:G72" si="0">F9/((1+(1-E9)*F9))</f>
        <v>1.9776804633422798E-3</v>
      </c>
      <c r="H9" s="14">
        <v>100000</v>
      </c>
      <c r="I9" s="14">
        <f>H9*G9</f>
        <v>197.76804633422799</v>
      </c>
      <c r="J9" s="14">
        <f t="shared" ref="J9:J72" si="1">H10+I9*E9</f>
        <v>99901.115976832894</v>
      </c>
      <c r="K9" s="14">
        <f t="shared" ref="K9:K72" si="2">K10+J9</f>
        <v>8489930.8040245753</v>
      </c>
      <c r="L9" s="20">
        <f>K9/H9</f>
        <v>84.899308040245757</v>
      </c>
    </row>
    <row r="10" spans="1:13" x14ac:dyDescent="0.2">
      <c r="A10" s="17">
        <v>1</v>
      </c>
      <c r="B10" s="49">
        <v>0</v>
      </c>
      <c r="C10" s="48">
        <v>3703</v>
      </c>
      <c r="D10" s="48">
        <v>3751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99802.231953665774</v>
      </c>
      <c r="I10" s="14">
        <f t="shared" ref="I10:I73" si="4">H10*G10</f>
        <v>0</v>
      </c>
      <c r="J10" s="14">
        <f t="shared" si="1"/>
        <v>99802.231953665774</v>
      </c>
      <c r="K10" s="14">
        <f t="shared" si="2"/>
        <v>8390029.6880477425</v>
      </c>
      <c r="L10" s="21">
        <f t="shared" ref="L10:L73" si="5">K10/H10</f>
        <v>84.066553661273844</v>
      </c>
    </row>
    <row r="11" spans="1:13" x14ac:dyDescent="0.2">
      <c r="A11" s="17">
        <v>2</v>
      </c>
      <c r="B11" s="49">
        <v>0</v>
      </c>
      <c r="C11" s="48">
        <v>3783</v>
      </c>
      <c r="D11" s="48">
        <v>3787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99802.231953665774</v>
      </c>
      <c r="I11" s="14">
        <f t="shared" si="4"/>
        <v>0</v>
      </c>
      <c r="J11" s="14">
        <f t="shared" si="1"/>
        <v>99802.231953665774</v>
      </c>
      <c r="K11" s="14">
        <f t="shared" si="2"/>
        <v>8290227.4560940759</v>
      </c>
      <c r="L11" s="21">
        <f t="shared" si="5"/>
        <v>83.066553661273829</v>
      </c>
    </row>
    <row r="12" spans="1:13" x14ac:dyDescent="0.2">
      <c r="A12" s="17">
        <v>3</v>
      </c>
      <c r="B12" s="49">
        <v>0</v>
      </c>
      <c r="C12" s="48">
        <v>3875</v>
      </c>
      <c r="D12" s="48">
        <v>3848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99802.231953665774</v>
      </c>
      <c r="I12" s="14">
        <f t="shared" si="4"/>
        <v>0</v>
      </c>
      <c r="J12" s="14">
        <f t="shared" si="1"/>
        <v>99802.231953665774</v>
      </c>
      <c r="K12" s="14">
        <f t="shared" si="2"/>
        <v>8190425.2241404103</v>
      </c>
      <c r="L12" s="21">
        <f t="shared" si="5"/>
        <v>82.066553661273829</v>
      </c>
    </row>
    <row r="13" spans="1:13" x14ac:dyDescent="0.2">
      <c r="A13" s="17">
        <v>4</v>
      </c>
      <c r="B13" s="49">
        <v>2</v>
      </c>
      <c r="C13" s="48">
        <v>3993</v>
      </c>
      <c r="D13" s="48">
        <v>3984</v>
      </c>
      <c r="E13" s="18">
        <v>0.5</v>
      </c>
      <c r="F13" s="19">
        <f t="shared" si="3"/>
        <v>5.0144164472859466E-4</v>
      </c>
      <c r="G13" s="19">
        <f t="shared" si="0"/>
        <v>5.0131595438024812E-4</v>
      </c>
      <c r="H13" s="14">
        <f t="shared" si="6"/>
        <v>99802.231953665774</v>
      </c>
      <c r="I13" s="14">
        <f t="shared" si="4"/>
        <v>50.032451161130851</v>
      </c>
      <c r="J13" s="14">
        <f t="shared" si="1"/>
        <v>99777.215728085212</v>
      </c>
      <c r="K13" s="14">
        <f t="shared" si="2"/>
        <v>8090622.9921867447</v>
      </c>
      <c r="L13" s="21">
        <f t="shared" si="5"/>
        <v>81.066553661273829</v>
      </c>
    </row>
    <row r="14" spans="1:13" x14ac:dyDescent="0.2">
      <c r="A14" s="17">
        <v>5</v>
      </c>
      <c r="B14" s="49">
        <v>1</v>
      </c>
      <c r="C14" s="48">
        <v>4041</v>
      </c>
      <c r="D14" s="48">
        <v>4072</v>
      </c>
      <c r="E14" s="18">
        <v>0.5</v>
      </c>
      <c r="F14" s="19">
        <f t="shared" si="3"/>
        <v>2.4651793417971159E-4</v>
      </c>
      <c r="G14" s="19">
        <f t="shared" si="0"/>
        <v>2.4648755237860487E-4</v>
      </c>
      <c r="H14" s="14">
        <f t="shared" si="6"/>
        <v>99752.199502504649</v>
      </c>
      <c r="I14" s="14">
        <f t="shared" si="4"/>
        <v>24.587675499754656</v>
      </c>
      <c r="J14" s="14">
        <f t="shared" si="1"/>
        <v>99739.90566475477</v>
      </c>
      <c r="K14" s="14">
        <f t="shared" si="2"/>
        <v>7990845.7764586592</v>
      </c>
      <c r="L14" s="21">
        <f t="shared" si="5"/>
        <v>80.106963217969138</v>
      </c>
    </row>
    <row r="15" spans="1:13" x14ac:dyDescent="0.2">
      <c r="A15" s="17">
        <v>6</v>
      </c>
      <c r="B15" s="49">
        <v>0</v>
      </c>
      <c r="C15" s="48">
        <v>4106</v>
      </c>
      <c r="D15" s="48">
        <v>4106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99727.61182700489</v>
      </c>
      <c r="I15" s="14">
        <f t="shared" si="4"/>
        <v>0</v>
      </c>
      <c r="J15" s="14">
        <f t="shared" si="1"/>
        <v>99727.61182700489</v>
      </c>
      <c r="K15" s="14">
        <f t="shared" si="2"/>
        <v>7891105.8707939042</v>
      </c>
      <c r="L15" s="21">
        <f t="shared" si="5"/>
        <v>79.126590181287185</v>
      </c>
    </row>
    <row r="16" spans="1:13" x14ac:dyDescent="0.2">
      <c r="A16" s="17">
        <v>7</v>
      </c>
      <c r="B16" s="49">
        <v>0</v>
      </c>
      <c r="C16" s="48">
        <v>4128</v>
      </c>
      <c r="D16" s="48">
        <v>4146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99727.61182700489</v>
      </c>
      <c r="I16" s="14">
        <f t="shared" si="4"/>
        <v>0</v>
      </c>
      <c r="J16" s="14">
        <f t="shared" si="1"/>
        <v>99727.61182700489</v>
      </c>
      <c r="K16" s="14">
        <f t="shared" si="2"/>
        <v>7791378.2589668995</v>
      </c>
      <c r="L16" s="21">
        <f t="shared" si="5"/>
        <v>78.126590181287185</v>
      </c>
    </row>
    <row r="17" spans="1:12" x14ac:dyDescent="0.2">
      <c r="A17" s="17">
        <v>8</v>
      </c>
      <c r="B17" s="49">
        <v>0</v>
      </c>
      <c r="C17" s="48">
        <v>4026</v>
      </c>
      <c r="D17" s="48">
        <v>4186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99727.61182700489</v>
      </c>
      <c r="I17" s="14">
        <f t="shared" si="4"/>
        <v>0</v>
      </c>
      <c r="J17" s="14">
        <f t="shared" si="1"/>
        <v>99727.61182700489</v>
      </c>
      <c r="K17" s="14">
        <f t="shared" si="2"/>
        <v>7691650.6471398948</v>
      </c>
      <c r="L17" s="21">
        <f t="shared" si="5"/>
        <v>77.126590181287185</v>
      </c>
    </row>
    <row r="18" spans="1:12" x14ac:dyDescent="0.2">
      <c r="A18" s="17">
        <v>9</v>
      </c>
      <c r="B18" s="49">
        <v>0</v>
      </c>
      <c r="C18" s="48">
        <v>4070</v>
      </c>
      <c r="D18" s="48">
        <v>4097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99727.61182700489</v>
      </c>
      <c r="I18" s="14">
        <f t="shared" si="4"/>
        <v>0</v>
      </c>
      <c r="J18" s="14">
        <f t="shared" si="1"/>
        <v>99727.61182700489</v>
      </c>
      <c r="K18" s="14">
        <f t="shared" si="2"/>
        <v>7591923.0353128901</v>
      </c>
      <c r="L18" s="21">
        <f t="shared" si="5"/>
        <v>76.126590181287185</v>
      </c>
    </row>
    <row r="19" spans="1:12" x14ac:dyDescent="0.2">
      <c r="A19" s="17">
        <v>10</v>
      </c>
      <c r="B19" s="49">
        <v>0</v>
      </c>
      <c r="C19" s="48">
        <v>3995</v>
      </c>
      <c r="D19" s="48">
        <v>4118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99727.61182700489</v>
      </c>
      <c r="I19" s="14">
        <f t="shared" si="4"/>
        <v>0</v>
      </c>
      <c r="J19" s="14">
        <f t="shared" si="1"/>
        <v>99727.61182700489</v>
      </c>
      <c r="K19" s="14">
        <f t="shared" si="2"/>
        <v>7492195.4234858854</v>
      </c>
      <c r="L19" s="21">
        <f t="shared" si="5"/>
        <v>75.126590181287185</v>
      </c>
    </row>
    <row r="20" spans="1:12" x14ac:dyDescent="0.2">
      <c r="A20" s="17">
        <v>11</v>
      </c>
      <c r="B20" s="49">
        <v>1</v>
      </c>
      <c r="C20" s="48">
        <v>4036</v>
      </c>
      <c r="D20" s="48">
        <v>4037</v>
      </c>
      <c r="E20" s="18">
        <v>0.5</v>
      </c>
      <c r="F20" s="19">
        <f t="shared" si="3"/>
        <v>2.4773937817416079E-4</v>
      </c>
      <c r="G20" s="19">
        <f t="shared" si="0"/>
        <v>2.4770869457517962E-4</v>
      </c>
      <c r="H20" s="14">
        <f t="shared" si="6"/>
        <v>99727.61182700489</v>
      </c>
      <c r="I20" s="14">
        <f t="shared" si="4"/>
        <v>24.703396538767624</v>
      </c>
      <c r="J20" s="14">
        <f t="shared" si="1"/>
        <v>99715.260128735506</v>
      </c>
      <c r="K20" s="14">
        <f t="shared" si="2"/>
        <v>7392467.8116588807</v>
      </c>
      <c r="L20" s="21">
        <f t="shared" si="5"/>
        <v>74.126590181287185</v>
      </c>
    </row>
    <row r="21" spans="1:12" x14ac:dyDescent="0.2">
      <c r="A21" s="17">
        <v>12</v>
      </c>
      <c r="B21" s="49">
        <v>0</v>
      </c>
      <c r="C21" s="48">
        <v>3939</v>
      </c>
      <c r="D21" s="48">
        <v>4085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99702.908430466123</v>
      </c>
      <c r="I21" s="14">
        <f t="shared" si="4"/>
        <v>0</v>
      </c>
      <c r="J21" s="14">
        <f t="shared" si="1"/>
        <v>99702.908430466123</v>
      </c>
      <c r="K21" s="14">
        <f t="shared" si="2"/>
        <v>7292752.5515301451</v>
      </c>
      <c r="L21" s="21">
        <f t="shared" si="5"/>
        <v>73.144832646644289</v>
      </c>
    </row>
    <row r="22" spans="1:12" x14ac:dyDescent="0.2">
      <c r="A22" s="17">
        <v>13</v>
      </c>
      <c r="B22" s="49">
        <v>0</v>
      </c>
      <c r="C22" s="48">
        <v>3915</v>
      </c>
      <c r="D22" s="48">
        <v>3997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99702.908430466123</v>
      </c>
      <c r="I22" s="14">
        <f t="shared" si="4"/>
        <v>0</v>
      </c>
      <c r="J22" s="14">
        <f t="shared" si="1"/>
        <v>99702.908430466123</v>
      </c>
      <c r="K22" s="14">
        <f t="shared" si="2"/>
        <v>7193049.6430996787</v>
      </c>
      <c r="L22" s="21">
        <f t="shared" si="5"/>
        <v>72.144832646644289</v>
      </c>
    </row>
    <row r="23" spans="1:12" x14ac:dyDescent="0.2">
      <c r="A23" s="17">
        <v>14</v>
      </c>
      <c r="B23" s="49">
        <v>0</v>
      </c>
      <c r="C23" s="48">
        <v>3798</v>
      </c>
      <c r="D23" s="48">
        <v>3982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99702.908430466123</v>
      </c>
      <c r="I23" s="14">
        <f t="shared" si="4"/>
        <v>0</v>
      </c>
      <c r="J23" s="14">
        <f t="shared" si="1"/>
        <v>99702.908430466123</v>
      </c>
      <c r="K23" s="14">
        <f t="shared" si="2"/>
        <v>7093346.7346692123</v>
      </c>
      <c r="L23" s="21">
        <f t="shared" si="5"/>
        <v>71.144832646644289</v>
      </c>
    </row>
    <row r="24" spans="1:12" x14ac:dyDescent="0.2">
      <c r="A24" s="17">
        <v>15</v>
      </c>
      <c r="B24" s="49">
        <v>0</v>
      </c>
      <c r="C24" s="48">
        <v>3852</v>
      </c>
      <c r="D24" s="48">
        <v>3829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99702.908430466123</v>
      </c>
      <c r="I24" s="14">
        <f t="shared" si="4"/>
        <v>0</v>
      </c>
      <c r="J24" s="14">
        <f t="shared" si="1"/>
        <v>99702.908430466123</v>
      </c>
      <c r="K24" s="14">
        <f t="shared" si="2"/>
        <v>6993643.8262387458</v>
      </c>
      <c r="L24" s="21">
        <f t="shared" si="5"/>
        <v>70.144832646644289</v>
      </c>
    </row>
    <row r="25" spans="1:12" x14ac:dyDescent="0.2">
      <c r="A25" s="17">
        <v>16</v>
      </c>
      <c r="B25" s="49">
        <v>1</v>
      </c>
      <c r="C25" s="48">
        <v>3815</v>
      </c>
      <c r="D25" s="48">
        <v>3867</v>
      </c>
      <c r="E25" s="18">
        <v>0.5</v>
      </c>
      <c r="F25" s="19">
        <f t="shared" si="3"/>
        <v>2.6034886748242648E-4</v>
      </c>
      <c r="G25" s="19">
        <f t="shared" si="0"/>
        <v>2.6031498112716388E-4</v>
      </c>
      <c r="H25" s="14">
        <f t="shared" si="6"/>
        <v>99702.908430466123</v>
      </c>
      <c r="I25" s="14">
        <f t="shared" si="4"/>
        <v>25.954160726400136</v>
      </c>
      <c r="J25" s="14">
        <f t="shared" si="1"/>
        <v>99689.931350102925</v>
      </c>
      <c r="K25" s="14">
        <f t="shared" si="2"/>
        <v>6893940.9178082794</v>
      </c>
      <c r="L25" s="21">
        <f t="shared" si="5"/>
        <v>69.144832646644275</v>
      </c>
    </row>
    <row r="26" spans="1:12" x14ac:dyDescent="0.2">
      <c r="A26" s="17">
        <v>17</v>
      </c>
      <c r="B26" s="49">
        <v>0</v>
      </c>
      <c r="C26" s="48">
        <v>3576</v>
      </c>
      <c r="D26" s="48">
        <v>3852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99676.954269739726</v>
      </c>
      <c r="I26" s="14">
        <f t="shared" si="4"/>
        <v>0</v>
      </c>
      <c r="J26" s="14">
        <f t="shared" si="1"/>
        <v>99676.954269739726</v>
      </c>
      <c r="K26" s="14">
        <f t="shared" si="2"/>
        <v>6794250.9864581767</v>
      </c>
      <c r="L26" s="21">
        <f t="shared" si="5"/>
        <v>68.162706577811221</v>
      </c>
    </row>
    <row r="27" spans="1:12" x14ac:dyDescent="0.2">
      <c r="A27" s="17">
        <v>18</v>
      </c>
      <c r="B27" s="49">
        <v>1</v>
      </c>
      <c r="C27" s="48">
        <v>3621</v>
      </c>
      <c r="D27" s="48">
        <v>3627</v>
      </c>
      <c r="E27" s="18">
        <v>0.5</v>
      </c>
      <c r="F27" s="19">
        <f t="shared" si="3"/>
        <v>2.7593818984547461E-4</v>
      </c>
      <c r="G27" s="19">
        <f t="shared" si="0"/>
        <v>2.7590012415505585E-4</v>
      </c>
      <c r="H27" s="14">
        <f t="shared" si="6"/>
        <v>99676.954269739726</v>
      </c>
      <c r="I27" s="14">
        <f t="shared" si="4"/>
        <v>27.500884058419015</v>
      </c>
      <c r="J27" s="14">
        <f t="shared" si="1"/>
        <v>99663.203827710517</v>
      </c>
      <c r="K27" s="14">
        <f t="shared" si="2"/>
        <v>6694574.0321884369</v>
      </c>
      <c r="L27" s="21">
        <f t="shared" si="5"/>
        <v>67.162706577811221</v>
      </c>
    </row>
    <row r="28" spans="1:12" x14ac:dyDescent="0.2">
      <c r="A28" s="17">
        <v>19</v>
      </c>
      <c r="B28" s="49">
        <v>0</v>
      </c>
      <c r="C28" s="48">
        <v>3627</v>
      </c>
      <c r="D28" s="48">
        <v>3666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99649.453385681307</v>
      </c>
      <c r="I28" s="14">
        <f t="shared" si="4"/>
        <v>0</v>
      </c>
      <c r="J28" s="14">
        <f t="shared" si="1"/>
        <v>99649.453385681307</v>
      </c>
      <c r="K28" s="14">
        <f t="shared" si="2"/>
        <v>6594910.8283607261</v>
      </c>
      <c r="L28" s="21">
        <f t="shared" si="5"/>
        <v>66.181103902656758</v>
      </c>
    </row>
    <row r="29" spans="1:12" x14ac:dyDescent="0.2">
      <c r="A29" s="17">
        <v>20</v>
      </c>
      <c r="B29" s="49">
        <v>1</v>
      </c>
      <c r="C29" s="48">
        <v>3579</v>
      </c>
      <c r="D29" s="48">
        <v>3665</v>
      </c>
      <c r="E29" s="18">
        <v>0.5</v>
      </c>
      <c r="F29" s="19">
        <f t="shared" si="3"/>
        <v>2.7609055770292659E-4</v>
      </c>
      <c r="G29" s="19">
        <f t="shared" si="0"/>
        <v>2.7605244996549346E-4</v>
      </c>
      <c r="H29" s="14">
        <f t="shared" si="6"/>
        <v>99649.453385681307</v>
      </c>
      <c r="I29" s="14">
        <f t="shared" si="4"/>
        <v>27.508475744839561</v>
      </c>
      <c r="J29" s="14">
        <f t="shared" si="1"/>
        <v>99635.699147808889</v>
      </c>
      <c r="K29" s="14">
        <f t="shared" si="2"/>
        <v>6495261.3749750452</v>
      </c>
      <c r="L29" s="21">
        <f t="shared" si="5"/>
        <v>65.181103902656758</v>
      </c>
    </row>
    <row r="30" spans="1:12" x14ac:dyDescent="0.2">
      <c r="A30" s="17">
        <v>21</v>
      </c>
      <c r="B30" s="49">
        <v>0</v>
      </c>
      <c r="C30" s="48">
        <v>3420</v>
      </c>
      <c r="D30" s="48">
        <v>3627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99621.944909936472</v>
      </c>
      <c r="I30" s="14">
        <f t="shared" si="4"/>
        <v>0</v>
      </c>
      <c r="J30" s="14">
        <f t="shared" si="1"/>
        <v>99621.944909936472</v>
      </c>
      <c r="K30" s="14">
        <f t="shared" si="2"/>
        <v>6395625.6758272359</v>
      </c>
      <c r="L30" s="21">
        <f t="shared" si="5"/>
        <v>64.198964210237222</v>
      </c>
    </row>
    <row r="31" spans="1:12" x14ac:dyDescent="0.2">
      <c r="A31" s="17">
        <v>22</v>
      </c>
      <c r="B31" s="49">
        <v>1</v>
      </c>
      <c r="C31" s="48">
        <v>3600</v>
      </c>
      <c r="D31" s="48">
        <v>3455</v>
      </c>
      <c r="E31" s="18">
        <v>0.5</v>
      </c>
      <c r="F31" s="19">
        <f t="shared" si="3"/>
        <v>2.8348688873139615E-4</v>
      </c>
      <c r="G31" s="19">
        <f t="shared" si="0"/>
        <v>2.8344671201814054E-4</v>
      </c>
      <c r="H31" s="14">
        <f t="shared" si="6"/>
        <v>99621.944909936472</v>
      </c>
      <c r="I31" s="14">
        <f t="shared" si="4"/>
        <v>28.237512729573826</v>
      </c>
      <c r="J31" s="14">
        <f t="shared" si="1"/>
        <v>99607.826153571688</v>
      </c>
      <c r="K31" s="14">
        <f t="shared" si="2"/>
        <v>6296003.7309172992</v>
      </c>
      <c r="L31" s="21">
        <f t="shared" si="5"/>
        <v>63.198964210237222</v>
      </c>
    </row>
    <row r="32" spans="1:12" x14ac:dyDescent="0.2">
      <c r="A32" s="17">
        <v>23</v>
      </c>
      <c r="B32" s="49">
        <v>0</v>
      </c>
      <c r="C32" s="48">
        <v>3617</v>
      </c>
      <c r="D32" s="48">
        <v>3657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99593.707397206905</v>
      </c>
      <c r="I32" s="14">
        <f t="shared" si="4"/>
        <v>0</v>
      </c>
      <c r="J32" s="14">
        <f t="shared" si="1"/>
        <v>99593.707397206905</v>
      </c>
      <c r="K32" s="14">
        <f t="shared" si="2"/>
        <v>6196395.9047637274</v>
      </c>
      <c r="L32" s="21">
        <f t="shared" si="5"/>
        <v>62.216741064280377</v>
      </c>
    </row>
    <row r="33" spans="1:12" x14ac:dyDescent="0.2">
      <c r="A33" s="17">
        <v>24</v>
      </c>
      <c r="B33" s="49">
        <v>0</v>
      </c>
      <c r="C33" s="48">
        <v>3663</v>
      </c>
      <c r="D33" s="48">
        <v>3674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99593.707397206905</v>
      </c>
      <c r="I33" s="14">
        <f t="shared" si="4"/>
        <v>0</v>
      </c>
      <c r="J33" s="14">
        <f t="shared" si="1"/>
        <v>99593.707397206905</v>
      </c>
      <c r="K33" s="14">
        <f t="shared" si="2"/>
        <v>6096802.1973665208</v>
      </c>
      <c r="L33" s="21">
        <f t="shared" si="5"/>
        <v>61.216741064280384</v>
      </c>
    </row>
    <row r="34" spans="1:12" x14ac:dyDescent="0.2">
      <c r="A34" s="17">
        <v>25</v>
      </c>
      <c r="B34" s="49">
        <v>1</v>
      </c>
      <c r="C34" s="48">
        <v>3686</v>
      </c>
      <c r="D34" s="48">
        <v>3692</v>
      </c>
      <c r="E34" s="18">
        <v>0.5</v>
      </c>
      <c r="F34" s="19">
        <f t="shared" si="3"/>
        <v>2.7107617240444562E-4</v>
      </c>
      <c r="G34" s="19">
        <f t="shared" si="0"/>
        <v>2.710394362379726E-4</v>
      </c>
      <c r="H34" s="14">
        <f t="shared" si="6"/>
        <v>99593.707397206905</v>
      </c>
      <c r="I34" s="14">
        <f t="shared" si="4"/>
        <v>26.993822305788562</v>
      </c>
      <c r="J34" s="14">
        <f t="shared" si="1"/>
        <v>99580.210486054013</v>
      </c>
      <c r="K34" s="14">
        <f t="shared" si="2"/>
        <v>5997208.4899693141</v>
      </c>
      <c r="L34" s="21">
        <f t="shared" si="5"/>
        <v>60.216741064280384</v>
      </c>
    </row>
    <row r="35" spans="1:12" x14ac:dyDescent="0.2">
      <c r="A35" s="17">
        <v>26</v>
      </c>
      <c r="B35" s="49">
        <v>1</v>
      </c>
      <c r="C35" s="48">
        <v>3606</v>
      </c>
      <c r="D35" s="48">
        <v>3736</v>
      </c>
      <c r="E35" s="18">
        <v>0.5</v>
      </c>
      <c r="F35" s="19">
        <f t="shared" si="3"/>
        <v>2.7240533914464724E-4</v>
      </c>
      <c r="G35" s="19">
        <f t="shared" si="0"/>
        <v>2.7236824186299875E-4</v>
      </c>
      <c r="H35" s="14">
        <f t="shared" si="6"/>
        <v>99566.713574901121</v>
      </c>
      <c r="I35" s="14">
        <f t="shared" si="4"/>
        <v>27.118810724472588</v>
      </c>
      <c r="J35" s="14">
        <f t="shared" si="1"/>
        <v>99553.154169538888</v>
      </c>
      <c r="K35" s="14">
        <f t="shared" si="2"/>
        <v>5897628.2794832597</v>
      </c>
      <c r="L35" s="21">
        <f t="shared" si="5"/>
        <v>59.23293104423545</v>
      </c>
    </row>
    <row r="36" spans="1:12" x14ac:dyDescent="0.2">
      <c r="A36" s="17">
        <v>27</v>
      </c>
      <c r="B36" s="49">
        <v>1</v>
      </c>
      <c r="C36" s="48">
        <v>3845</v>
      </c>
      <c r="D36" s="48">
        <v>3694</v>
      </c>
      <c r="E36" s="18">
        <v>0.5</v>
      </c>
      <c r="F36" s="19">
        <f t="shared" si="3"/>
        <v>2.6528717336516777E-4</v>
      </c>
      <c r="G36" s="19">
        <f t="shared" si="0"/>
        <v>2.652519893899204E-4</v>
      </c>
      <c r="H36" s="14">
        <f t="shared" si="6"/>
        <v>99539.594764176654</v>
      </c>
      <c r="I36" s="14">
        <f t="shared" si="4"/>
        <v>26.403075534264364</v>
      </c>
      <c r="J36" s="14">
        <f t="shared" si="1"/>
        <v>99526.39322640952</v>
      </c>
      <c r="K36" s="14">
        <f t="shared" si="2"/>
        <v>5798075.1253137207</v>
      </c>
      <c r="L36" s="21">
        <f t="shared" si="5"/>
        <v>58.248932387661199</v>
      </c>
    </row>
    <row r="37" spans="1:12" x14ac:dyDescent="0.2">
      <c r="A37" s="17">
        <v>28</v>
      </c>
      <c r="B37" s="49">
        <v>3</v>
      </c>
      <c r="C37" s="48">
        <v>3950</v>
      </c>
      <c r="D37" s="48">
        <v>3899</v>
      </c>
      <c r="E37" s="18">
        <v>0.5</v>
      </c>
      <c r="F37" s="19">
        <f t="shared" si="3"/>
        <v>7.6442858962925216E-4</v>
      </c>
      <c r="G37" s="19">
        <f t="shared" si="0"/>
        <v>7.641365257259297E-4</v>
      </c>
      <c r="H37" s="14">
        <f t="shared" si="6"/>
        <v>99513.191688642386</v>
      </c>
      <c r="I37" s="14">
        <f t="shared" si="4"/>
        <v>76.041664560857654</v>
      </c>
      <c r="J37" s="14">
        <f t="shared" si="1"/>
        <v>99475.170856361947</v>
      </c>
      <c r="K37" s="14">
        <f t="shared" si="2"/>
        <v>5698548.7320873113</v>
      </c>
      <c r="L37" s="21">
        <f t="shared" si="5"/>
        <v>57.264254471075283</v>
      </c>
    </row>
    <row r="38" spans="1:12" x14ac:dyDescent="0.2">
      <c r="A38" s="17">
        <v>29</v>
      </c>
      <c r="B38" s="49">
        <v>0</v>
      </c>
      <c r="C38" s="48">
        <v>4201</v>
      </c>
      <c r="D38" s="48">
        <v>4005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99437.150024081522</v>
      </c>
      <c r="I38" s="14">
        <f t="shared" si="4"/>
        <v>0</v>
      </c>
      <c r="J38" s="14">
        <f t="shared" si="1"/>
        <v>99437.150024081522</v>
      </c>
      <c r="K38" s="14">
        <f t="shared" si="2"/>
        <v>5599073.5612309491</v>
      </c>
      <c r="L38" s="21">
        <f t="shared" si="5"/>
        <v>56.307663281529841</v>
      </c>
    </row>
    <row r="39" spans="1:12" x14ac:dyDescent="0.2">
      <c r="A39" s="17">
        <v>30</v>
      </c>
      <c r="B39" s="49">
        <v>0</v>
      </c>
      <c r="C39" s="48">
        <v>4392</v>
      </c>
      <c r="D39" s="48">
        <v>4200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99437.150024081522</v>
      </c>
      <c r="I39" s="14">
        <f t="shared" si="4"/>
        <v>0</v>
      </c>
      <c r="J39" s="14">
        <f t="shared" si="1"/>
        <v>99437.150024081522</v>
      </c>
      <c r="K39" s="14">
        <f t="shared" si="2"/>
        <v>5499636.4112068675</v>
      </c>
      <c r="L39" s="21">
        <f t="shared" si="5"/>
        <v>55.307663281529841</v>
      </c>
    </row>
    <row r="40" spans="1:12" x14ac:dyDescent="0.2">
      <c r="A40" s="17">
        <v>31</v>
      </c>
      <c r="B40" s="49">
        <v>0</v>
      </c>
      <c r="C40" s="48">
        <v>4681</v>
      </c>
      <c r="D40" s="48">
        <v>4404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99437.150024081522</v>
      </c>
      <c r="I40" s="14">
        <f t="shared" si="4"/>
        <v>0</v>
      </c>
      <c r="J40" s="14">
        <f t="shared" si="1"/>
        <v>99437.150024081522</v>
      </c>
      <c r="K40" s="14">
        <f t="shared" si="2"/>
        <v>5400199.261182786</v>
      </c>
      <c r="L40" s="21">
        <f t="shared" si="5"/>
        <v>54.307663281529841</v>
      </c>
    </row>
    <row r="41" spans="1:12" x14ac:dyDescent="0.2">
      <c r="A41" s="17">
        <v>32</v>
      </c>
      <c r="B41" s="49">
        <v>1</v>
      </c>
      <c r="C41" s="48">
        <v>4740</v>
      </c>
      <c r="D41" s="48">
        <v>4710</v>
      </c>
      <c r="E41" s="18">
        <v>0.5</v>
      </c>
      <c r="F41" s="19">
        <f t="shared" si="3"/>
        <v>2.1164021164021165E-4</v>
      </c>
      <c r="G41" s="19">
        <f t="shared" si="0"/>
        <v>2.1161781822029413E-4</v>
      </c>
      <c r="H41" s="14">
        <f t="shared" si="6"/>
        <v>99437.150024081522</v>
      </c>
      <c r="I41" s="14">
        <f t="shared" si="4"/>
        <v>21.042672738140201</v>
      </c>
      <c r="J41" s="14">
        <f t="shared" si="1"/>
        <v>99426.628687712451</v>
      </c>
      <c r="K41" s="14">
        <f t="shared" si="2"/>
        <v>5300762.1111587044</v>
      </c>
      <c r="L41" s="21">
        <f t="shared" si="5"/>
        <v>53.307663281529841</v>
      </c>
    </row>
    <row r="42" spans="1:12" x14ac:dyDescent="0.2">
      <c r="A42" s="17">
        <v>33</v>
      </c>
      <c r="B42" s="49">
        <v>1</v>
      </c>
      <c r="C42" s="48">
        <v>5073</v>
      </c>
      <c r="D42" s="48">
        <v>4741</v>
      </c>
      <c r="E42" s="18">
        <v>0.5</v>
      </c>
      <c r="F42" s="19">
        <f t="shared" si="3"/>
        <v>2.037905033625433E-4</v>
      </c>
      <c r="G42" s="19">
        <f t="shared" si="0"/>
        <v>2.0376974019358123E-4</v>
      </c>
      <c r="H42" s="14">
        <f t="shared" si="6"/>
        <v>99416.10735134338</v>
      </c>
      <c r="I42" s="14">
        <f t="shared" si="4"/>
        <v>20.257994366040421</v>
      </c>
      <c r="J42" s="14">
        <f t="shared" si="1"/>
        <v>99405.978354160368</v>
      </c>
      <c r="K42" s="14">
        <f t="shared" si="2"/>
        <v>5201335.482470992</v>
      </c>
      <c r="L42" s="21">
        <f t="shared" si="5"/>
        <v>52.318840689357444</v>
      </c>
    </row>
    <row r="43" spans="1:12" x14ac:dyDescent="0.2">
      <c r="A43" s="17">
        <v>34</v>
      </c>
      <c r="B43" s="49">
        <v>0</v>
      </c>
      <c r="C43" s="48">
        <v>5371</v>
      </c>
      <c r="D43" s="48">
        <v>5093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99395.849356977342</v>
      </c>
      <c r="I43" s="14">
        <f t="shared" si="4"/>
        <v>0</v>
      </c>
      <c r="J43" s="14">
        <f t="shared" si="1"/>
        <v>99395.849356977342</v>
      </c>
      <c r="K43" s="14">
        <f t="shared" si="2"/>
        <v>5101929.5041168313</v>
      </c>
      <c r="L43" s="21">
        <f t="shared" si="5"/>
        <v>51.329401953127821</v>
      </c>
    </row>
    <row r="44" spans="1:12" x14ac:dyDescent="0.2">
      <c r="A44" s="17">
        <v>35</v>
      </c>
      <c r="B44" s="49">
        <v>2</v>
      </c>
      <c r="C44" s="48">
        <v>5499</v>
      </c>
      <c r="D44" s="48">
        <v>5431</v>
      </c>
      <c r="E44" s="18">
        <v>0.5</v>
      </c>
      <c r="F44" s="19">
        <f t="shared" si="3"/>
        <v>3.6596523330283625E-4</v>
      </c>
      <c r="G44" s="19">
        <f t="shared" si="0"/>
        <v>3.6589828027808267E-4</v>
      </c>
      <c r="H44" s="14">
        <f t="shared" si="6"/>
        <v>99395.849356977342</v>
      </c>
      <c r="I44" s="14">
        <f t="shared" si="4"/>
        <v>36.368770346497378</v>
      </c>
      <c r="J44" s="14">
        <f t="shared" si="1"/>
        <v>99377.664971804101</v>
      </c>
      <c r="K44" s="14">
        <f t="shared" si="2"/>
        <v>5002533.6547598541</v>
      </c>
      <c r="L44" s="21">
        <f t="shared" si="5"/>
        <v>50.329401953127821</v>
      </c>
    </row>
    <row r="45" spans="1:12" x14ac:dyDescent="0.2">
      <c r="A45" s="17">
        <v>36</v>
      </c>
      <c r="B45" s="49">
        <v>0</v>
      </c>
      <c r="C45" s="48">
        <v>5808</v>
      </c>
      <c r="D45" s="48">
        <v>5593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99359.480586630845</v>
      </c>
      <c r="I45" s="14">
        <f t="shared" si="4"/>
        <v>0</v>
      </c>
      <c r="J45" s="14">
        <f t="shared" si="1"/>
        <v>99359.480586630845</v>
      </c>
      <c r="K45" s="14">
        <f t="shared" si="2"/>
        <v>4903155.9897880498</v>
      </c>
      <c r="L45" s="21">
        <f t="shared" si="5"/>
        <v>49.347641119289285</v>
      </c>
    </row>
    <row r="46" spans="1:12" x14ac:dyDescent="0.2">
      <c r="A46" s="17">
        <v>37</v>
      </c>
      <c r="B46" s="49">
        <v>1</v>
      </c>
      <c r="C46" s="48">
        <v>6101</v>
      </c>
      <c r="D46" s="48">
        <v>5831</v>
      </c>
      <c r="E46" s="18">
        <v>0.5</v>
      </c>
      <c r="F46" s="19">
        <f t="shared" si="3"/>
        <v>1.6761649346295676E-4</v>
      </c>
      <c r="G46" s="19">
        <f t="shared" si="0"/>
        <v>1.6760244699572617E-4</v>
      </c>
      <c r="H46" s="14">
        <f t="shared" si="6"/>
        <v>99359.480586630845</v>
      </c>
      <c r="I46" s="14">
        <f t="shared" si="4"/>
        <v>16.65289207854368</v>
      </c>
      <c r="J46" s="14">
        <f t="shared" si="1"/>
        <v>99351.154140591563</v>
      </c>
      <c r="K46" s="14">
        <f t="shared" si="2"/>
        <v>4803796.5092014186</v>
      </c>
      <c r="L46" s="21">
        <f t="shared" si="5"/>
        <v>48.347641119289285</v>
      </c>
    </row>
    <row r="47" spans="1:12" x14ac:dyDescent="0.2">
      <c r="A47" s="17">
        <v>38</v>
      </c>
      <c r="B47" s="49">
        <v>2</v>
      </c>
      <c r="C47" s="48">
        <v>6139</v>
      </c>
      <c r="D47" s="48">
        <v>6134</v>
      </c>
      <c r="E47" s="18">
        <v>0.5</v>
      </c>
      <c r="F47" s="19">
        <f t="shared" si="3"/>
        <v>3.2591868328851953E-4</v>
      </c>
      <c r="G47" s="19">
        <f t="shared" si="0"/>
        <v>3.2586558044806515E-4</v>
      </c>
      <c r="H47" s="14">
        <f t="shared" si="6"/>
        <v>99342.827694552296</v>
      </c>
      <c r="I47" s="14">
        <f t="shared" si="4"/>
        <v>32.372408210037406</v>
      </c>
      <c r="J47" s="14">
        <f t="shared" si="1"/>
        <v>99326.641490447277</v>
      </c>
      <c r="K47" s="14">
        <f t="shared" si="2"/>
        <v>4704445.355060827</v>
      </c>
      <c r="L47" s="21">
        <f t="shared" si="5"/>
        <v>47.355661845317158</v>
      </c>
    </row>
    <row r="48" spans="1:12" x14ac:dyDescent="0.2">
      <c r="A48" s="17">
        <v>39</v>
      </c>
      <c r="B48" s="49">
        <v>1</v>
      </c>
      <c r="C48" s="48">
        <v>6428</v>
      </c>
      <c r="D48" s="48">
        <v>6209</v>
      </c>
      <c r="E48" s="18">
        <v>0.5</v>
      </c>
      <c r="F48" s="19">
        <f t="shared" si="3"/>
        <v>1.5826541109440531E-4</v>
      </c>
      <c r="G48" s="19">
        <f t="shared" si="0"/>
        <v>1.5825288811520809E-4</v>
      </c>
      <c r="H48" s="14">
        <f t="shared" si="6"/>
        <v>99310.455286342258</v>
      </c>
      <c r="I48" s="14">
        <f t="shared" si="4"/>
        <v>15.716166369099897</v>
      </c>
      <c r="J48" s="14">
        <f t="shared" si="1"/>
        <v>99302.597203157711</v>
      </c>
      <c r="K48" s="14">
        <f t="shared" si="2"/>
        <v>4605118.7135703797</v>
      </c>
      <c r="L48" s="21">
        <f t="shared" si="5"/>
        <v>46.370935469910208</v>
      </c>
    </row>
    <row r="49" spans="1:12" x14ac:dyDescent="0.2">
      <c r="A49" s="17">
        <v>40</v>
      </c>
      <c r="B49" s="49">
        <v>0</v>
      </c>
      <c r="C49" s="48">
        <v>6260</v>
      </c>
      <c r="D49" s="48">
        <v>6476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99294.739119973165</v>
      </c>
      <c r="I49" s="14">
        <f t="shared" si="4"/>
        <v>0</v>
      </c>
      <c r="J49" s="14">
        <f t="shared" si="1"/>
        <v>99294.739119973165</v>
      </c>
      <c r="K49" s="14">
        <f t="shared" si="2"/>
        <v>4505816.1163672218</v>
      </c>
      <c r="L49" s="21">
        <f t="shared" si="5"/>
        <v>45.378195826901326</v>
      </c>
    </row>
    <row r="50" spans="1:12" x14ac:dyDescent="0.2">
      <c r="A50" s="17">
        <v>41</v>
      </c>
      <c r="B50" s="49">
        <v>3</v>
      </c>
      <c r="C50" s="48">
        <v>6374</v>
      </c>
      <c r="D50" s="48">
        <v>6280</v>
      </c>
      <c r="E50" s="18">
        <v>0.5</v>
      </c>
      <c r="F50" s="19">
        <f t="shared" si="3"/>
        <v>4.74158368895211E-4</v>
      </c>
      <c r="G50" s="19">
        <f t="shared" si="0"/>
        <v>4.7404598246029859E-4</v>
      </c>
      <c r="H50" s="14">
        <f t="shared" si="6"/>
        <v>99294.739119973165</v>
      </c>
      <c r="I50" s="14">
        <f t="shared" si="4"/>
        <v>47.070272159266722</v>
      </c>
      <c r="J50" s="14">
        <f t="shared" si="1"/>
        <v>99271.203983893531</v>
      </c>
      <c r="K50" s="14">
        <f t="shared" si="2"/>
        <v>4406521.3772472488</v>
      </c>
      <c r="L50" s="21">
        <f t="shared" si="5"/>
        <v>44.378195826901326</v>
      </c>
    </row>
    <row r="51" spans="1:12" x14ac:dyDescent="0.2">
      <c r="A51" s="17">
        <v>42</v>
      </c>
      <c r="B51" s="49">
        <v>7</v>
      </c>
      <c r="C51" s="48">
        <v>6194</v>
      </c>
      <c r="D51" s="48">
        <v>6407</v>
      </c>
      <c r="E51" s="18">
        <v>0.5</v>
      </c>
      <c r="F51" s="19">
        <f t="shared" si="3"/>
        <v>1.1110229346877232E-3</v>
      </c>
      <c r="G51" s="19">
        <f t="shared" si="0"/>
        <v>1.1104060913705582E-3</v>
      </c>
      <c r="H51" s="14">
        <f t="shared" si="6"/>
        <v>99247.668847813897</v>
      </c>
      <c r="I51" s="14">
        <f t="shared" si="4"/>
        <v>110.20521604294055</v>
      </c>
      <c r="J51" s="14">
        <f t="shared" si="1"/>
        <v>99192.566239792417</v>
      </c>
      <c r="K51" s="14">
        <f t="shared" si="2"/>
        <v>4307250.1732633552</v>
      </c>
      <c r="L51" s="21">
        <f t="shared" si="5"/>
        <v>43.399005974317447</v>
      </c>
    </row>
    <row r="52" spans="1:12" x14ac:dyDescent="0.2">
      <c r="A52" s="17">
        <v>43</v>
      </c>
      <c r="B52" s="49">
        <v>5</v>
      </c>
      <c r="C52" s="48">
        <v>5939</v>
      </c>
      <c r="D52" s="48">
        <v>6264</v>
      </c>
      <c r="E52" s="18">
        <v>0.5</v>
      </c>
      <c r="F52" s="19">
        <f t="shared" si="3"/>
        <v>8.1947062197820211E-4</v>
      </c>
      <c r="G52" s="19">
        <f t="shared" si="0"/>
        <v>8.1913499344692011E-4</v>
      </c>
      <c r="H52" s="14">
        <f t="shared" si="6"/>
        <v>99137.463631770952</v>
      </c>
      <c r="I52" s="14">
        <f t="shared" si="4"/>
        <v>81.206965622354986</v>
      </c>
      <c r="J52" s="14">
        <f t="shared" si="1"/>
        <v>99096.860148959764</v>
      </c>
      <c r="K52" s="14">
        <f t="shared" si="2"/>
        <v>4208057.6070235623</v>
      </c>
      <c r="L52" s="21">
        <f t="shared" si="5"/>
        <v>42.44669424521156</v>
      </c>
    </row>
    <row r="53" spans="1:12" x14ac:dyDescent="0.2">
      <c r="A53" s="17">
        <v>44</v>
      </c>
      <c r="B53" s="49">
        <v>5</v>
      </c>
      <c r="C53" s="48">
        <v>5985</v>
      </c>
      <c r="D53" s="48">
        <v>6008</v>
      </c>
      <c r="E53" s="18">
        <v>0.5</v>
      </c>
      <c r="F53" s="19">
        <f t="shared" si="3"/>
        <v>8.338197281747686E-4</v>
      </c>
      <c r="G53" s="19">
        <f t="shared" si="0"/>
        <v>8.33472245374229E-4</v>
      </c>
      <c r="H53" s="14">
        <f t="shared" si="6"/>
        <v>99056.256666148591</v>
      </c>
      <c r="I53" s="14">
        <f t="shared" si="4"/>
        <v>82.560640661900806</v>
      </c>
      <c r="J53" s="14">
        <f t="shared" si="1"/>
        <v>99014.976345817631</v>
      </c>
      <c r="K53" s="14">
        <f t="shared" si="2"/>
        <v>4108960.746874603</v>
      </c>
      <c r="L53" s="21">
        <f t="shared" si="5"/>
        <v>41.481082418883652</v>
      </c>
    </row>
    <row r="54" spans="1:12" x14ac:dyDescent="0.2">
      <c r="A54" s="17">
        <v>45</v>
      </c>
      <c r="B54" s="49">
        <v>6</v>
      </c>
      <c r="C54" s="48">
        <v>5771</v>
      </c>
      <c r="D54" s="48">
        <v>5988</v>
      </c>
      <c r="E54" s="18">
        <v>0.5</v>
      </c>
      <c r="F54" s="19">
        <f t="shared" si="3"/>
        <v>1.0204949400459222E-3</v>
      </c>
      <c r="G54" s="19">
        <f t="shared" si="0"/>
        <v>1.019974500637484E-3</v>
      </c>
      <c r="H54" s="14">
        <f t="shared" si="6"/>
        <v>98973.696025486686</v>
      </c>
      <c r="I54" s="14">
        <f t="shared" si="4"/>
        <v>100.95064617984193</v>
      </c>
      <c r="J54" s="14">
        <f t="shared" si="1"/>
        <v>98923.220702396764</v>
      </c>
      <c r="K54" s="14">
        <f t="shared" si="2"/>
        <v>4009945.7705287854</v>
      </c>
      <c r="L54" s="21">
        <f t="shared" si="5"/>
        <v>40.515267505986493</v>
      </c>
    </row>
    <row r="55" spans="1:12" x14ac:dyDescent="0.2">
      <c r="A55" s="17">
        <v>46</v>
      </c>
      <c r="B55" s="49">
        <v>8</v>
      </c>
      <c r="C55" s="48">
        <v>5565</v>
      </c>
      <c r="D55" s="48">
        <v>5746</v>
      </c>
      <c r="E55" s="18">
        <v>0.5</v>
      </c>
      <c r="F55" s="19">
        <f t="shared" si="3"/>
        <v>1.4145522058173459E-3</v>
      </c>
      <c r="G55" s="19">
        <f t="shared" si="0"/>
        <v>1.4135524339605971E-3</v>
      </c>
      <c r="H55" s="14">
        <f t="shared" si="6"/>
        <v>98872.745379306842</v>
      </c>
      <c r="I55" s="14">
        <f t="shared" si="4"/>
        <v>139.76180988328557</v>
      </c>
      <c r="J55" s="14">
        <f t="shared" si="1"/>
        <v>98802.864474365197</v>
      </c>
      <c r="K55" s="14">
        <f t="shared" si="2"/>
        <v>3911022.5498263887</v>
      </c>
      <c r="L55" s="21">
        <f t="shared" si="5"/>
        <v>39.556123730786275</v>
      </c>
    </row>
    <row r="56" spans="1:12" x14ac:dyDescent="0.2">
      <c r="A56" s="17">
        <v>47</v>
      </c>
      <c r="B56" s="49">
        <v>10</v>
      </c>
      <c r="C56" s="48">
        <v>5583</v>
      </c>
      <c r="D56" s="48">
        <v>5624</v>
      </c>
      <c r="E56" s="18">
        <v>0.5</v>
      </c>
      <c r="F56" s="19">
        <f t="shared" si="3"/>
        <v>1.784598911394664E-3</v>
      </c>
      <c r="G56" s="19">
        <f t="shared" si="0"/>
        <v>1.7830079343853081E-3</v>
      </c>
      <c r="H56" s="14">
        <f t="shared" si="6"/>
        <v>98732.983569423552</v>
      </c>
      <c r="I56" s="14">
        <f t="shared" si="4"/>
        <v>176.04169308981645</v>
      </c>
      <c r="J56" s="14">
        <f t="shared" si="1"/>
        <v>98644.962722878641</v>
      </c>
      <c r="K56" s="14">
        <f t="shared" si="2"/>
        <v>3812219.6853520237</v>
      </c>
      <c r="L56" s="21">
        <f t="shared" si="5"/>
        <v>38.611409759247096</v>
      </c>
    </row>
    <row r="57" spans="1:12" x14ac:dyDescent="0.2">
      <c r="A57" s="17">
        <v>48</v>
      </c>
      <c r="B57" s="49">
        <v>3</v>
      </c>
      <c r="C57" s="48">
        <v>5493</v>
      </c>
      <c r="D57" s="48">
        <v>5616</v>
      </c>
      <c r="E57" s="18">
        <v>0.5</v>
      </c>
      <c r="F57" s="19">
        <f t="shared" si="3"/>
        <v>5.4010261949770453E-4</v>
      </c>
      <c r="G57" s="19">
        <f t="shared" si="0"/>
        <v>5.3995680345572347E-4</v>
      </c>
      <c r="H57" s="14">
        <f t="shared" si="6"/>
        <v>98556.941876333731</v>
      </c>
      <c r="I57" s="14">
        <f t="shared" si="4"/>
        <v>53.216491293916697</v>
      </c>
      <c r="J57" s="14">
        <f t="shared" si="1"/>
        <v>98530.333630686771</v>
      </c>
      <c r="K57" s="14">
        <f t="shared" si="2"/>
        <v>3713574.7226291453</v>
      </c>
      <c r="L57" s="21">
        <f t="shared" si="5"/>
        <v>37.679484082296575</v>
      </c>
    </row>
    <row r="58" spans="1:12" x14ac:dyDescent="0.2">
      <c r="A58" s="17">
        <v>49</v>
      </c>
      <c r="B58" s="49">
        <v>9</v>
      </c>
      <c r="C58" s="48">
        <v>5410</v>
      </c>
      <c r="D58" s="48">
        <v>5473</v>
      </c>
      <c r="E58" s="18">
        <v>0.5</v>
      </c>
      <c r="F58" s="19">
        <f t="shared" si="3"/>
        <v>1.6539557107415235E-3</v>
      </c>
      <c r="G58" s="19">
        <f t="shared" si="0"/>
        <v>1.6525890561880281E-3</v>
      </c>
      <c r="H58" s="14">
        <f t="shared" si="6"/>
        <v>98503.725385039812</v>
      </c>
      <c r="I58" s="14">
        <f t="shared" si="4"/>
        <v>162.78617856506764</v>
      </c>
      <c r="J58" s="14">
        <f t="shared" si="1"/>
        <v>98422.332295757267</v>
      </c>
      <c r="K58" s="14">
        <f t="shared" si="2"/>
        <v>3615044.3889984586</v>
      </c>
      <c r="L58" s="21">
        <f t="shared" si="5"/>
        <v>36.699570243335096</v>
      </c>
    </row>
    <row r="59" spans="1:12" x14ac:dyDescent="0.2">
      <c r="A59" s="17">
        <v>50</v>
      </c>
      <c r="B59" s="49">
        <v>7</v>
      </c>
      <c r="C59" s="48">
        <v>5324</v>
      </c>
      <c r="D59" s="48">
        <v>5434</v>
      </c>
      <c r="E59" s="18">
        <v>0.5</v>
      </c>
      <c r="F59" s="19">
        <f t="shared" si="3"/>
        <v>1.3013571295779885E-3</v>
      </c>
      <c r="G59" s="19">
        <f t="shared" si="0"/>
        <v>1.3005109150023223E-3</v>
      </c>
      <c r="H59" s="14">
        <f t="shared" si="6"/>
        <v>98340.939206474737</v>
      </c>
      <c r="I59" s="14">
        <f t="shared" si="4"/>
        <v>127.89346482960022</v>
      </c>
      <c r="J59" s="14">
        <f t="shared" si="1"/>
        <v>98276.992474059938</v>
      </c>
      <c r="K59" s="14">
        <f t="shared" si="2"/>
        <v>3516622.0567027014</v>
      </c>
      <c r="L59" s="21">
        <f t="shared" si="5"/>
        <v>35.759492283465683</v>
      </c>
    </row>
    <row r="60" spans="1:12" x14ac:dyDescent="0.2">
      <c r="A60" s="17">
        <v>51</v>
      </c>
      <c r="B60" s="49">
        <v>8</v>
      </c>
      <c r="C60" s="48">
        <v>5290</v>
      </c>
      <c r="D60" s="48">
        <v>5291</v>
      </c>
      <c r="E60" s="18">
        <v>0.5</v>
      </c>
      <c r="F60" s="19">
        <f t="shared" si="3"/>
        <v>1.512144409791135E-3</v>
      </c>
      <c r="G60" s="19">
        <f t="shared" si="0"/>
        <v>1.5110019831901028E-3</v>
      </c>
      <c r="H60" s="14">
        <f t="shared" si="6"/>
        <v>98213.045741645139</v>
      </c>
      <c r="I60" s="14">
        <f t="shared" si="4"/>
        <v>148.4001068907661</v>
      </c>
      <c r="J60" s="14">
        <f t="shared" si="1"/>
        <v>98138.845688199755</v>
      </c>
      <c r="K60" s="14">
        <f t="shared" si="2"/>
        <v>3418345.0642286413</v>
      </c>
      <c r="L60" s="21">
        <f t="shared" si="5"/>
        <v>34.805407351084369</v>
      </c>
    </row>
    <row r="61" spans="1:12" x14ac:dyDescent="0.2">
      <c r="A61" s="17">
        <v>52</v>
      </c>
      <c r="B61" s="49">
        <v>7</v>
      </c>
      <c r="C61" s="48">
        <v>5193</v>
      </c>
      <c r="D61" s="48">
        <v>5276</v>
      </c>
      <c r="E61" s="18">
        <v>0.5</v>
      </c>
      <c r="F61" s="19">
        <f t="shared" si="3"/>
        <v>1.3372814977552776E-3</v>
      </c>
      <c r="G61" s="19">
        <f t="shared" si="0"/>
        <v>1.3363879343260788E-3</v>
      </c>
      <c r="H61" s="14">
        <f t="shared" si="6"/>
        <v>98064.645634754372</v>
      </c>
      <c r="I61" s="14">
        <f t="shared" si="4"/>
        <v>131.05240921024833</v>
      </c>
      <c r="J61" s="14">
        <f t="shared" si="1"/>
        <v>97999.119430149251</v>
      </c>
      <c r="K61" s="14">
        <f t="shared" si="2"/>
        <v>3320206.2185404417</v>
      </c>
      <c r="L61" s="21">
        <f t="shared" si="5"/>
        <v>33.857321331753752</v>
      </c>
    </row>
    <row r="62" spans="1:12" x14ac:dyDescent="0.2">
      <c r="A62" s="17">
        <v>53</v>
      </c>
      <c r="B62" s="49">
        <v>9</v>
      </c>
      <c r="C62" s="48">
        <v>4913</v>
      </c>
      <c r="D62" s="48">
        <v>5151</v>
      </c>
      <c r="E62" s="18">
        <v>0.5</v>
      </c>
      <c r="F62" s="19">
        <f t="shared" si="3"/>
        <v>1.7885532591414945E-3</v>
      </c>
      <c r="G62" s="19">
        <f t="shared" si="0"/>
        <v>1.7869552268440386E-3</v>
      </c>
      <c r="H62" s="14">
        <f t="shared" si="6"/>
        <v>97933.593225544129</v>
      </c>
      <c r="I62" s="14">
        <f t="shared" si="4"/>
        <v>175.00294629800402</v>
      </c>
      <c r="J62" s="14">
        <f t="shared" si="1"/>
        <v>97846.091752395136</v>
      </c>
      <c r="K62" s="14">
        <f t="shared" si="2"/>
        <v>3222207.0991102923</v>
      </c>
      <c r="L62" s="21">
        <f t="shared" si="5"/>
        <v>32.901959307154684</v>
      </c>
    </row>
    <row r="63" spans="1:12" x14ac:dyDescent="0.2">
      <c r="A63" s="17">
        <v>54</v>
      </c>
      <c r="B63" s="49">
        <v>13</v>
      </c>
      <c r="C63" s="48">
        <v>4576</v>
      </c>
      <c r="D63" s="48">
        <v>4871</v>
      </c>
      <c r="E63" s="18">
        <v>0.5</v>
      </c>
      <c r="F63" s="19">
        <f t="shared" si="3"/>
        <v>2.7521964644860804E-3</v>
      </c>
      <c r="G63" s="19">
        <f t="shared" si="0"/>
        <v>2.7484143763213532E-3</v>
      </c>
      <c r="H63" s="14">
        <f t="shared" si="6"/>
        <v>97758.590279246127</v>
      </c>
      <c r="I63" s="14">
        <f t="shared" si="4"/>
        <v>268.68111493238894</v>
      </c>
      <c r="J63" s="14">
        <f t="shared" si="1"/>
        <v>97624.249721779925</v>
      </c>
      <c r="K63" s="14">
        <f t="shared" si="2"/>
        <v>3124361.0073578972</v>
      </c>
      <c r="L63" s="21">
        <f t="shared" si="5"/>
        <v>31.959963809146604</v>
      </c>
    </row>
    <row r="64" spans="1:12" x14ac:dyDescent="0.2">
      <c r="A64" s="17">
        <v>55</v>
      </c>
      <c r="B64" s="49">
        <v>11</v>
      </c>
      <c r="C64" s="48">
        <v>4431</v>
      </c>
      <c r="D64" s="48">
        <v>4549</v>
      </c>
      <c r="E64" s="18">
        <v>0.5</v>
      </c>
      <c r="F64" s="19">
        <f t="shared" si="3"/>
        <v>2.4498886414253897E-3</v>
      </c>
      <c r="G64" s="19">
        <f t="shared" si="0"/>
        <v>2.4468913357802249E-3</v>
      </c>
      <c r="H64" s="14">
        <f t="shared" si="6"/>
        <v>97489.909164313736</v>
      </c>
      <c r="I64" s="14">
        <f t="shared" si="4"/>
        <v>238.54721406016043</v>
      </c>
      <c r="J64" s="14">
        <f t="shared" si="1"/>
        <v>97370.635557283647</v>
      </c>
      <c r="K64" s="14">
        <f t="shared" si="2"/>
        <v>3026736.7576361173</v>
      </c>
      <c r="L64" s="21">
        <f t="shared" si="5"/>
        <v>31.046667122591359</v>
      </c>
    </row>
    <row r="65" spans="1:12" x14ac:dyDescent="0.2">
      <c r="A65" s="17">
        <v>56</v>
      </c>
      <c r="B65" s="49">
        <v>15</v>
      </c>
      <c r="C65" s="48">
        <v>4334</v>
      </c>
      <c r="D65" s="48">
        <v>4406</v>
      </c>
      <c r="E65" s="18">
        <v>0.5</v>
      </c>
      <c r="F65" s="19">
        <f t="shared" si="3"/>
        <v>3.4324942791762012E-3</v>
      </c>
      <c r="G65" s="19">
        <f t="shared" si="0"/>
        <v>3.4266133637921182E-3</v>
      </c>
      <c r="H65" s="14">
        <f t="shared" si="6"/>
        <v>97251.361950253573</v>
      </c>
      <c r="I65" s="14">
        <f t="shared" si="4"/>
        <v>333.24281650572323</v>
      </c>
      <c r="J65" s="14">
        <f t="shared" si="1"/>
        <v>97084.740542000713</v>
      </c>
      <c r="K65" s="14">
        <f t="shared" si="2"/>
        <v>2929366.1220788336</v>
      </c>
      <c r="L65" s="21">
        <f t="shared" si="5"/>
        <v>30.121594837687471</v>
      </c>
    </row>
    <row r="66" spans="1:12" x14ac:dyDescent="0.2">
      <c r="A66" s="17">
        <v>57</v>
      </c>
      <c r="B66" s="49">
        <v>13</v>
      </c>
      <c r="C66" s="48">
        <v>4141</v>
      </c>
      <c r="D66" s="48">
        <v>4299</v>
      </c>
      <c r="E66" s="18">
        <v>0.5</v>
      </c>
      <c r="F66" s="19">
        <f t="shared" si="3"/>
        <v>3.0805687203791471E-3</v>
      </c>
      <c r="G66" s="19">
        <f t="shared" si="0"/>
        <v>3.0758310658937659E-3</v>
      </c>
      <c r="H66" s="14">
        <f t="shared" si="6"/>
        <v>96918.119133747852</v>
      </c>
      <c r="I66" s="14">
        <f t="shared" si="4"/>
        <v>298.10376167957463</v>
      </c>
      <c r="J66" s="14">
        <f t="shared" si="1"/>
        <v>96769.067252908062</v>
      </c>
      <c r="K66" s="14">
        <f t="shared" si="2"/>
        <v>2832281.381536833</v>
      </c>
      <c r="L66" s="21">
        <f t="shared" si="5"/>
        <v>29.223445593576365</v>
      </c>
    </row>
    <row r="67" spans="1:12" x14ac:dyDescent="0.2">
      <c r="A67" s="17">
        <v>58</v>
      </c>
      <c r="B67" s="49">
        <v>10</v>
      </c>
      <c r="C67" s="48">
        <v>3947</v>
      </c>
      <c r="D67" s="48">
        <v>4109</v>
      </c>
      <c r="E67" s="18">
        <v>0.5</v>
      </c>
      <c r="F67" s="19">
        <f t="shared" si="3"/>
        <v>2.4826216484607746E-3</v>
      </c>
      <c r="G67" s="19">
        <f t="shared" si="0"/>
        <v>2.4795437639474338E-3</v>
      </c>
      <c r="H67" s="14">
        <f t="shared" si="6"/>
        <v>96620.015372068272</v>
      </c>
      <c r="I67" s="14">
        <f t="shared" si="4"/>
        <v>239.57355658831708</v>
      </c>
      <c r="J67" s="14">
        <f t="shared" si="1"/>
        <v>96500.228593774111</v>
      </c>
      <c r="K67" s="14">
        <f t="shared" si="2"/>
        <v>2735512.3142839251</v>
      </c>
      <c r="L67" s="21">
        <f t="shared" si="5"/>
        <v>28.312066643230217</v>
      </c>
    </row>
    <row r="68" spans="1:12" x14ac:dyDescent="0.2">
      <c r="A68" s="17">
        <v>59</v>
      </c>
      <c r="B68" s="49">
        <v>10</v>
      </c>
      <c r="C68" s="48">
        <v>3692</v>
      </c>
      <c r="D68" s="48">
        <v>3897</v>
      </c>
      <c r="E68" s="18">
        <v>0.5</v>
      </c>
      <c r="F68" s="19">
        <f t="shared" si="3"/>
        <v>2.635393332454869E-3</v>
      </c>
      <c r="G68" s="19">
        <f t="shared" si="0"/>
        <v>2.6319252533228057E-3</v>
      </c>
      <c r="H68" s="14">
        <f t="shared" si="6"/>
        <v>96380.44181547995</v>
      </c>
      <c r="I68" s="14">
        <f t="shared" si="4"/>
        <v>253.66611874057099</v>
      </c>
      <c r="J68" s="14">
        <f t="shared" si="1"/>
        <v>96253.608756109665</v>
      </c>
      <c r="K68" s="14">
        <f t="shared" si="2"/>
        <v>2639012.085690151</v>
      </c>
      <c r="L68" s="21">
        <f t="shared" si="5"/>
        <v>27.381199297078666</v>
      </c>
    </row>
    <row r="69" spans="1:12" x14ac:dyDescent="0.2">
      <c r="A69" s="17">
        <v>60</v>
      </c>
      <c r="B69" s="49">
        <v>17</v>
      </c>
      <c r="C69" s="48">
        <v>3511</v>
      </c>
      <c r="D69" s="48">
        <v>3683</v>
      </c>
      <c r="E69" s="18">
        <v>0.5</v>
      </c>
      <c r="F69" s="19">
        <f t="shared" si="3"/>
        <v>4.7261606894634422E-3</v>
      </c>
      <c r="G69" s="19">
        <f t="shared" si="0"/>
        <v>4.7150187213978647E-3</v>
      </c>
      <c r="H69" s="14">
        <f t="shared" si="6"/>
        <v>96126.77569673938</v>
      </c>
      <c r="I69" s="14">
        <f t="shared" si="4"/>
        <v>453.23954703773944</v>
      </c>
      <c r="J69" s="14">
        <f t="shared" si="1"/>
        <v>95900.155923220518</v>
      </c>
      <c r="K69" s="14">
        <f t="shared" si="2"/>
        <v>2542758.4769340414</v>
      </c>
      <c r="L69" s="21">
        <f t="shared" si="5"/>
        <v>26.452135302612586</v>
      </c>
    </row>
    <row r="70" spans="1:12" x14ac:dyDescent="0.2">
      <c r="A70" s="17">
        <v>61</v>
      </c>
      <c r="B70" s="49">
        <v>8</v>
      </c>
      <c r="C70" s="48">
        <v>3295</v>
      </c>
      <c r="D70" s="48">
        <v>3486</v>
      </c>
      <c r="E70" s="18">
        <v>0.5</v>
      </c>
      <c r="F70" s="19">
        <f t="shared" si="3"/>
        <v>2.3595339920365727E-3</v>
      </c>
      <c r="G70" s="19">
        <f t="shared" si="0"/>
        <v>2.3567535719546326E-3</v>
      </c>
      <c r="H70" s="14">
        <f t="shared" si="6"/>
        <v>95673.536149701642</v>
      </c>
      <c r="I70" s="14">
        <f t="shared" si="4"/>
        <v>225.47894806234001</v>
      </c>
      <c r="J70" s="14">
        <f t="shared" si="1"/>
        <v>95560.79667567047</v>
      </c>
      <c r="K70" s="14">
        <f t="shared" si="2"/>
        <v>2446858.321010821</v>
      </c>
      <c r="L70" s="21">
        <f t="shared" si="5"/>
        <v>25.575079791993783</v>
      </c>
    </row>
    <row r="71" spans="1:12" x14ac:dyDescent="0.2">
      <c r="A71" s="17">
        <v>62</v>
      </c>
      <c r="B71" s="49">
        <v>15</v>
      </c>
      <c r="C71" s="48">
        <v>3312</v>
      </c>
      <c r="D71" s="48">
        <v>3279</v>
      </c>
      <c r="E71" s="18">
        <v>0.5</v>
      </c>
      <c r="F71" s="19">
        <f t="shared" si="3"/>
        <v>4.5516613563950838E-3</v>
      </c>
      <c r="G71" s="19">
        <f t="shared" si="0"/>
        <v>4.5413260672116252E-3</v>
      </c>
      <c r="H71" s="14">
        <f t="shared" si="6"/>
        <v>95448.057201639298</v>
      </c>
      <c r="I71" s="14">
        <f t="shared" si="4"/>
        <v>433.46075023451084</v>
      </c>
      <c r="J71" s="14">
        <f t="shared" si="1"/>
        <v>95231.326826522039</v>
      </c>
      <c r="K71" s="14">
        <f t="shared" si="2"/>
        <v>2351297.5243351506</v>
      </c>
      <c r="L71" s="21">
        <f t="shared" si="5"/>
        <v>24.634315179070693</v>
      </c>
    </row>
    <row r="72" spans="1:12" x14ac:dyDescent="0.2">
      <c r="A72" s="17">
        <v>63</v>
      </c>
      <c r="B72" s="49">
        <v>18</v>
      </c>
      <c r="C72" s="48">
        <v>3400</v>
      </c>
      <c r="D72" s="48">
        <v>3294</v>
      </c>
      <c r="E72" s="18">
        <v>0.5</v>
      </c>
      <c r="F72" s="19">
        <f t="shared" si="3"/>
        <v>5.3779504033462803E-3</v>
      </c>
      <c r="G72" s="19">
        <f t="shared" si="0"/>
        <v>5.3635280095351602E-3</v>
      </c>
      <c r="H72" s="14">
        <f t="shared" si="6"/>
        <v>95014.596451404781</v>
      </c>
      <c r="I72" s="14">
        <f t="shared" si="4"/>
        <v>509.61344938178956</v>
      </c>
      <c r="J72" s="14">
        <f t="shared" si="1"/>
        <v>94759.789726713876</v>
      </c>
      <c r="K72" s="14">
        <f t="shared" si="2"/>
        <v>2256066.1975086285</v>
      </c>
      <c r="L72" s="21">
        <f t="shared" si="5"/>
        <v>23.744416981894918</v>
      </c>
    </row>
    <row r="73" spans="1:12" x14ac:dyDescent="0.2">
      <c r="A73" s="17">
        <v>64</v>
      </c>
      <c r="B73" s="49">
        <v>21</v>
      </c>
      <c r="C73" s="48">
        <v>3179</v>
      </c>
      <c r="D73" s="48">
        <v>3398</v>
      </c>
      <c r="E73" s="18">
        <v>0.5</v>
      </c>
      <c r="F73" s="19">
        <f t="shared" si="3"/>
        <v>6.385890223506158E-3</v>
      </c>
      <c r="G73" s="19">
        <f t="shared" ref="G73:G108" si="7">F73/((1+(1-E73)*F73))</f>
        <v>6.3655653228250984E-3</v>
      </c>
      <c r="H73" s="14">
        <f t="shared" si="6"/>
        <v>94504.983002022986</v>
      </c>
      <c r="I73" s="14">
        <f t="shared" si="4"/>
        <v>601.57764263185288</v>
      </c>
      <c r="J73" s="14">
        <f t="shared" ref="J73:J108" si="8">H74+I73*E73</f>
        <v>94204.194180707069</v>
      </c>
      <c r="K73" s="14">
        <f t="shared" ref="K73:K97" si="9">K74+J73</f>
        <v>2161306.4077819148</v>
      </c>
      <c r="L73" s="21">
        <f t="shared" si="5"/>
        <v>22.869761351479738</v>
      </c>
    </row>
    <row r="74" spans="1:12" x14ac:dyDescent="0.2">
      <c r="A74" s="17">
        <v>65</v>
      </c>
      <c r="B74" s="49">
        <v>23</v>
      </c>
      <c r="C74" s="48">
        <v>3072</v>
      </c>
      <c r="D74" s="48">
        <v>3164</v>
      </c>
      <c r="E74" s="18">
        <v>0.5</v>
      </c>
      <c r="F74" s="19">
        <f t="shared" ref="F74:F108" si="10">B74/((C74+D74)/2)</f>
        <v>7.3765234124438745E-3</v>
      </c>
      <c r="G74" s="19">
        <f t="shared" si="7"/>
        <v>7.3494168397507595E-3</v>
      </c>
      <c r="H74" s="14">
        <f t="shared" si="6"/>
        <v>93903.405359391138</v>
      </c>
      <c r="I74" s="14">
        <f t="shared" ref="I74:I108" si="11">H74*G74</f>
        <v>690.13526865825099</v>
      </c>
      <c r="J74" s="14">
        <f t="shared" si="8"/>
        <v>93558.337725062011</v>
      </c>
      <c r="K74" s="14">
        <f t="shared" si="9"/>
        <v>2067102.2136012076</v>
      </c>
      <c r="L74" s="21">
        <f t="shared" ref="L74:L108" si="12">K74/H74</f>
        <v>22.013069767703371</v>
      </c>
    </row>
    <row r="75" spans="1:12" x14ac:dyDescent="0.2">
      <c r="A75" s="17">
        <v>66</v>
      </c>
      <c r="B75" s="49">
        <v>21</v>
      </c>
      <c r="C75" s="48">
        <v>3052</v>
      </c>
      <c r="D75" s="48">
        <v>3038</v>
      </c>
      <c r="E75" s="18">
        <v>0.5</v>
      </c>
      <c r="F75" s="19">
        <f t="shared" si="10"/>
        <v>6.8965517241379309E-3</v>
      </c>
      <c r="G75" s="19">
        <f t="shared" si="7"/>
        <v>6.8728522336769767E-3</v>
      </c>
      <c r="H75" s="14">
        <f t="shared" ref="H75:H108" si="13">H74-I74</f>
        <v>93213.270090732884</v>
      </c>
      <c r="I75" s="14">
        <f t="shared" si="11"/>
        <v>640.6410315514288</v>
      </c>
      <c r="J75" s="14">
        <f t="shared" si="8"/>
        <v>92892.94957495718</v>
      </c>
      <c r="K75" s="14">
        <f t="shared" si="9"/>
        <v>1973543.8758761457</v>
      </c>
      <c r="L75" s="21">
        <f t="shared" si="12"/>
        <v>21.172348893619088</v>
      </c>
    </row>
    <row r="76" spans="1:12" x14ac:dyDescent="0.2">
      <c r="A76" s="17">
        <v>67</v>
      </c>
      <c r="B76" s="49">
        <v>16</v>
      </c>
      <c r="C76" s="48">
        <v>3324</v>
      </c>
      <c r="D76" s="48">
        <v>3013</v>
      </c>
      <c r="E76" s="18">
        <v>0.5</v>
      </c>
      <c r="F76" s="19">
        <f t="shared" si="10"/>
        <v>5.049708063752564E-3</v>
      </c>
      <c r="G76" s="19">
        <f t="shared" si="7"/>
        <v>5.0369903982370526E-3</v>
      </c>
      <c r="H76" s="14">
        <f t="shared" si="13"/>
        <v>92572.629059181461</v>
      </c>
      <c r="I76" s="14">
        <f t="shared" si="11"/>
        <v>466.28744371065739</v>
      </c>
      <c r="J76" s="14">
        <f t="shared" si="8"/>
        <v>92339.485337326143</v>
      </c>
      <c r="K76" s="14">
        <f t="shared" si="9"/>
        <v>1880650.9263011885</v>
      </c>
      <c r="L76" s="21">
        <f t="shared" si="12"/>
        <v>20.315410131637211</v>
      </c>
    </row>
    <row r="77" spans="1:12" x14ac:dyDescent="0.2">
      <c r="A77" s="17">
        <v>68</v>
      </c>
      <c r="B77" s="49">
        <v>29</v>
      </c>
      <c r="C77" s="48">
        <v>2831</v>
      </c>
      <c r="D77" s="48">
        <v>3286</v>
      </c>
      <c r="E77" s="18">
        <v>0.5</v>
      </c>
      <c r="F77" s="19">
        <f t="shared" si="10"/>
        <v>9.4817721105116895E-3</v>
      </c>
      <c r="G77" s="19">
        <f t="shared" si="7"/>
        <v>9.4370322160754975E-3</v>
      </c>
      <c r="H77" s="14">
        <f t="shared" si="13"/>
        <v>92106.34161547081</v>
      </c>
      <c r="I77" s="14">
        <f t="shared" si="11"/>
        <v>869.2105131300533</v>
      </c>
      <c r="J77" s="14">
        <f t="shared" si="8"/>
        <v>91671.736358905793</v>
      </c>
      <c r="K77" s="14">
        <f t="shared" si="9"/>
        <v>1788311.4409638625</v>
      </c>
      <c r="L77" s="21">
        <f t="shared" si="12"/>
        <v>19.415725449500272</v>
      </c>
    </row>
    <row r="78" spans="1:12" x14ac:dyDescent="0.2">
      <c r="A78" s="17">
        <v>69</v>
      </c>
      <c r="B78" s="49">
        <v>22</v>
      </c>
      <c r="C78" s="48">
        <v>2636</v>
      </c>
      <c r="D78" s="48">
        <v>2820</v>
      </c>
      <c r="E78" s="18">
        <v>0.5</v>
      </c>
      <c r="F78" s="19">
        <f t="shared" si="10"/>
        <v>8.0645161290322578E-3</v>
      </c>
      <c r="G78" s="19">
        <f t="shared" si="7"/>
        <v>8.0321285140562242E-3</v>
      </c>
      <c r="H78" s="14">
        <f t="shared" si="13"/>
        <v>91237.131102340762</v>
      </c>
      <c r="I78" s="14">
        <f t="shared" si="11"/>
        <v>732.82836226779716</v>
      </c>
      <c r="J78" s="14">
        <f t="shared" si="8"/>
        <v>90870.716921206855</v>
      </c>
      <c r="K78" s="14">
        <f t="shared" si="9"/>
        <v>1696639.7046049568</v>
      </c>
      <c r="L78" s="21">
        <f t="shared" si="12"/>
        <v>18.595934397606548</v>
      </c>
    </row>
    <row r="79" spans="1:12" x14ac:dyDescent="0.2">
      <c r="A79" s="17">
        <v>70</v>
      </c>
      <c r="B79" s="49">
        <v>23</v>
      </c>
      <c r="C79" s="48">
        <v>2546</v>
      </c>
      <c r="D79" s="48">
        <v>2615</v>
      </c>
      <c r="E79" s="18">
        <v>0.5</v>
      </c>
      <c r="F79" s="19">
        <f t="shared" si="10"/>
        <v>8.9130013563262934E-3</v>
      </c>
      <c r="G79" s="19">
        <f t="shared" si="7"/>
        <v>8.8734567901234563E-3</v>
      </c>
      <c r="H79" s="14">
        <f t="shared" si="13"/>
        <v>90504.302740072962</v>
      </c>
      <c r="I79" s="14">
        <f t="shared" si="11"/>
        <v>803.08601968428934</v>
      </c>
      <c r="J79" s="14">
        <f t="shared" si="8"/>
        <v>90102.759730230828</v>
      </c>
      <c r="K79" s="14">
        <f t="shared" si="9"/>
        <v>1605768.98768375</v>
      </c>
      <c r="L79" s="21">
        <f t="shared" si="12"/>
        <v>17.742460182202553</v>
      </c>
    </row>
    <row r="80" spans="1:12" x14ac:dyDescent="0.2">
      <c r="A80" s="17">
        <v>71</v>
      </c>
      <c r="B80" s="49">
        <v>25</v>
      </c>
      <c r="C80" s="48">
        <v>2396</v>
      </c>
      <c r="D80" s="48">
        <v>2527</v>
      </c>
      <c r="E80" s="18">
        <v>0.5</v>
      </c>
      <c r="F80" s="19">
        <f t="shared" si="10"/>
        <v>1.0156408693885842E-2</v>
      </c>
      <c r="G80" s="19">
        <f t="shared" si="7"/>
        <v>1.0105092966855295E-2</v>
      </c>
      <c r="H80" s="14">
        <f t="shared" si="13"/>
        <v>89701.216720388678</v>
      </c>
      <c r="I80" s="14">
        <f t="shared" si="11"/>
        <v>906.4391341995622</v>
      </c>
      <c r="J80" s="14">
        <f t="shared" si="8"/>
        <v>89247.997153288889</v>
      </c>
      <c r="K80" s="14">
        <f t="shared" si="9"/>
        <v>1515666.2279535192</v>
      </c>
      <c r="L80" s="21">
        <f t="shared" si="12"/>
        <v>16.89683020329662</v>
      </c>
    </row>
    <row r="81" spans="1:12" x14ac:dyDescent="0.2">
      <c r="A81" s="17">
        <v>72</v>
      </c>
      <c r="B81" s="49">
        <v>35</v>
      </c>
      <c r="C81" s="48">
        <v>2236</v>
      </c>
      <c r="D81" s="48">
        <v>2362</v>
      </c>
      <c r="E81" s="18">
        <v>0.5</v>
      </c>
      <c r="F81" s="19">
        <f t="shared" si="10"/>
        <v>1.5224010439321443E-2</v>
      </c>
      <c r="G81" s="19">
        <f t="shared" si="7"/>
        <v>1.5109000647528599E-2</v>
      </c>
      <c r="H81" s="14">
        <f t="shared" si="13"/>
        <v>88794.777586189113</v>
      </c>
      <c r="I81" s="14">
        <f t="shared" si="11"/>
        <v>1341.6003520468894</v>
      </c>
      <c r="J81" s="14">
        <f t="shared" si="8"/>
        <v>88123.977410165666</v>
      </c>
      <c r="K81" s="14">
        <f t="shared" si="9"/>
        <v>1426418.2308002303</v>
      </c>
      <c r="L81" s="21">
        <f t="shared" si="12"/>
        <v>16.064213116764329</v>
      </c>
    </row>
    <row r="82" spans="1:12" x14ac:dyDescent="0.2">
      <c r="A82" s="17">
        <v>73</v>
      </c>
      <c r="B82" s="49">
        <v>31</v>
      </c>
      <c r="C82" s="48">
        <v>1678</v>
      </c>
      <c r="D82" s="48">
        <v>2213</v>
      </c>
      <c r="E82" s="18">
        <v>0.5</v>
      </c>
      <c r="F82" s="19">
        <f t="shared" si="10"/>
        <v>1.5934207144692882E-2</v>
      </c>
      <c r="G82" s="19">
        <f t="shared" si="7"/>
        <v>1.580826109127996E-2</v>
      </c>
      <c r="H82" s="14">
        <f t="shared" si="13"/>
        <v>87453.177234142218</v>
      </c>
      <c r="I82" s="14">
        <f t="shared" si="11"/>
        <v>1382.4826589793008</v>
      </c>
      <c r="J82" s="14">
        <f t="shared" si="8"/>
        <v>86761.935904652579</v>
      </c>
      <c r="K82" s="14">
        <f t="shared" si="9"/>
        <v>1338294.2533900647</v>
      </c>
      <c r="L82" s="21">
        <f t="shared" si="12"/>
        <v>15.302980357214363</v>
      </c>
    </row>
    <row r="83" spans="1:12" x14ac:dyDescent="0.2">
      <c r="A83" s="17">
        <v>74</v>
      </c>
      <c r="B83" s="49">
        <v>26</v>
      </c>
      <c r="C83" s="48">
        <v>1551</v>
      </c>
      <c r="D83" s="48">
        <v>1652</v>
      </c>
      <c r="E83" s="18">
        <v>0.5</v>
      </c>
      <c r="F83" s="19">
        <f t="shared" si="10"/>
        <v>1.6234779893849517E-2</v>
      </c>
      <c r="G83" s="19">
        <f t="shared" si="7"/>
        <v>1.6104056983586253E-2</v>
      </c>
      <c r="H83" s="14">
        <f t="shared" si="13"/>
        <v>86070.694575162925</v>
      </c>
      <c r="I83" s="14">
        <f t="shared" si="11"/>
        <v>1386.0873700552718</v>
      </c>
      <c r="J83" s="14">
        <f t="shared" si="8"/>
        <v>85377.650890135279</v>
      </c>
      <c r="K83" s="14">
        <f t="shared" si="9"/>
        <v>1251532.3174854121</v>
      </c>
      <c r="L83" s="21">
        <f t="shared" si="12"/>
        <v>14.540748435490862</v>
      </c>
    </row>
    <row r="84" spans="1:12" x14ac:dyDescent="0.2">
      <c r="A84" s="17">
        <v>75</v>
      </c>
      <c r="B84" s="49">
        <v>23</v>
      </c>
      <c r="C84" s="48">
        <v>1844</v>
      </c>
      <c r="D84" s="48">
        <v>1535</v>
      </c>
      <c r="E84" s="18">
        <v>0.5</v>
      </c>
      <c r="F84" s="19">
        <f t="shared" si="10"/>
        <v>1.3613495116898491E-2</v>
      </c>
      <c r="G84" s="19">
        <f t="shared" si="7"/>
        <v>1.3521457965902411E-2</v>
      </c>
      <c r="H84" s="14">
        <f t="shared" si="13"/>
        <v>84684.607205107648</v>
      </c>
      <c r="I84" s="14">
        <f t="shared" si="11"/>
        <v>1145.0593566828195</v>
      </c>
      <c r="J84" s="14">
        <f t="shared" si="8"/>
        <v>84112.077526766239</v>
      </c>
      <c r="K84" s="14">
        <f t="shared" si="9"/>
        <v>1166154.6665952769</v>
      </c>
      <c r="L84" s="21">
        <f t="shared" si="12"/>
        <v>13.770562385332074</v>
      </c>
    </row>
    <row r="85" spans="1:12" x14ac:dyDescent="0.2">
      <c r="A85" s="17">
        <v>76</v>
      </c>
      <c r="B85" s="49">
        <v>37</v>
      </c>
      <c r="C85" s="48">
        <v>1124</v>
      </c>
      <c r="D85" s="48">
        <v>1819</v>
      </c>
      <c r="E85" s="18">
        <v>0.5</v>
      </c>
      <c r="F85" s="19">
        <f t="shared" si="10"/>
        <v>2.5144410465511382E-2</v>
      </c>
      <c r="G85" s="19">
        <f t="shared" si="7"/>
        <v>2.4832214765100669E-2</v>
      </c>
      <c r="H85" s="14">
        <f t="shared" si="13"/>
        <v>83539.547848424831</v>
      </c>
      <c r="I85" s="14">
        <f t="shared" si="11"/>
        <v>2074.471993551489</v>
      </c>
      <c r="J85" s="14">
        <f t="shared" si="8"/>
        <v>82502.311851649094</v>
      </c>
      <c r="K85" s="14">
        <f t="shared" si="9"/>
        <v>1082042.5890685106</v>
      </c>
      <c r="L85" s="21">
        <f t="shared" si="12"/>
        <v>12.952459247586326</v>
      </c>
    </row>
    <row r="86" spans="1:12" x14ac:dyDescent="0.2">
      <c r="A86" s="17">
        <v>77</v>
      </c>
      <c r="B86" s="49">
        <v>31</v>
      </c>
      <c r="C86" s="48">
        <v>1286</v>
      </c>
      <c r="D86" s="48">
        <v>1112</v>
      </c>
      <c r="E86" s="18">
        <v>0.5</v>
      </c>
      <c r="F86" s="19">
        <f t="shared" si="10"/>
        <v>2.585487906588824E-2</v>
      </c>
      <c r="G86" s="19">
        <f t="shared" si="7"/>
        <v>2.552490736928777E-2</v>
      </c>
      <c r="H86" s="14">
        <f t="shared" si="13"/>
        <v>81465.075854873343</v>
      </c>
      <c r="I86" s="14">
        <f t="shared" si="11"/>
        <v>2079.3885150276437</v>
      </c>
      <c r="J86" s="14">
        <f t="shared" si="8"/>
        <v>80425.381597359519</v>
      </c>
      <c r="K86" s="14">
        <f t="shared" si="9"/>
        <v>999540.27721686137</v>
      </c>
      <c r="L86" s="21">
        <f t="shared" si="12"/>
        <v>12.269555594565468</v>
      </c>
    </row>
    <row r="87" spans="1:12" x14ac:dyDescent="0.2">
      <c r="A87" s="17">
        <v>78</v>
      </c>
      <c r="B87" s="49">
        <v>24</v>
      </c>
      <c r="C87" s="48">
        <v>1241</v>
      </c>
      <c r="D87" s="48">
        <v>1270</v>
      </c>
      <c r="E87" s="18">
        <v>0.5</v>
      </c>
      <c r="F87" s="19">
        <f t="shared" si="10"/>
        <v>1.9115890083632018E-2</v>
      </c>
      <c r="G87" s="19">
        <f t="shared" si="7"/>
        <v>1.8934911242603551E-2</v>
      </c>
      <c r="H87" s="14">
        <f t="shared" si="13"/>
        <v>79385.687339845696</v>
      </c>
      <c r="I87" s="14">
        <f t="shared" si="11"/>
        <v>1503.1609437130546</v>
      </c>
      <c r="J87" s="14">
        <f t="shared" si="8"/>
        <v>78634.106867989176</v>
      </c>
      <c r="K87" s="14">
        <f t="shared" si="9"/>
        <v>919114.89561950183</v>
      </c>
      <c r="L87" s="21">
        <f t="shared" si="12"/>
        <v>11.577841376932623</v>
      </c>
    </row>
    <row r="88" spans="1:12" x14ac:dyDescent="0.2">
      <c r="A88" s="17">
        <v>79</v>
      </c>
      <c r="B88" s="49">
        <v>39</v>
      </c>
      <c r="C88" s="48">
        <v>1238</v>
      </c>
      <c r="D88" s="48">
        <v>1224</v>
      </c>
      <c r="E88" s="18">
        <v>0.5</v>
      </c>
      <c r="F88" s="19">
        <f t="shared" si="10"/>
        <v>3.1681559707554832E-2</v>
      </c>
      <c r="G88" s="19">
        <f t="shared" si="7"/>
        <v>3.1187524990003997E-2</v>
      </c>
      <c r="H88" s="14">
        <f t="shared" si="13"/>
        <v>77882.526396132642</v>
      </c>
      <c r="I88" s="14">
        <f t="shared" si="11"/>
        <v>2428.9632382640325</v>
      </c>
      <c r="J88" s="14">
        <f t="shared" si="8"/>
        <v>76668.044777000629</v>
      </c>
      <c r="K88" s="14">
        <f t="shared" si="9"/>
        <v>840480.78875151265</v>
      </c>
      <c r="L88" s="21">
        <f t="shared" si="12"/>
        <v>10.791647724376437</v>
      </c>
    </row>
    <row r="89" spans="1:12" x14ac:dyDescent="0.2">
      <c r="A89" s="17">
        <v>80</v>
      </c>
      <c r="B89" s="49">
        <v>38</v>
      </c>
      <c r="C89" s="48">
        <v>1184</v>
      </c>
      <c r="D89" s="48">
        <v>1211</v>
      </c>
      <c r="E89" s="18">
        <v>0.5</v>
      </c>
      <c r="F89" s="19">
        <f t="shared" si="10"/>
        <v>3.1732776617954074E-2</v>
      </c>
      <c r="G89" s="19">
        <f t="shared" si="7"/>
        <v>3.1237155774763666E-2</v>
      </c>
      <c r="H89" s="14">
        <f t="shared" si="13"/>
        <v>75453.563157868615</v>
      </c>
      <c r="I89" s="14">
        <f t="shared" si="11"/>
        <v>2356.9547061233106</v>
      </c>
      <c r="J89" s="14">
        <f t="shared" si="8"/>
        <v>74275.085804806949</v>
      </c>
      <c r="K89" s="14">
        <f t="shared" si="9"/>
        <v>763812.74397451198</v>
      </c>
      <c r="L89" s="21">
        <f t="shared" si="12"/>
        <v>10.122951282982033</v>
      </c>
    </row>
    <row r="90" spans="1:12" x14ac:dyDescent="0.2">
      <c r="A90" s="17">
        <v>81</v>
      </c>
      <c r="B90" s="49">
        <v>47</v>
      </c>
      <c r="C90" s="48">
        <v>1106</v>
      </c>
      <c r="D90" s="48">
        <v>1149</v>
      </c>
      <c r="E90" s="18">
        <v>0.5</v>
      </c>
      <c r="F90" s="19">
        <f t="shared" si="10"/>
        <v>4.1685144124168516E-2</v>
      </c>
      <c r="G90" s="19">
        <f t="shared" si="7"/>
        <v>4.0834057341442229E-2</v>
      </c>
      <c r="H90" s="14">
        <f t="shared" si="13"/>
        <v>73096.608451745298</v>
      </c>
      <c r="I90" s="14">
        <f t="shared" si="11"/>
        <v>2984.8311009835184</v>
      </c>
      <c r="J90" s="14">
        <f t="shared" si="8"/>
        <v>71604.19290125354</v>
      </c>
      <c r="K90" s="14">
        <f t="shared" si="9"/>
        <v>689537.65816970507</v>
      </c>
      <c r="L90" s="21">
        <f t="shared" si="12"/>
        <v>9.433237365929271</v>
      </c>
    </row>
    <row r="91" spans="1:12" x14ac:dyDescent="0.2">
      <c r="A91" s="17">
        <v>82</v>
      </c>
      <c r="B91" s="49">
        <v>44</v>
      </c>
      <c r="C91" s="48">
        <v>1067</v>
      </c>
      <c r="D91" s="48">
        <v>1078</v>
      </c>
      <c r="E91" s="18">
        <v>0.5</v>
      </c>
      <c r="F91" s="19">
        <f t="shared" si="10"/>
        <v>4.1025641025641026E-2</v>
      </c>
      <c r="G91" s="19">
        <f t="shared" si="7"/>
        <v>4.0201005025125629E-2</v>
      </c>
      <c r="H91" s="14">
        <f t="shared" si="13"/>
        <v>70111.777350761782</v>
      </c>
      <c r="I91" s="14">
        <f t="shared" si="11"/>
        <v>2818.5639135984638</v>
      </c>
      <c r="J91" s="14">
        <f t="shared" si="8"/>
        <v>68702.495393962541</v>
      </c>
      <c r="K91" s="14">
        <f t="shared" si="9"/>
        <v>617933.46526845149</v>
      </c>
      <c r="L91" s="21">
        <f t="shared" si="12"/>
        <v>8.8135472900222727</v>
      </c>
    </row>
    <row r="92" spans="1:12" x14ac:dyDescent="0.2">
      <c r="A92" s="17">
        <v>83</v>
      </c>
      <c r="B92" s="49">
        <v>55</v>
      </c>
      <c r="C92" s="48">
        <v>1022</v>
      </c>
      <c r="D92" s="48">
        <v>1029</v>
      </c>
      <c r="E92" s="18">
        <v>0.5</v>
      </c>
      <c r="F92" s="19">
        <f t="shared" si="10"/>
        <v>5.363237445148708E-2</v>
      </c>
      <c r="G92" s="19">
        <f t="shared" si="7"/>
        <v>5.2231718898385564E-2</v>
      </c>
      <c r="H92" s="14">
        <f t="shared" si="13"/>
        <v>67293.213437163315</v>
      </c>
      <c r="I92" s="14">
        <f t="shared" si="11"/>
        <v>3514.8402080189767</v>
      </c>
      <c r="J92" s="14">
        <f t="shared" si="8"/>
        <v>65535.793333153822</v>
      </c>
      <c r="K92" s="14">
        <f t="shared" si="9"/>
        <v>549230.96987448889</v>
      </c>
      <c r="L92" s="21">
        <f t="shared" si="12"/>
        <v>8.1617586948399587</v>
      </c>
    </row>
    <row r="93" spans="1:12" x14ac:dyDescent="0.2">
      <c r="A93" s="17">
        <v>84</v>
      </c>
      <c r="B93" s="49">
        <v>53</v>
      </c>
      <c r="C93" s="48">
        <v>863</v>
      </c>
      <c r="D93" s="48">
        <v>982</v>
      </c>
      <c r="E93" s="18">
        <v>0.5</v>
      </c>
      <c r="F93" s="19">
        <f t="shared" si="10"/>
        <v>5.7452574525745259E-2</v>
      </c>
      <c r="G93" s="19">
        <f t="shared" si="7"/>
        <v>5.5848261327713387E-2</v>
      </c>
      <c r="H93" s="14">
        <f t="shared" si="13"/>
        <v>63778.373229144338</v>
      </c>
      <c r="I93" s="14">
        <f t="shared" si="11"/>
        <v>3561.9112551576927</v>
      </c>
      <c r="J93" s="14">
        <f t="shared" si="8"/>
        <v>61997.417601565496</v>
      </c>
      <c r="K93" s="14">
        <f t="shared" si="9"/>
        <v>483695.17654133512</v>
      </c>
      <c r="L93" s="21">
        <f t="shared" si="12"/>
        <v>7.583999905477433</v>
      </c>
    </row>
    <row r="94" spans="1:12" x14ac:dyDescent="0.2">
      <c r="A94" s="17">
        <v>85</v>
      </c>
      <c r="B94" s="49">
        <v>70</v>
      </c>
      <c r="C94" s="48">
        <v>798</v>
      </c>
      <c r="D94" s="48">
        <v>810</v>
      </c>
      <c r="E94" s="18">
        <v>0.5</v>
      </c>
      <c r="F94" s="19">
        <f t="shared" si="10"/>
        <v>8.7064676616915429E-2</v>
      </c>
      <c r="G94" s="19">
        <f t="shared" si="7"/>
        <v>8.3432657926102494E-2</v>
      </c>
      <c r="H94" s="14">
        <f t="shared" si="13"/>
        <v>60216.461973986647</v>
      </c>
      <c r="I94" s="14">
        <f t="shared" si="11"/>
        <v>5024.019473395786</v>
      </c>
      <c r="J94" s="14">
        <f t="shared" si="8"/>
        <v>57704.452237288759</v>
      </c>
      <c r="K94" s="14">
        <f t="shared" si="9"/>
        <v>421697.75893976964</v>
      </c>
      <c r="L94" s="21">
        <f t="shared" si="12"/>
        <v>7.0030311498862545</v>
      </c>
    </row>
    <row r="95" spans="1:12" x14ac:dyDescent="0.2">
      <c r="A95" s="17">
        <v>86</v>
      </c>
      <c r="B95" s="49">
        <v>61</v>
      </c>
      <c r="C95" s="48">
        <v>731</v>
      </c>
      <c r="D95" s="48">
        <v>741</v>
      </c>
      <c r="E95" s="18">
        <v>0.5</v>
      </c>
      <c r="F95" s="19">
        <f t="shared" si="10"/>
        <v>8.2880434782608689E-2</v>
      </c>
      <c r="G95" s="19">
        <f t="shared" si="7"/>
        <v>7.9582517938682304E-2</v>
      </c>
      <c r="H95" s="14">
        <f t="shared" si="13"/>
        <v>55192.442500590863</v>
      </c>
      <c r="I95" s="14">
        <f t="shared" si="11"/>
        <v>4392.3535453829636</v>
      </c>
      <c r="J95" s="14">
        <f t="shared" si="8"/>
        <v>52996.265727899387</v>
      </c>
      <c r="K95" s="14">
        <f t="shared" si="9"/>
        <v>363993.30670248088</v>
      </c>
      <c r="L95" s="21">
        <f t="shared" si="12"/>
        <v>6.5949845705521035</v>
      </c>
    </row>
    <row r="96" spans="1:12" x14ac:dyDescent="0.2">
      <c r="A96" s="17">
        <v>87</v>
      </c>
      <c r="B96" s="49">
        <v>50</v>
      </c>
      <c r="C96" s="48">
        <v>656</v>
      </c>
      <c r="D96" s="48">
        <v>702</v>
      </c>
      <c r="E96" s="18">
        <v>0.5</v>
      </c>
      <c r="F96" s="19">
        <f t="shared" si="10"/>
        <v>7.3637702503681887E-2</v>
      </c>
      <c r="G96" s="19">
        <f t="shared" si="7"/>
        <v>7.1022727272727265E-2</v>
      </c>
      <c r="H96" s="14">
        <f t="shared" si="13"/>
        <v>50800.088955207902</v>
      </c>
      <c r="I96" s="14">
        <f t="shared" si="11"/>
        <v>3607.9608632960153</v>
      </c>
      <c r="J96" s="14">
        <f t="shared" si="8"/>
        <v>48996.108523559895</v>
      </c>
      <c r="K96" s="14">
        <f t="shared" si="9"/>
        <v>310997.0409745815</v>
      </c>
      <c r="L96" s="21">
        <f t="shared" si="12"/>
        <v>6.1219782754474652</v>
      </c>
    </row>
    <row r="97" spans="1:12" x14ac:dyDescent="0.2">
      <c r="A97" s="17">
        <v>88</v>
      </c>
      <c r="B97" s="49">
        <v>53</v>
      </c>
      <c r="C97" s="48">
        <v>551</v>
      </c>
      <c r="D97" s="48">
        <v>624</v>
      </c>
      <c r="E97" s="18">
        <v>0.5</v>
      </c>
      <c r="F97" s="19">
        <f t="shared" si="10"/>
        <v>9.0212765957446803E-2</v>
      </c>
      <c r="G97" s="19">
        <f t="shared" si="7"/>
        <v>8.6319218241042328E-2</v>
      </c>
      <c r="H97" s="14">
        <f t="shared" si="13"/>
        <v>47192.128091911887</v>
      </c>
      <c r="I97" s="14">
        <f t="shared" si="11"/>
        <v>4073.5876040249668</v>
      </c>
      <c r="J97" s="14">
        <f t="shared" si="8"/>
        <v>45155.334289899409</v>
      </c>
      <c r="K97" s="14">
        <f t="shared" si="9"/>
        <v>262000.93245102162</v>
      </c>
      <c r="L97" s="21">
        <f t="shared" si="12"/>
        <v>5.5517931283104218</v>
      </c>
    </row>
    <row r="98" spans="1:12" x14ac:dyDescent="0.2">
      <c r="A98" s="17">
        <v>89</v>
      </c>
      <c r="B98" s="49">
        <v>65</v>
      </c>
      <c r="C98" s="48">
        <v>517</v>
      </c>
      <c r="D98" s="48">
        <v>511</v>
      </c>
      <c r="E98" s="18">
        <v>0.5</v>
      </c>
      <c r="F98" s="19">
        <f t="shared" si="10"/>
        <v>0.12645914396887159</v>
      </c>
      <c r="G98" s="19">
        <f t="shared" si="7"/>
        <v>0.11893870082342177</v>
      </c>
      <c r="H98" s="14">
        <f t="shared" si="13"/>
        <v>43118.540487886923</v>
      </c>
      <c r="I98" s="14">
        <f t="shared" si="11"/>
        <v>5128.4631870313815</v>
      </c>
      <c r="J98" s="14">
        <f t="shared" si="8"/>
        <v>40554.308894371228</v>
      </c>
      <c r="K98" s="14">
        <f>K99+J98</f>
        <v>216845.59816112221</v>
      </c>
      <c r="L98" s="21">
        <f t="shared" si="12"/>
        <v>5.0290570067426001</v>
      </c>
    </row>
    <row r="99" spans="1:12" x14ac:dyDescent="0.2">
      <c r="A99" s="17">
        <v>90</v>
      </c>
      <c r="B99" s="49">
        <v>66</v>
      </c>
      <c r="C99" s="48">
        <v>448</v>
      </c>
      <c r="D99" s="48">
        <v>475</v>
      </c>
      <c r="E99" s="18">
        <v>0.5</v>
      </c>
      <c r="F99" s="23">
        <f t="shared" si="10"/>
        <v>0.14301191765980498</v>
      </c>
      <c r="G99" s="23">
        <f t="shared" si="7"/>
        <v>0.13346814964610718</v>
      </c>
      <c r="H99" s="24">
        <f t="shared" si="13"/>
        <v>37990.077300855541</v>
      </c>
      <c r="I99" s="24">
        <f t="shared" si="11"/>
        <v>5070.4653222577663</v>
      </c>
      <c r="J99" s="24">
        <f t="shared" si="8"/>
        <v>35454.844639726653</v>
      </c>
      <c r="K99" s="24">
        <f t="shared" ref="K99:K108" si="14">K100+J99</f>
        <v>176291.28926675097</v>
      </c>
      <c r="L99" s="25">
        <f t="shared" si="12"/>
        <v>4.6404561872997521</v>
      </c>
    </row>
    <row r="100" spans="1:12" x14ac:dyDescent="0.2">
      <c r="A100" s="17">
        <v>91</v>
      </c>
      <c r="B100" s="49">
        <v>72</v>
      </c>
      <c r="C100" s="48">
        <v>392</v>
      </c>
      <c r="D100" s="48">
        <v>384</v>
      </c>
      <c r="E100" s="18">
        <v>0.5</v>
      </c>
      <c r="F100" s="23">
        <f t="shared" si="10"/>
        <v>0.18556701030927836</v>
      </c>
      <c r="G100" s="23">
        <f t="shared" si="7"/>
        <v>0.16981132075471697</v>
      </c>
      <c r="H100" s="24">
        <f t="shared" si="13"/>
        <v>32919.611978597772</v>
      </c>
      <c r="I100" s="24">
        <f t="shared" si="11"/>
        <v>5590.1227888184894</v>
      </c>
      <c r="J100" s="24">
        <f t="shared" si="8"/>
        <v>30124.550584188528</v>
      </c>
      <c r="K100" s="24">
        <f t="shared" si="14"/>
        <v>140836.44462702432</v>
      </c>
      <c r="L100" s="25">
        <f t="shared" si="12"/>
        <v>4.2781927295676256</v>
      </c>
    </row>
    <row r="101" spans="1:12" x14ac:dyDescent="0.2">
      <c r="A101" s="17">
        <v>92</v>
      </c>
      <c r="B101" s="49">
        <v>58</v>
      </c>
      <c r="C101" s="48">
        <v>276</v>
      </c>
      <c r="D101" s="48">
        <v>338</v>
      </c>
      <c r="E101" s="18">
        <v>0.5</v>
      </c>
      <c r="F101" s="23">
        <f t="shared" si="10"/>
        <v>0.18892508143322476</v>
      </c>
      <c r="G101" s="23">
        <f t="shared" si="7"/>
        <v>0.17261904761904762</v>
      </c>
      <c r="H101" s="24">
        <f t="shared" si="13"/>
        <v>27329.489189779284</v>
      </c>
      <c r="I101" s="24">
        <f t="shared" si="11"/>
        <v>4717.5903958547569</v>
      </c>
      <c r="J101" s="24">
        <f t="shared" si="8"/>
        <v>24970.693991851906</v>
      </c>
      <c r="K101" s="24">
        <f t="shared" si="14"/>
        <v>110711.8940428358</v>
      </c>
      <c r="L101" s="25">
        <f t="shared" si="12"/>
        <v>4.051004878797368</v>
      </c>
    </row>
    <row r="102" spans="1:12" x14ac:dyDescent="0.2">
      <c r="A102" s="17">
        <v>93</v>
      </c>
      <c r="B102" s="49">
        <v>51</v>
      </c>
      <c r="C102" s="48">
        <v>261</v>
      </c>
      <c r="D102" s="48">
        <v>246</v>
      </c>
      <c r="E102" s="18">
        <v>0.5</v>
      </c>
      <c r="F102" s="23">
        <f t="shared" si="10"/>
        <v>0.20118343195266272</v>
      </c>
      <c r="G102" s="23">
        <f t="shared" si="7"/>
        <v>0.18279569892473116</v>
      </c>
      <c r="H102" s="24">
        <f t="shared" si="13"/>
        <v>22611.898793924527</v>
      </c>
      <c r="I102" s="24">
        <f t="shared" si="11"/>
        <v>4133.3578440507199</v>
      </c>
      <c r="J102" s="24">
        <f t="shared" si="8"/>
        <v>20545.219871899168</v>
      </c>
      <c r="K102" s="24">
        <f t="shared" si="14"/>
        <v>85741.200050983898</v>
      </c>
      <c r="L102" s="25">
        <f t="shared" si="12"/>
        <v>3.7918620117838691</v>
      </c>
    </row>
    <row r="103" spans="1:12" x14ac:dyDescent="0.2">
      <c r="A103" s="17">
        <v>94</v>
      </c>
      <c r="B103" s="49">
        <v>41</v>
      </c>
      <c r="C103" s="48">
        <v>182</v>
      </c>
      <c r="D103" s="48">
        <v>216</v>
      </c>
      <c r="E103" s="18">
        <v>0.5</v>
      </c>
      <c r="F103" s="23">
        <f t="shared" si="10"/>
        <v>0.20603015075376885</v>
      </c>
      <c r="G103" s="23">
        <f t="shared" si="7"/>
        <v>0.18678815489749431</v>
      </c>
      <c r="H103" s="24">
        <f t="shared" si="13"/>
        <v>18478.540949873808</v>
      </c>
      <c r="I103" s="24">
        <f t="shared" si="11"/>
        <v>3451.5725692247206</v>
      </c>
      <c r="J103" s="24">
        <f t="shared" si="8"/>
        <v>16752.754665261447</v>
      </c>
      <c r="K103" s="24">
        <f t="shared" si="14"/>
        <v>65195.980179084727</v>
      </c>
      <c r="L103" s="25">
        <f t="shared" si="12"/>
        <v>3.5281995670513129</v>
      </c>
    </row>
    <row r="104" spans="1:12" x14ac:dyDescent="0.2">
      <c r="A104" s="17">
        <v>95</v>
      </c>
      <c r="B104" s="49">
        <v>43</v>
      </c>
      <c r="C104" s="48">
        <v>128</v>
      </c>
      <c r="D104" s="48">
        <v>141</v>
      </c>
      <c r="E104" s="18">
        <v>0.5</v>
      </c>
      <c r="F104" s="23">
        <f t="shared" si="10"/>
        <v>0.31970260223048325</v>
      </c>
      <c r="G104" s="23">
        <f t="shared" si="7"/>
        <v>0.27564102564102561</v>
      </c>
      <c r="H104" s="24">
        <f t="shared" si="13"/>
        <v>15026.968380649087</v>
      </c>
      <c r="I104" s="24">
        <f t="shared" si="11"/>
        <v>4142.0489767173758</v>
      </c>
      <c r="J104" s="24">
        <f t="shared" si="8"/>
        <v>12955.943892290399</v>
      </c>
      <c r="K104" s="24">
        <f t="shared" si="14"/>
        <v>48443.225513823279</v>
      </c>
      <c r="L104" s="25">
        <f t="shared" si="12"/>
        <v>3.2237524087829872</v>
      </c>
    </row>
    <row r="105" spans="1:12" x14ac:dyDescent="0.2">
      <c r="A105" s="17">
        <v>96</v>
      </c>
      <c r="B105" s="49">
        <v>29</v>
      </c>
      <c r="C105" s="48">
        <v>94</v>
      </c>
      <c r="D105" s="48">
        <v>89</v>
      </c>
      <c r="E105" s="18">
        <v>0.5</v>
      </c>
      <c r="F105" s="23">
        <f t="shared" si="10"/>
        <v>0.31693989071038253</v>
      </c>
      <c r="G105" s="23">
        <f t="shared" si="7"/>
        <v>0.27358490566037741</v>
      </c>
      <c r="H105" s="24">
        <f t="shared" si="13"/>
        <v>10884.919403931712</v>
      </c>
      <c r="I105" s="24">
        <f t="shared" si="11"/>
        <v>2977.9496482454688</v>
      </c>
      <c r="J105" s="24">
        <f t="shared" si="8"/>
        <v>9395.9445798089764</v>
      </c>
      <c r="K105" s="24">
        <f t="shared" si="14"/>
        <v>35487.281621532878</v>
      </c>
      <c r="L105" s="25">
        <f t="shared" si="12"/>
        <v>3.2602245643375749</v>
      </c>
    </row>
    <row r="106" spans="1:12" x14ac:dyDescent="0.2">
      <c r="A106" s="17">
        <v>97</v>
      </c>
      <c r="B106" s="49">
        <v>19</v>
      </c>
      <c r="C106" s="48">
        <v>83</v>
      </c>
      <c r="D106" s="48">
        <v>71</v>
      </c>
      <c r="E106" s="18">
        <v>0.5</v>
      </c>
      <c r="F106" s="23">
        <f t="shared" si="10"/>
        <v>0.24675324675324675</v>
      </c>
      <c r="G106" s="23">
        <f t="shared" si="7"/>
        <v>0.21965317919075145</v>
      </c>
      <c r="H106" s="24">
        <f t="shared" si="13"/>
        <v>7906.9697556862429</v>
      </c>
      <c r="I106" s="24">
        <f t="shared" si="11"/>
        <v>1736.7910446016026</v>
      </c>
      <c r="J106" s="24">
        <f t="shared" si="8"/>
        <v>7038.5742333854414</v>
      </c>
      <c r="K106" s="24">
        <f t="shared" si="14"/>
        <v>26091.337041723906</v>
      </c>
      <c r="L106" s="25">
        <f t="shared" si="12"/>
        <v>3.2997896599971814</v>
      </c>
    </row>
    <row r="107" spans="1:12" x14ac:dyDescent="0.2">
      <c r="A107" s="17">
        <v>98</v>
      </c>
      <c r="B107" s="49">
        <v>18</v>
      </c>
      <c r="C107" s="48">
        <v>45</v>
      </c>
      <c r="D107" s="48">
        <v>68</v>
      </c>
      <c r="E107" s="18">
        <v>0.5</v>
      </c>
      <c r="F107" s="23">
        <f t="shared" si="10"/>
        <v>0.31858407079646017</v>
      </c>
      <c r="G107" s="23">
        <f t="shared" si="7"/>
        <v>0.27480916030534353</v>
      </c>
      <c r="H107" s="24">
        <f t="shared" si="13"/>
        <v>6170.1787110846399</v>
      </c>
      <c r="I107" s="24">
        <f t="shared" si="11"/>
        <v>1695.6216305270766</v>
      </c>
      <c r="J107" s="24">
        <f t="shared" si="8"/>
        <v>5322.3678958211021</v>
      </c>
      <c r="K107" s="24">
        <f t="shared" si="14"/>
        <v>19052.762808338462</v>
      </c>
      <c r="L107" s="25">
        <f t="shared" si="12"/>
        <v>3.0878786013297215</v>
      </c>
    </row>
    <row r="108" spans="1:12" x14ac:dyDescent="0.2">
      <c r="A108" s="17">
        <v>99</v>
      </c>
      <c r="B108" s="49">
        <v>5</v>
      </c>
      <c r="C108" s="48">
        <v>29</v>
      </c>
      <c r="D108" s="48">
        <v>28</v>
      </c>
      <c r="E108" s="18">
        <v>0.5</v>
      </c>
      <c r="F108" s="23">
        <f t="shared" si="10"/>
        <v>0.17543859649122806</v>
      </c>
      <c r="G108" s="23">
        <f t="shared" si="7"/>
        <v>0.16129032258064516</v>
      </c>
      <c r="H108" s="24">
        <f t="shared" si="13"/>
        <v>4474.5570805575635</v>
      </c>
      <c r="I108" s="24">
        <f t="shared" si="11"/>
        <v>721.70275492863925</v>
      </c>
      <c r="J108" s="24">
        <f t="shared" si="8"/>
        <v>4113.7057030932438</v>
      </c>
      <c r="K108" s="24">
        <f t="shared" si="14"/>
        <v>13730.39491251736</v>
      </c>
      <c r="L108" s="25">
        <f t="shared" si="12"/>
        <v>3.0685483870967736</v>
      </c>
    </row>
    <row r="109" spans="1:12" x14ac:dyDescent="0.2">
      <c r="A109" s="17" t="s">
        <v>22</v>
      </c>
      <c r="B109" s="49">
        <v>24</v>
      </c>
      <c r="C109" s="48">
        <v>54</v>
      </c>
      <c r="D109" s="48">
        <v>69</v>
      </c>
      <c r="E109" s="18"/>
      <c r="F109" s="23">
        <f>B109/((C109+D109)/2)</f>
        <v>0.3902439024390244</v>
      </c>
      <c r="G109" s="23">
        <v>1</v>
      </c>
      <c r="H109" s="24">
        <f>H108-I108</f>
        <v>3752.854325628924</v>
      </c>
      <c r="I109" s="24">
        <f>H109*G109</f>
        <v>3752.854325628924</v>
      </c>
      <c r="J109" s="24">
        <f>H109/F109</f>
        <v>9616.6892094241175</v>
      </c>
      <c r="K109" s="24">
        <f>J109</f>
        <v>9616.6892094241175</v>
      </c>
      <c r="L109" s="25">
        <f>K109/H109</f>
        <v>2.5625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5" t="s">
        <v>23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5" t="s">
        <v>9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5" t="s">
        <v>10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5" t="s">
        <v>11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5" t="s">
        <v>12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5" t="s">
        <v>13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5" t="s">
        <v>14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5" t="s">
        <v>15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5" t="s">
        <v>16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5" t="s">
        <v>17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5" t="s">
        <v>18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5" t="s">
        <v>19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4" t="s">
        <v>46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ColWidth="10.140625" defaultRowHeight="12.75" x14ac:dyDescent="0.2"/>
  <cols>
    <col min="1" max="1" width="10.140625" style="10"/>
    <col min="2" max="4" width="14.28515625" style="10" customWidth="1"/>
    <col min="5" max="7" width="14.28515625" style="11" customWidth="1"/>
    <col min="8" max="11" width="14.28515625" style="10" customWidth="1"/>
    <col min="12" max="12" width="14.28515625" style="11" customWidth="1"/>
    <col min="13" max="16384" width="10.1406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6" customFormat="1" ht="15" customHeight="1" x14ac:dyDescent="0.2">
      <c r="A7" s="38"/>
      <c r="B7" s="39"/>
      <c r="C7" s="40">
        <v>42005</v>
      </c>
      <c r="D7" s="41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8</v>
      </c>
      <c r="C9" s="9">
        <v>3501</v>
      </c>
      <c r="D9" s="48">
        <v>3560</v>
      </c>
      <c r="E9" s="18">
        <v>0.5</v>
      </c>
      <c r="F9" s="19">
        <f>B9/((C9+D9)/2)</f>
        <v>2.2659679932020959E-3</v>
      </c>
      <c r="G9" s="19">
        <f t="shared" ref="G9:G72" si="0">F9/((1+(1-E9)*F9))</f>
        <v>2.2634035931532043E-3</v>
      </c>
      <c r="H9" s="14">
        <v>100000</v>
      </c>
      <c r="I9" s="14">
        <f>H9*G9</f>
        <v>226.34035931532043</v>
      </c>
      <c r="J9" s="14">
        <f t="shared" ref="J9:J72" si="1">H10+I9*E9</f>
        <v>99886.829820342347</v>
      </c>
      <c r="K9" s="14">
        <f t="shared" ref="K9:K72" si="2">K10+J9</f>
        <v>8400205.7400324624</v>
      </c>
      <c r="L9" s="20">
        <f>K9/H9</f>
        <v>84.002057400324631</v>
      </c>
    </row>
    <row r="10" spans="1:13" x14ac:dyDescent="0.2">
      <c r="A10" s="17">
        <v>1</v>
      </c>
      <c r="B10" s="47">
        <v>0</v>
      </c>
      <c r="C10" s="9">
        <v>3708</v>
      </c>
      <c r="D10" s="48">
        <v>3703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99773.65964068468</v>
      </c>
      <c r="I10" s="14">
        <f t="shared" ref="I10:I73" si="4">H10*G10</f>
        <v>0</v>
      </c>
      <c r="J10" s="14">
        <f t="shared" si="1"/>
        <v>99773.65964068468</v>
      </c>
      <c r="K10" s="14">
        <f t="shared" si="2"/>
        <v>8300318.910212121</v>
      </c>
      <c r="L10" s="21">
        <f t="shared" ref="L10:L73" si="5">K10/H10</f>
        <v>83.191485008208545</v>
      </c>
    </row>
    <row r="11" spans="1:13" x14ac:dyDescent="0.2">
      <c r="A11" s="17">
        <v>2</v>
      </c>
      <c r="B11" s="47">
        <v>0</v>
      </c>
      <c r="C11" s="9">
        <v>3784</v>
      </c>
      <c r="D11" s="48">
        <v>3783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99773.65964068468</v>
      </c>
      <c r="I11" s="14">
        <f t="shared" si="4"/>
        <v>0</v>
      </c>
      <c r="J11" s="14">
        <f t="shared" si="1"/>
        <v>99773.65964068468</v>
      </c>
      <c r="K11" s="14">
        <f t="shared" si="2"/>
        <v>8200545.2505714362</v>
      </c>
      <c r="L11" s="21">
        <f t="shared" si="5"/>
        <v>82.191485008208545</v>
      </c>
    </row>
    <row r="12" spans="1:13" x14ac:dyDescent="0.2">
      <c r="A12" s="17">
        <v>3</v>
      </c>
      <c r="B12" s="47">
        <v>1</v>
      </c>
      <c r="C12" s="9">
        <v>3915</v>
      </c>
      <c r="D12" s="48">
        <v>3875</v>
      </c>
      <c r="E12" s="18">
        <v>0.5</v>
      </c>
      <c r="F12" s="19">
        <f t="shared" si="3"/>
        <v>2.5673940949935817E-4</v>
      </c>
      <c r="G12" s="19">
        <f t="shared" si="0"/>
        <v>2.5670645616737264E-4</v>
      </c>
      <c r="H12" s="14">
        <f t="shared" si="6"/>
        <v>99773.65964068468</v>
      </c>
      <c r="I12" s="14">
        <f t="shared" si="4"/>
        <v>25.612542585209777</v>
      </c>
      <c r="J12" s="14">
        <f t="shared" si="1"/>
        <v>99760.853369392076</v>
      </c>
      <c r="K12" s="14">
        <f t="shared" si="2"/>
        <v>8100771.5909307515</v>
      </c>
      <c r="L12" s="21">
        <f t="shared" si="5"/>
        <v>81.191485008208545</v>
      </c>
    </row>
    <row r="13" spans="1:13" x14ac:dyDescent="0.2">
      <c r="A13" s="17">
        <v>4</v>
      </c>
      <c r="B13" s="47">
        <v>1</v>
      </c>
      <c r="C13" s="9">
        <v>4015</v>
      </c>
      <c r="D13" s="48">
        <v>3993</v>
      </c>
      <c r="E13" s="18">
        <v>0.5</v>
      </c>
      <c r="F13" s="19">
        <f t="shared" si="3"/>
        <v>2.4975024975024975E-4</v>
      </c>
      <c r="G13" s="19">
        <f t="shared" si="0"/>
        <v>2.4971906605069299E-4</v>
      </c>
      <c r="H13" s="14">
        <f t="shared" si="6"/>
        <v>99748.047098099472</v>
      </c>
      <c r="I13" s="14">
        <f t="shared" si="4"/>
        <v>24.908989161717937</v>
      </c>
      <c r="J13" s="14">
        <f t="shared" si="1"/>
        <v>99735.592603518613</v>
      </c>
      <c r="K13" s="14">
        <f t="shared" si="2"/>
        <v>8001010.7375613591</v>
      </c>
      <c r="L13" s="21">
        <f t="shared" si="5"/>
        <v>80.212204352157229</v>
      </c>
    </row>
    <row r="14" spans="1:13" x14ac:dyDescent="0.2">
      <c r="A14" s="17">
        <v>5</v>
      </c>
      <c r="B14" s="47">
        <v>0</v>
      </c>
      <c r="C14" s="9">
        <v>4047</v>
      </c>
      <c r="D14" s="48">
        <v>4041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99723.138108937754</v>
      </c>
      <c r="I14" s="14">
        <f t="shared" si="4"/>
        <v>0</v>
      </c>
      <c r="J14" s="14">
        <f t="shared" si="1"/>
        <v>99723.138108937754</v>
      </c>
      <c r="K14" s="14">
        <f t="shared" si="2"/>
        <v>7901275.1449578404</v>
      </c>
      <c r="L14" s="21">
        <f t="shared" si="5"/>
        <v>79.232114981444639</v>
      </c>
    </row>
    <row r="15" spans="1:13" x14ac:dyDescent="0.2">
      <c r="A15" s="17">
        <v>6</v>
      </c>
      <c r="B15" s="47">
        <v>0</v>
      </c>
      <c r="C15" s="9">
        <v>4097</v>
      </c>
      <c r="D15" s="48">
        <v>4106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99723.138108937754</v>
      </c>
      <c r="I15" s="14">
        <f t="shared" si="4"/>
        <v>0</v>
      </c>
      <c r="J15" s="14">
        <f t="shared" si="1"/>
        <v>99723.138108937754</v>
      </c>
      <c r="K15" s="14">
        <f t="shared" si="2"/>
        <v>7801552.0068489024</v>
      </c>
      <c r="L15" s="21">
        <f t="shared" si="5"/>
        <v>78.232114981444639</v>
      </c>
    </row>
    <row r="16" spans="1:13" x14ac:dyDescent="0.2">
      <c r="A16" s="17">
        <v>7</v>
      </c>
      <c r="B16" s="47">
        <v>0</v>
      </c>
      <c r="C16" s="9">
        <v>3982</v>
      </c>
      <c r="D16" s="48">
        <v>4128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99723.138108937754</v>
      </c>
      <c r="I16" s="14">
        <f t="shared" si="4"/>
        <v>0</v>
      </c>
      <c r="J16" s="14">
        <f t="shared" si="1"/>
        <v>99723.138108937754</v>
      </c>
      <c r="K16" s="14">
        <f t="shared" si="2"/>
        <v>7701828.8687399644</v>
      </c>
      <c r="L16" s="21">
        <f t="shared" si="5"/>
        <v>77.232114981444639</v>
      </c>
    </row>
    <row r="17" spans="1:12" x14ac:dyDescent="0.2">
      <c r="A17" s="17">
        <v>8</v>
      </c>
      <c r="B17" s="47">
        <v>0</v>
      </c>
      <c r="C17" s="9">
        <v>4060</v>
      </c>
      <c r="D17" s="48">
        <v>4026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99723.138108937754</v>
      </c>
      <c r="I17" s="14">
        <f t="shared" si="4"/>
        <v>0</v>
      </c>
      <c r="J17" s="14">
        <f t="shared" si="1"/>
        <v>99723.138108937754</v>
      </c>
      <c r="K17" s="14">
        <f t="shared" si="2"/>
        <v>7602105.7306310264</v>
      </c>
      <c r="L17" s="21">
        <f t="shared" si="5"/>
        <v>76.232114981444639</v>
      </c>
    </row>
    <row r="18" spans="1:12" x14ac:dyDescent="0.2">
      <c r="A18" s="17">
        <v>9</v>
      </c>
      <c r="B18" s="47">
        <v>0</v>
      </c>
      <c r="C18" s="9">
        <v>3941</v>
      </c>
      <c r="D18" s="48">
        <v>4070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99723.138108937754</v>
      </c>
      <c r="I18" s="14">
        <f t="shared" si="4"/>
        <v>0</v>
      </c>
      <c r="J18" s="14">
        <f t="shared" si="1"/>
        <v>99723.138108937754</v>
      </c>
      <c r="K18" s="14">
        <f t="shared" si="2"/>
        <v>7502382.5925220884</v>
      </c>
      <c r="L18" s="21">
        <f t="shared" si="5"/>
        <v>75.232114981444639</v>
      </c>
    </row>
    <row r="19" spans="1:12" x14ac:dyDescent="0.2">
      <c r="A19" s="17">
        <v>10</v>
      </c>
      <c r="B19" s="47">
        <v>2</v>
      </c>
      <c r="C19" s="9">
        <v>4030</v>
      </c>
      <c r="D19" s="48">
        <v>3995</v>
      </c>
      <c r="E19" s="18">
        <v>0.5</v>
      </c>
      <c r="F19" s="19">
        <f t="shared" si="3"/>
        <v>4.9844236760124608E-4</v>
      </c>
      <c r="G19" s="19">
        <f t="shared" si="0"/>
        <v>4.9831817615547528E-4</v>
      </c>
      <c r="H19" s="14">
        <f t="shared" si="6"/>
        <v>99723.138108937754</v>
      </c>
      <c r="I19" s="14">
        <f t="shared" si="4"/>
        <v>49.693852302946432</v>
      </c>
      <c r="J19" s="14">
        <f t="shared" si="1"/>
        <v>99698.29118278627</v>
      </c>
      <c r="K19" s="14">
        <f t="shared" si="2"/>
        <v>7402659.4544131504</v>
      </c>
      <c r="L19" s="21">
        <f t="shared" si="5"/>
        <v>74.232114981444639</v>
      </c>
    </row>
    <row r="20" spans="1:12" x14ac:dyDescent="0.2">
      <c r="A20" s="17">
        <v>11</v>
      </c>
      <c r="B20" s="47">
        <v>0</v>
      </c>
      <c r="C20" s="9">
        <v>3905</v>
      </c>
      <c r="D20" s="48">
        <v>4036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99673.444256634801</v>
      </c>
      <c r="I20" s="14">
        <f t="shared" si="4"/>
        <v>0</v>
      </c>
      <c r="J20" s="14">
        <f t="shared" si="1"/>
        <v>99673.444256634801</v>
      </c>
      <c r="K20" s="14">
        <f t="shared" si="2"/>
        <v>7302961.1632303642</v>
      </c>
      <c r="L20" s="21">
        <f t="shared" si="5"/>
        <v>73.268875352867525</v>
      </c>
    </row>
    <row r="21" spans="1:12" x14ac:dyDescent="0.2">
      <c r="A21" s="17">
        <v>12</v>
      </c>
      <c r="B21" s="47">
        <v>0</v>
      </c>
      <c r="C21" s="9">
        <v>3904</v>
      </c>
      <c r="D21" s="48">
        <v>3939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99673.444256634801</v>
      </c>
      <c r="I21" s="14">
        <f t="shared" si="4"/>
        <v>0</v>
      </c>
      <c r="J21" s="14">
        <f t="shared" si="1"/>
        <v>99673.444256634801</v>
      </c>
      <c r="K21" s="14">
        <f t="shared" si="2"/>
        <v>7203287.7189737298</v>
      </c>
      <c r="L21" s="21">
        <f t="shared" si="5"/>
        <v>72.268875352867525</v>
      </c>
    </row>
    <row r="22" spans="1:12" x14ac:dyDescent="0.2">
      <c r="A22" s="17">
        <v>13</v>
      </c>
      <c r="B22" s="47">
        <v>1</v>
      </c>
      <c r="C22" s="9">
        <v>3745</v>
      </c>
      <c r="D22" s="48">
        <v>3915</v>
      </c>
      <c r="E22" s="18">
        <v>0.5</v>
      </c>
      <c r="F22" s="19">
        <f t="shared" si="3"/>
        <v>2.6109660574412532E-4</v>
      </c>
      <c r="G22" s="19">
        <f t="shared" si="0"/>
        <v>2.6106252447461169E-4</v>
      </c>
      <c r="H22" s="14">
        <f t="shared" si="6"/>
        <v>99673.444256634801</v>
      </c>
      <c r="I22" s="14">
        <f t="shared" si="4"/>
        <v>26.021000980716568</v>
      </c>
      <c r="J22" s="14">
        <f t="shared" si="1"/>
        <v>99660.433756144441</v>
      </c>
      <c r="K22" s="14">
        <f t="shared" si="2"/>
        <v>7103614.2747170953</v>
      </c>
      <c r="L22" s="21">
        <f t="shared" si="5"/>
        <v>71.268875352867525</v>
      </c>
    </row>
    <row r="23" spans="1:12" x14ac:dyDescent="0.2">
      <c r="A23" s="17">
        <v>14</v>
      </c>
      <c r="B23" s="47">
        <v>0</v>
      </c>
      <c r="C23" s="9">
        <v>3791</v>
      </c>
      <c r="D23" s="48">
        <v>3798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99647.423255654081</v>
      </c>
      <c r="I23" s="14">
        <f t="shared" si="4"/>
        <v>0</v>
      </c>
      <c r="J23" s="14">
        <f t="shared" si="1"/>
        <v>99647.423255654081</v>
      </c>
      <c r="K23" s="14">
        <f t="shared" si="2"/>
        <v>7003953.8409609506</v>
      </c>
      <c r="L23" s="21">
        <f t="shared" si="5"/>
        <v>70.287355278537419</v>
      </c>
    </row>
    <row r="24" spans="1:12" x14ac:dyDescent="0.2">
      <c r="A24" s="17">
        <v>15</v>
      </c>
      <c r="B24" s="47">
        <v>0</v>
      </c>
      <c r="C24" s="9">
        <v>3803</v>
      </c>
      <c r="D24" s="48">
        <v>3852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99647.423255654081</v>
      </c>
      <c r="I24" s="14">
        <f t="shared" si="4"/>
        <v>0</v>
      </c>
      <c r="J24" s="14">
        <f t="shared" si="1"/>
        <v>99647.423255654081</v>
      </c>
      <c r="K24" s="14">
        <f t="shared" si="2"/>
        <v>6904306.4177052965</v>
      </c>
      <c r="L24" s="21">
        <f t="shared" si="5"/>
        <v>69.287355278537419</v>
      </c>
    </row>
    <row r="25" spans="1:12" x14ac:dyDescent="0.2">
      <c r="A25" s="17">
        <v>16</v>
      </c>
      <c r="B25" s="47">
        <v>1</v>
      </c>
      <c r="C25" s="9">
        <v>3558</v>
      </c>
      <c r="D25" s="48">
        <v>3815</v>
      </c>
      <c r="E25" s="18">
        <v>0.5</v>
      </c>
      <c r="F25" s="19">
        <f t="shared" si="3"/>
        <v>2.712600027126E-4</v>
      </c>
      <c r="G25" s="19">
        <f t="shared" si="0"/>
        <v>2.7122321670735016E-4</v>
      </c>
      <c r="H25" s="14">
        <f t="shared" si="6"/>
        <v>99647.423255654081</v>
      </c>
      <c r="I25" s="14">
        <f t="shared" si="4"/>
        <v>27.026694671997312</v>
      </c>
      <c r="J25" s="14">
        <f t="shared" si="1"/>
        <v>99633.909908318092</v>
      </c>
      <c r="K25" s="14">
        <f t="shared" si="2"/>
        <v>6804658.9944496425</v>
      </c>
      <c r="L25" s="21">
        <f t="shared" si="5"/>
        <v>68.287355278537419</v>
      </c>
    </row>
    <row r="26" spans="1:12" x14ac:dyDescent="0.2">
      <c r="A26" s="17">
        <v>17</v>
      </c>
      <c r="B26" s="47">
        <v>0</v>
      </c>
      <c r="C26" s="9">
        <v>3592</v>
      </c>
      <c r="D26" s="48">
        <v>3576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99620.396560982088</v>
      </c>
      <c r="I26" s="14">
        <f t="shared" si="4"/>
        <v>0</v>
      </c>
      <c r="J26" s="14">
        <f t="shared" si="1"/>
        <v>99620.396560982088</v>
      </c>
      <c r="K26" s="14">
        <f t="shared" si="2"/>
        <v>6705025.0845413245</v>
      </c>
      <c r="L26" s="21">
        <f t="shared" si="5"/>
        <v>67.305745771016674</v>
      </c>
    </row>
    <row r="27" spans="1:12" x14ac:dyDescent="0.2">
      <c r="A27" s="17">
        <v>18</v>
      </c>
      <c r="B27" s="47">
        <v>0</v>
      </c>
      <c r="C27" s="9">
        <v>3568</v>
      </c>
      <c r="D27" s="48">
        <v>3621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99620.396560982088</v>
      </c>
      <c r="I27" s="14">
        <f t="shared" si="4"/>
        <v>0</v>
      </c>
      <c r="J27" s="14">
        <f t="shared" si="1"/>
        <v>99620.396560982088</v>
      </c>
      <c r="K27" s="14">
        <f t="shared" si="2"/>
        <v>6605404.6879803427</v>
      </c>
      <c r="L27" s="21">
        <f t="shared" si="5"/>
        <v>66.305745771016674</v>
      </c>
    </row>
    <row r="28" spans="1:12" x14ac:dyDescent="0.2">
      <c r="A28" s="17">
        <v>19</v>
      </c>
      <c r="B28" s="47">
        <v>1</v>
      </c>
      <c r="C28" s="9">
        <v>3521</v>
      </c>
      <c r="D28" s="48">
        <v>3627</v>
      </c>
      <c r="E28" s="18">
        <v>0.5</v>
      </c>
      <c r="F28" s="19">
        <f t="shared" si="3"/>
        <v>2.7979854504756578E-4</v>
      </c>
      <c r="G28" s="19">
        <f t="shared" si="0"/>
        <v>2.7975940691005733E-4</v>
      </c>
      <c r="H28" s="14">
        <f t="shared" si="6"/>
        <v>99620.396560982088</v>
      </c>
      <c r="I28" s="14">
        <f t="shared" si="4"/>
        <v>27.869743058045064</v>
      </c>
      <c r="J28" s="14">
        <f t="shared" si="1"/>
        <v>99606.461689453063</v>
      </c>
      <c r="K28" s="14">
        <f t="shared" si="2"/>
        <v>6505784.2914193608</v>
      </c>
      <c r="L28" s="21">
        <f t="shared" si="5"/>
        <v>65.305745771016689</v>
      </c>
    </row>
    <row r="29" spans="1:12" x14ac:dyDescent="0.2">
      <c r="A29" s="17">
        <v>20</v>
      </c>
      <c r="B29" s="47">
        <v>1</v>
      </c>
      <c r="C29" s="9">
        <v>3411</v>
      </c>
      <c r="D29" s="48">
        <v>3579</v>
      </c>
      <c r="E29" s="18">
        <v>0.5</v>
      </c>
      <c r="F29" s="19">
        <f t="shared" si="3"/>
        <v>2.861230329041488E-4</v>
      </c>
      <c r="G29" s="19">
        <f t="shared" si="0"/>
        <v>2.8608210556429694E-4</v>
      </c>
      <c r="H29" s="14">
        <f t="shared" si="6"/>
        <v>99592.526817924037</v>
      </c>
      <c r="I29" s="14">
        <f t="shared" si="4"/>
        <v>28.49163977054042</v>
      </c>
      <c r="J29" s="14">
        <f t="shared" si="1"/>
        <v>99578.280998038768</v>
      </c>
      <c r="K29" s="14">
        <f t="shared" si="2"/>
        <v>6406177.8297299081</v>
      </c>
      <c r="L29" s="21">
        <f t="shared" si="5"/>
        <v>64.323880861480106</v>
      </c>
    </row>
    <row r="30" spans="1:12" x14ac:dyDescent="0.2">
      <c r="A30" s="17">
        <v>21</v>
      </c>
      <c r="B30" s="47">
        <v>0</v>
      </c>
      <c r="C30" s="9">
        <v>3598</v>
      </c>
      <c r="D30" s="48">
        <v>3420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99564.035178153499</v>
      </c>
      <c r="I30" s="14">
        <f t="shared" si="4"/>
        <v>0</v>
      </c>
      <c r="J30" s="14">
        <f t="shared" si="1"/>
        <v>99564.035178153499</v>
      </c>
      <c r="K30" s="14">
        <f t="shared" si="2"/>
        <v>6306599.5487318691</v>
      </c>
      <c r="L30" s="21">
        <f t="shared" si="5"/>
        <v>63.342144956733065</v>
      </c>
    </row>
    <row r="31" spans="1:12" x14ac:dyDescent="0.2">
      <c r="A31" s="17">
        <v>22</v>
      </c>
      <c r="B31" s="47">
        <v>0</v>
      </c>
      <c r="C31" s="9">
        <v>3600</v>
      </c>
      <c r="D31" s="48">
        <v>3600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99564.035178153499</v>
      </c>
      <c r="I31" s="14">
        <f t="shared" si="4"/>
        <v>0</v>
      </c>
      <c r="J31" s="14">
        <f t="shared" si="1"/>
        <v>99564.035178153499</v>
      </c>
      <c r="K31" s="14">
        <f t="shared" si="2"/>
        <v>6207035.5135537153</v>
      </c>
      <c r="L31" s="21">
        <f t="shared" si="5"/>
        <v>62.342144956733058</v>
      </c>
    </row>
    <row r="32" spans="1:12" x14ac:dyDescent="0.2">
      <c r="A32" s="17">
        <v>23</v>
      </c>
      <c r="B32" s="47">
        <v>1</v>
      </c>
      <c r="C32" s="9">
        <v>3632</v>
      </c>
      <c r="D32" s="48">
        <v>3617</v>
      </c>
      <c r="E32" s="18">
        <v>0.5</v>
      </c>
      <c r="F32" s="19">
        <f t="shared" si="3"/>
        <v>2.7590012415505585E-4</v>
      </c>
      <c r="G32" s="19">
        <f t="shared" si="0"/>
        <v>2.7586206896551725E-4</v>
      </c>
      <c r="H32" s="14">
        <f t="shared" si="6"/>
        <v>99564.035178153499</v>
      </c>
      <c r="I32" s="14">
        <f t="shared" si="4"/>
        <v>27.465940738800967</v>
      </c>
      <c r="J32" s="14">
        <f t="shared" si="1"/>
        <v>99550.302207784101</v>
      </c>
      <c r="K32" s="14">
        <f t="shared" si="2"/>
        <v>6107471.4783755615</v>
      </c>
      <c r="L32" s="21">
        <f t="shared" si="5"/>
        <v>61.342144956733058</v>
      </c>
    </row>
    <row r="33" spans="1:12" x14ac:dyDescent="0.2">
      <c r="A33" s="17">
        <v>24</v>
      </c>
      <c r="B33" s="47">
        <v>0</v>
      </c>
      <c r="C33" s="9">
        <v>3641</v>
      </c>
      <c r="D33" s="48">
        <v>3663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99536.569237414704</v>
      </c>
      <c r="I33" s="14">
        <f t="shared" si="4"/>
        <v>0</v>
      </c>
      <c r="J33" s="14">
        <f t="shared" si="1"/>
        <v>99536.569237414704</v>
      </c>
      <c r="K33" s="14">
        <f t="shared" si="2"/>
        <v>6007921.1761677777</v>
      </c>
      <c r="L33" s="21">
        <f t="shared" si="5"/>
        <v>60.358933628078738</v>
      </c>
    </row>
    <row r="34" spans="1:12" x14ac:dyDescent="0.2">
      <c r="A34" s="17">
        <v>25</v>
      </c>
      <c r="B34" s="47">
        <v>1</v>
      </c>
      <c r="C34" s="9">
        <v>3597</v>
      </c>
      <c r="D34" s="48">
        <v>3686</v>
      </c>
      <c r="E34" s="18">
        <v>0.5</v>
      </c>
      <c r="F34" s="19">
        <f t="shared" si="3"/>
        <v>2.7461211039406838E-4</v>
      </c>
      <c r="G34" s="19">
        <f t="shared" si="0"/>
        <v>2.7457440966501922E-4</v>
      </c>
      <c r="H34" s="14">
        <f t="shared" si="6"/>
        <v>99536.569237414704</v>
      </c>
      <c r="I34" s="14">
        <f t="shared" si="4"/>
        <v>27.330194738444455</v>
      </c>
      <c r="J34" s="14">
        <f t="shared" si="1"/>
        <v>99522.904140045473</v>
      </c>
      <c r="K34" s="14">
        <f t="shared" si="2"/>
        <v>5908384.606930363</v>
      </c>
      <c r="L34" s="21">
        <f t="shared" si="5"/>
        <v>59.358933628078738</v>
      </c>
    </row>
    <row r="35" spans="1:12" x14ac:dyDescent="0.2">
      <c r="A35" s="17">
        <v>26</v>
      </c>
      <c r="B35" s="47">
        <v>0</v>
      </c>
      <c r="C35" s="9">
        <v>3747</v>
      </c>
      <c r="D35" s="48">
        <v>3606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99509.239042676258</v>
      </c>
      <c r="I35" s="14">
        <f t="shared" si="4"/>
        <v>0</v>
      </c>
      <c r="J35" s="14">
        <f t="shared" si="1"/>
        <v>99509.239042676258</v>
      </c>
      <c r="K35" s="14">
        <f t="shared" si="2"/>
        <v>5808861.7027903171</v>
      </c>
      <c r="L35" s="21">
        <f t="shared" si="5"/>
        <v>58.375099223692047</v>
      </c>
    </row>
    <row r="36" spans="1:12" x14ac:dyDescent="0.2">
      <c r="A36" s="17">
        <v>27</v>
      </c>
      <c r="B36" s="47">
        <v>3</v>
      </c>
      <c r="C36" s="9">
        <v>3920</v>
      </c>
      <c r="D36" s="48">
        <v>3845</v>
      </c>
      <c r="E36" s="18">
        <v>0.5</v>
      </c>
      <c r="F36" s="19">
        <f t="shared" si="3"/>
        <v>7.7269800386348998E-4</v>
      </c>
      <c r="G36" s="19">
        <f t="shared" si="0"/>
        <v>7.7239958805355301E-4</v>
      </c>
      <c r="H36" s="14">
        <f t="shared" si="6"/>
        <v>99509.239042676258</v>
      </c>
      <c r="I36" s="14">
        <f t="shared" si="4"/>
        <v>76.860895244085668</v>
      </c>
      <c r="J36" s="14">
        <f t="shared" si="1"/>
        <v>99470.808595054215</v>
      </c>
      <c r="K36" s="14">
        <f t="shared" si="2"/>
        <v>5709352.4637476411</v>
      </c>
      <c r="L36" s="21">
        <f t="shared" si="5"/>
        <v>57.375099223692047</v>
      </c>
    </row>
    <row r="37" spans="1:12" x14ac:dyDescent="0.2">
      <c r="A37" s="17">
        <v>28</v>
      </c>
      <c r="B37" s="47">
        <v>1</v>
      </c>
      <c r="C37" s="9">
        <v>4190</v>
      </c>
      <c r="D37" s="48">
        <v>3950</v>
      </c>
      <c r="E37" s="18">
        <v>0.5</v>
      </c>
      <c r="F37" s="19">
        <f t="shared" si="3"/>
        <v>2.4570024570024569E-4</v>
      </c>
      <c r="G37" s="19">
        <f t="shared" si="0"/>
        <v>2.4567006510256724E-4</v>
      </c>
      <c r="H37" s="14">
        <f t="shared" si="6"/>
        <v>99432.378147432173</v>
      </c>
      <c r="I37" s="14">
        <f t="shared" si="4"/>
        <v>24.427558812782745</v>
      </c>
      <c r="J37" s="14">
        <f t="shared" si="1"/>
        <v>99420.164368025784</v>
      </c>
      <c r="K37" s="14">
        <f t="shared" si="2"/>
        <v>5609881.6551525872</v>
      </c>
      <c r="L37" s="21">
        <f t="shared" si="5"/>
        <v>56.419063484880169</v>
      </c>
    </row>
    <row r="38" spans="1:12" x14ac:dyDescent="0.2">
      <c r="A38" s="17">
        <v>29</v>
      </c>
      <c r="B38" s="47">
        <v>2</v>
      </c>
      <c r="C38" s="9">
        <v>4370</v>
      </c>
      <c r="D38" s="48">
        <v>4201</v>
      </c>
      <c r="E38" s="18">
        <v>0.5</v>
      </c>
      <c r="F38" s="19">
        <f t="shared" si="3"/>
        <v>4.6669000116672499E-4</v>
      </c>
      <c r="G38" s="19">
        <f t="shared" si="0"/>
        <v>4.6658112679342118E-4</v>
      </c>
      <c r="H38" s="14">
        <f t="shared" si="6"/>
        <v>99407.950588619395</v>
      </c>
      <c r="I38" s="14">
        <f t="shared" si="4"/>
        <v>46.381873597862771</v>
      </c>
      <c r="J38" s="14">
        <f t="shared" si="1"/>
        <v>99384.759651820466</v>
      </c>
      <c r="K38" s="14">
        <f t="shared" si="2"/>
        <v>5510461.4907845613</v>
      </c>
      <c r="L38" s="21">
        <f t="shared" si="5"/>
        <v>55.432804500603197</v>
      </c>
    </row>
    <row r="39" spans="1:12" x14ac:dyDescent="0.2">
      <c r="A39" s="17">
        <v>30</v>
      </c>
      <c r="B39" s="47">
        <v>0</v>
      </c>
      <c r="C39" s="9">
        <v>4683</v>
      </c>
      <c r="D39" s="48">
        <v>4392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99361.568715021538</v>
      </c>
      <c r="I39" s="14">
        <f t="shared" si="4"/>
        <v>0</v>
      </c>
      <c r="J39" s="14">
        <f t="shared" si="1"/>
        <v>99361.568715021538</v>
      </c>
      <c r="K39" s="14">
        <f t="shared" si="2"/>
        <v>5411076.7311327411</v>
      </c>
      <c r="L39" s="21">
        <f t="shared" si="5"/>
        <v>54.458447074766156</v>
      </c>
    </row>
    <row r="40" spans="1:12" x14ac:dyDescent="0.2">
      <c r="A40" s="17">
        <v>31</v>
      </c>
      <c r="B40" s="47">
        <v>2</v>
      </c>
      <c r="C40" s="9">
        <v>4745</v>
      </c>
      <c r="D40" s="48">
        <v>4681</v>
      </c>
      <c r="E40" s="18">
        <v>0.5</v>
      </c>
      <c r="F40" s="19">
        <f t="shared" si="3"/>
        <v>4.2435815828559303E-4</v>
      </c>
      <c r="G40" s="19">
        <f t="shared" si="0"/>
        <v>4.2426813746287653E-4</v>
      </c>
      <c r="H40" s="14">
        <f t="shared" si="6"/>
        <v>99361.568715021538</v>
      </c>
      <c r="I40" s="14">
        <f t="shared" si="4"/>
        <v>42.155947694111809</v>
      </c>
      <c r="J40" s="14">
        <f t="shared" si="1"/>
        <v>99340.490741174479</v>
      </c>
      <c r="K40" s="14">
        <f t="shared" si="2"/>
        <v>5311715.1624177191</v>
      </c>
      <c r="L40" s="21">
        <f t="shared" si="5"/>
        <v>53.458447074766148</v>
      </c>
    </row>
    <row r="41" spans="1:12" x14ac:dyDescent="0.2">
      <c r="A41" s="17">
        <v>32</v>
      </c>
      <c r="B41" s="47">
        <v>1</v>
      </c>
      <c r="C41" s="9">
        <v>5045</v>
      </c>
      <c r="D41" s="48">
        <v>4740</v>
      </c>
      <c r="E41" s="18">
        <v>0.5</v>
      </c>
      <c r="F41" s="19">
        <f t="shared" si="3"/>
        <v>2.0439448134900357E-4</v>
      </c>
      <c r="G41" s="19">
        <f t="shared" si="0"/>
        <v>2.0437359493153483E-4</v>
      </c>
      <c r="H41" s="14">
        <f t="shared" si="6"/>
        <v>99319.41276732742</v>
      </c>
      <c r="I41" s="14">
        <f t="shared" si="4"/>
        <v>20.298265433747684</v>
      </c>
      <c r="J41" s="14">
        <f t="shared" si="1"/>
        <v>99309.263634610543</v>
      </c>
      <c r="K41" s="14">
        <f t="shared" si="2"/>
        <v>5212374.6716765445</v>
      </c>
      <c r="L41" s="21">
        <f t="shared" si="5"/>
        <v>52.480925193218944</v>
      </c>
    </row>
    <row r="42" spans="1:12" x14ac:dyDescent="0.2">
      <c r="A42" s="17">
        <v>33</v>
      </c>
      <c r="B42" s="47">
        <v>0</v>
      </c>
      <c r="C42" s="9">
        <v>5379</v>
      </c>
      <c r="D42" s="48">
        <v>5073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99299.114501893666</v>
      </c>
      <c r="I42" s="14">
        <f t="shared" si="4"/>
        <v>0</v>
      </c>
      <c r="J42" s="14">
        <f t="shared" si="1"/>
        <v>99299.114501893666</v>
      </c>
      <c r="K42" s="14">
        <f t="shared" si="2"/>
        <v>5113065.4080419336</v>
      </c>
      <c r="L42" s="21">
        <f t="shared" si="5"/>
        <v>51.491550893381088</v>
      </c>
    </row>
    <row r="43" spans="1:12" x14ac:dyDescent="0.2">
      <c r="A43" s="17">
        <v>34</v>
      </c>
      <c r="B43" s="47">
        <v>0</v>
      </c>
      <c r="C43" s="9">
        <v>5415</v>
      </c>
      <c r="D43" s="48">
        <v>5371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99299.114501893666</v>
      </c>
      <c r="I43" s="14">
        <f t="shared" si="4"/>
        <v>0</v>
      </c>
      <c r="J43" s="14">
        <f t="shared" si="1"/>
        <v>99299.114501893666</v>
      </c>
      <c r="K43" s="14">
        <f t="shared" si="2"/>
        <v>5013766.29354004</v>
      </c>
      <c r="L43" s="21">
        <f t="shared" si="5"/>
        <v>50.491550893381088</v>
      </c>
    </row>
    <row r="44" spans="1:12" x14ac:dyDescent="0.2">
      <c r="A44" s="17">
        <v>35</v>
      </c>
      <c r="B44" s="47">
        <v>2</v>
      </c>
      <c r="C44" s="9">
        <v>5736</v>
      </c>
      <c r="D44" s="48">
        <v>5499</v>
      </c>
      <c r="E44" s="18">
        <v>0.5</v>
      </c>
      <c r="F44" s="19">
        <f t="shared" si="3"/>
        <v>3.5603026257231867E-4</v>
      </c>
      <c r="G44" s="19">
        <f t="shared" si="0"/>
        <v>3.5596689507875768E-4</v>
      </c>
      <c r="H44" s="14">
        <f t="shared" si="6"/>
        <v>99299.114501893666</v>
      </c>
      <c r="I44" s="14">
        <f t="shared" si="4"/>
        <v>35.34719747330913</v>
      </c>
      <c r="J44" s="14">
        <f t="shared" si="1"/>
        <v>99281.44090315701</v>
      </c>
      <c r="K44" s="14">
        <f t="shared" si="2"/>
        <v>4914467.1790381465</v>
      </c>
      <c r="L44" s="21">
        <f t="shared" si="5"/>
        <v>49.491550893381088</v>
      </c>
    </row>
    <row r="45" spans="1:12" x14ac:dyDescent="0.2">
      <c r="A45" s="17">
        <v>36</v>
      </c>
      <c r="B45" s="47">
        <v>1</v>
      </c>
      <c r="C45" s="9">
        <v>6086</v>
      </c>
      <c r="D45" s="48">
        <v>5808</v>
      </c>
      <c r="E45" s="18">
        <v>0.5</v>
      </c>
      <c r="F45" s="19">
        <f t="shared" si="3"/>
        <v>1.6815200941651252E-4</v>
      </c>
      <c r="G45" s="19">
        <f t="shared" si="0"/>
        <v>1.6813787305590584E-4</v>
      </c>
      <c r="H45" s="14">
        <f t="shared" si="6"/>
        <v>99263.767304420355</v>
      </c>
      <c r="I45" s="14">
        <f t="shared" si="4"/>
        <v>16.689998706081607</v>
      </c>
      <c r="J45" s="14">
        <f t="shared" si="1"/>
        <v>99255.422305067317</v>
      </c>
      <c r="K45" s="14">
        <f t="shared" si="2"/>
        <v>4815185.7381349895</v>
      </c>
      <c r="L45" s="21">
        <f t="shared" si="5"/>
        <v>48.508996473686757</v>
      </c>
    </row>
    <row r="46" spans="1:12" x14ac:dyDescent="0.2">
      <c r="A46" s="17">
        <v>37</v>
      </c>
      <c r="B46" s="47">
        <v>0</v>
      </c>
      <c r="C46" s="9">
        <v>6131</v>
      </c>
      <c r="D46" s="48">
        <v>6101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99247.07730571428</v>
      </c>
      <c r="I46" s="14">
        <f t="shared" si="4"/>
        <v>0</v>
      </c>
      <c r="J46" s="14">
        <f t="shared" si="1"/>
        <v>99247.07730571428</v>
      </c>
      <c r="K46" s="14">
        <f t="shared" si="2"/>
        <v>4715930.3158299224</v>
      </c>
      <c r="L46" s="21">
        <f t="shared" si="5"/>
        <v>47.517069961700493</v>
      </c>
    </row>
    <row r="47" spans="1:12" x14ac:dyDescent="0.2">
      <c r="A47" s="17">
        <v>38</v>
      </c>
      <c r="B47" s="47">
        <v>0</v>
      </c>
      <c r="C47" s="9">
        <v>6398</v>
      </c>
      <c r="D47" s="48">
        <v>6139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99247.07730571428</v>
      </c>
      <c r="I47" s="14">
        <f t="shared" si="4"/>
        <v>0</v>
      </c>
      <c r="J47" s="14">
        <f t="shared" si="1"/>
        <v>99247.07730571428</v>
      </c>
      <c r="K47" s="14">
        <f t="shared" si="2"/>
        <v>4616683.2385242078</v>
      </c>
      <c r="L47" s="21">
        <f t="shared" si="5"/>
        <v>46.517069961700486</v>
      </c>
    </row>
    <row r="48" spans="1:12" x14ac:dyDescent="0.2">
      <c r="A48" s="17">
        <v>39</v>
      </c>
      <c r="B48" s="47">
        <v>0</v>
      </c>
      <c r="C48" s="9">
        <v>6221</v>
      </c>
      <c r="D48" s="48">
        <v>6428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99247.07730571428</v>
      </c>
      <c r="I48" s="14">
        <f t="shared" si="4"/>
        <v>0</v>
      </c>
      <c r="J48" s="14">
        <f t="shared" si="1"/>
        <v>99247.07730571428</v>
      </c>
      <c r="K48" s="14">
        <f t="shared" si="2"/>
        <v>4517436.1612184932</v>
      </c>
      <c r="L48" s="21">
        <f t="shared" si="5"/>
        <v>45.517069961700486</v>
      </c>
    </row>
    <row r="49" spans="1:12" x14ac:dyDescent="0.2">
      <c r="A49" s="17">
        <v>40</v>
      </c>
      <c r="B49" s="47">
        <v>3</v>
      </c>
      <c r="C49" s="9">
        <v>6368</v>
      </c>
      <c r="D49" s="48">
        <v>6260</v>
      </c>
      <c r="E49" s="18">
        <v>0.5</v>
      </c>
      <c r="F49" s="19">
        <f t="shared" si="3"/>
        <v>4.7513462147608489E-4</v>
      </c>
      <c r="G49" s="19">
        <f t="shared" si="0"/>
        <v>4.7502177183120898E-4</v>
      </c>
      <c r="H49" s="14">
        <f t="shared" si="6"/>
        <v>99247.07730571428</v>
      </c>
      <c r="I49" s="14">
        <f t="shared" si="4"/>
        <v>47.144522510829368</v>
      </c>
      <c r="J49" s="14">
        <f t="shared" si="1"/>
        <v>99223.505044458856</v>
      </c>
      <c r="K49" s="14">
        <f t="shared" si="2"/>
        <v>4418189.0839127786</v>
      </c>
      <c r="L49" s="21">
        <f t="shared" si="5"/>
        <v>44.517069961700479</v>
      </c>
    </row>
    <row r="50" spans="1:12" x14ac:dyDescent="0.2">
      <c r="A50" s="17">
        <v>41</v>
      </c>
      <c r="B50" s="47">
        <v>7</v>
      </c>
      <c r="C50" s="9">
        <v>6153</v>
      </c>
      <c r="D50" s="48">
        <v>6374</v>
      </c>
      <c r="E50" s="18">
        <v>0.5</v>
      </c>
      <c r="F50" s="19">
        <f t="shared" si="3"/>
        <v>1.1175860142093078E-3</v>
      </c>
      <c r="G50" s="19">
        <f t="shared" si="0"/>
        <v>1.1169618637306524E-3</v>
      </c>
      <c r="H50" s="14">
        <f t="shared" si="6"/>
        <v>99199.932783203447</v>
      </c>
      <c r="I50" s="14">
        <f t="shared" si="4"/>
        <v>110.80254180348237</v>
      </c>
      <c r="J50" s="14">
        <f t="shared" si="1"/>
        <v>99144.531512301706</v>
      </c>
      <c r="K50" s="14">
        <f t="shared" si="2"/>
        <v>4318965.5788683202</v>
      </c>
      <c r="L50" s="21">
        <f t="shared" si="5"/>
        <v>43.53798896524664</v>
      </c>
    </row>
    <row r="51" spans="1:12" x14ac:dyDescent="0.2">
      <c r="A51" s="17">
        <v>42</v>
      </c>
      <c r="B51" s="47">
        <v>3</v>
      </c>
      <c r="C51" s="9">
        <v>5952</v>
      </c>
      <c r="D51" s="48">
        <v>6194</v>
      </c>
      <c r="E51" s="18">
        <v>0.5</v>
      </c>
      <c r="F51" s="19">
        <f t="shared" si="3"/>
        <v>4.9398979087765516E-4</v>
      </c>
      <c r="G51" s="19">
        <f t="shared" si="0"/>
        <v>4.9386780805004522E-4</v>
      </c>
      <c r="H51" s="14">
        <f t="shared" si="6"/>
        <v>99089.130241399966</v>
      </c>
      <c r="I51" s="14">
        <f t="shared" si="4"/>
        <v>48.936931553905652</v>
      </c>
      <c r="J51" s="14">
        <f t="shared" si="1"/>
        <v>99064.661775623012</v>
      </c>
      <c r="K51" s="14">
        <f t="shared" si="2"/>
        <v>4219821.0473560188</v>
      </c>
      <c r="L51" s="21">
        <f t="shared" si="5"/>
        <v>42.586114512012891</v>
      </c>
    </row>
    <row r="52" spans="1:12" x14ac:dyDescent="0.2">
      <c r="A52" s="17">
        <v>43</v>
      </c>
      <c r="B52" s="47">
        <v>5</v>
      </c>
      <c r="C52" s="9">
        <v>5960</v>
      </c>
      <c r="D52" s="48">
        <v>5939</v>
      </c>
      <c r="E52" s="18">
        <v>0.5</v>
      </c>
      <c r="F52" s="19">
        <f t="shared" si="3"/>
        <v>8.4040675687032523E-4</v>
      </c>
      <c r="G52" s="19">
        <f t="shared" si="0"/>
        <v>8.4005376344086034E-4</v>
      </c>
      <c r="H52" s="14">
        <f t="shared" si="6"/>
        <v>99040.193309846058</v>
      </c>
      <c r="I52" s="14">
        <f t="shared" si="4"/>
        <v>83.199087121846503</v>
      </c>
      <c r="J52" s="14">
        <f t="shared" si="1"/>
        <v>98998.593766285136</v>
      </c>
      <c r="K52" s="14">
        <f t="shared" si="2"/>
        <v>4120756.3855803958</v>
      </c>
      <c r="L52" s="21">
        <f t="shared" si="5"/>
        <v>41.60690975923945</v>
      </c>
    </row>
    <row r="53" spans="1:12" x14ac:dyDescent="0.2">
      <c r="A53" s="17">
        <v>44</v>
      </c>
      <c r="B53" s="47">
        <v>6</v>
      </c>
      <c r="C53" s="9">
        <v>5808</v>
      </c>
      <c r="D53" s="48">
        <v>5985</v>
      </c>
      <c r="E53" s="18">
        <v>0.5</v>
      </c>
      <c r="F53" s="19">
        <f t="shared" si="3"/>
        <v>1.0175527855507504E-3</v>
      </c>
      <c r="G53" s="19">
        <f t="shared" si="0"/>
        <v>1.0170353419781339E-3</v>
      </c>
      <c r="H53" s="14">
        <f t="shared" si="6"/>
        <v>98956.994222724214</v>
      </c>
      <c r="I53" s="14">
        <f t="shared" si="4"/>
        <v>100.64276046043653</v>
      </c>
      <c r="J53" s="14">
        <f t="shared" si="1"/>
        <v>98906.672842493994</v>
      </c>
      <c r="K53" s="14">
        <f t="shared" si="2"/>
        <v>4021757.7918141107</v>
      </c>
      <c r="L53" s="21">
        <f t="shared" si="5"/>
        <v>40.641470806624049</v>
      </c>
    </row>
    <row r="54" spans="1:12" x14ac:dyDescent="0.2">
      <c r="A54" s="17">
        <v>45</v>
      </c>
      <c r="B54" s="47">
        <v>3</v>
      </c>
      <c r="C54" s="9">
        <v>5603</v>
      </c>
      <c r="D54" s="48">
        <v>5771</v>
      </c>
      <c r="E54" s="18">
        <v>0.5</v>
      </c>
      <c r="F54" s="19">
        <f t="shared" si="3"/>
        <v>5.2751890276068222E-4</v>
      </c>
      <c r="G54" s="19">
        <f t="shared" si="0"/>
        <v>5.2737980135360817E-4</v>
      </c>
      <c r="H54" s="14">
        <f t="shared" si="6"/>
        <v>98856.351462263774</v>
      </c>
      <c r="I54" s="14">
        <f t="shared" si="4"/>
        <v>52.134842996711143</v>
      </c>
      <c r="J54" s="14">
        <f t="shared" si="1"/>
        <v>98830.284040765415</v>
      </c>
      <c r="K54" s="14">
        <f t="shared" si="2"/>
        <v>3922851.1189716165</v>
      </c>
      <c r="L54" s="21">
        <f t="shared" si="5"/>
        <v>39.682337664151788</v>
      </c>
    </row>
    <row r="55" spans="1:12" x14ac:dyDescent="0.2">
      <c r="A55" s="17">
        <v>46</v>
      </c>
      <c r="B55" s="47">
        <v>3</v>
      </c>
      <c r="C55" s="9">
        <v>5626</v>
      </c>
      <c r="D55" s="48">
        <v>5565</v>
      </c>
      <c r="E55" s="18">
        <v>0.5</v>
      </c>
      <c r="F55" s="19">
        <f t="shared" si="3"/>
        <v>5.3614511661156288E-4</v>
      </c>
      <c r="G55" s="19">
        <f t="shared" si="0"/>
        <v>5.3600142933714497E-4</v>
      </c>
      <c r="H55" s="14">
        <f t="shared" si="6"/>
        <v>98804.216619267056</v>
      </c>
      <c r="I55" s="14">
        <f t="shared" si="4"/>
        <v>52.959201332464033</v>
      </c>
      <c r="J55" s="14">
        <f t="shared" si="1"/>
        <v>98777.737018600834</v>
      </c>
      <c r="K55" s="14">
        <f t="shared" si="2"/>
        <v>3824020.8349308511</v>
      </c>
      <c r="L55" s="21">
        <f t="shared" si="5"/>
        <v>38.703012541118191</v>
      </c>
    </row>
    <row r="56" spans="1:12" x14ac:dyDescent="0.2">
      <c r="A56" s="17">
        <v>47</v>
      </c>
      <c r="B56" s="47">
        <v>7</v>
      </c>
      <c r="C56" s="9">
        <v>5545</v>
      </c>
      <c r="D56" s="48">
        <v>5583</v>
      </c>
      <c r="E56" s="18">
        <v>0.5</v>
      </c>
      <c r="F56" s="19">
        <f t="shared" si="3"/>
        <v>1.2580877066858376E-3</v>
      </c>
      <c r="G56" s="19">
        <f t="shared" si="0"/>
        <v>1.2572968118545128E-3</v>
      </c>
      <c r="H56" s="14">
        <f t="shared" si="6"/>
        <v>98751.257417934597</v>
      </c>
      <c r="I56" s="14">
        <f t="shared" si="4"/>
        <v>124.15964111819348</v>
      </c>
      <c r="J56" s="14">
        <f t="shared" si="1"/>
        <v>98689.177597375499</v>
      </c>
      <c r="K56" s="14">
        <f t="shared" si="2"/>
        <v>3725243.0979122501</v>
      </c>
      <c r="L56" s="21">
        <f t="shared" si="5"/>
        <v>37.723500391962546</v>
      </c>
    </row>
    <row r="57" spans="1:12" x14ac:dyDescent="0.2">
      <c r="A57" s="17">
        <v>48</v>
      </c>
      <c r="B57" s="47">
        <v>3</v>
      </c>
      <c r="C57" s="9">
        <v>5470</v>
      </c>
      <c r="D57" s="48">
        <v>5493</v>
      </c>
      <c r="E57" s="18">
        <v>0.5</v>
      </c>
      <c r="F57" s="19">
        <f t="shared" si="3"/>
        <v>5.4729544832618807E-4</v>
      </c>
      <c r="G57" s="19">
        <f t="shared" si="0"/>
        <v>5.4714572314426405E-4</v>
      </c>
      <c r="H57" s="14">
        <f t="shared" si="6"/>
        <v>98627.097776816401</v>
      </c>
      <c r="I57" s="14">
        <f t="shared" si="4"/>
        <v>53.963394734716246</v>
      </c>
      <c r="J57" s="14">
        <f t="shared" si="1"/>
        <v>98600.116079449042</v>
      </c>
      <c r="K57" s="14">
        <f t="shared" si="2"/>
        <v>3626553.9203148745</v>
      </c>
      <c r="L57" s="21">
        <f t="shared" si="5"/>
        <v>36.770360297140812</v>
      </c>
    </row>
    <row r="58" spans="1:12" x14ac:dyDescent="0.2">
      <c r="A58" s="17">
        <v>49</v>
      </c>
      <c r="B58" s="47">
        <v>6</v>
      </c>
      <c r="C58" s="9">
        <v>5339</v>
      </c>
      <c r="D58" s="48">
        <v>5410</v>
      </c>
      <c r="E58" s="18">
        <v>0.5</v>
      </c>
      <c r="F58" s="19">
        <f t="shared" si="3"/>
        <v>1.1163829193413341E-3</v>
      </c>
      <c r="G58" s="19">
        <f t="shared" si="0"/>
        <v>1.1157601115760114E-3</v>
      </c>
      <c r="H58" s="14">
        <f t="shared" si="6"/>
        <v>98573.134382081684</v>
      </c>
      <c r="I58" s="14">
        <f t="shared" si="4"/>
        <v>109.98397141654863</v>
      </c>
      <c r="J58" s="14">
        <f t="shared" si="1"/>
        <v>98518.142396373412</v>
      </c>
      <c r="K58" s="14">
        <f t="shared" si="2"/>
        <v>3527953.8042354253</v>
      </c>
      <c r="L58" s="21">
        <f t="shared" si="5"/>
        <v>35.790216333799826</v>
      </c>
    </row>
    <row r="59" spans="1:12" x14ac:dyDescent="0.2">
      <c r="A59" s="17">
        <v>50</v>
      </c>
      <c r="B59" s="47">
        <v>9</v>
      </c>
      <c r="C59" s="9">
        <v>5325</v>
      </c>
      <c r="D59" s="48">
        <v>5324</v>
      </c>
      <c r="E59" s="18">
        <v>0.5</v>
      </c>
      <c r="F59" s="19">
        <f t="shared" si="3"/>
        <v>1.690299558644004E-3</v>
      </c>
      <c r="G59" s="19">
        <f t="shared" si="0"/>
        <v>1.6888722086695438E-3</v>
      </c>
      <c r="H59" s="14">
        <f t="shared" si="6"/>
        <v>98463.150410665141</v>
      </c>
      <c r="I59" s="14">
        <f t="shared" si="4"/>
        <v>166.29167830662152</v>
      </c>
      <c r="J59" s="14">
        <f t="shared" si="1"/>
        <v>98380.004571511832</v>
      </c>
      <c r="K59" s="14">
        <f t="shared" si="2"/>
        <v>3429435.6618390521</v>
      </c>
      <c r="L59" s="21">
        <f t="shared" si="5"/>
        <v>34.829635732106226</v>
      </c>
    </row>
    <row r="60" spans="1:12" x14ac:dyDescent="0.2">
      <c r="A60" s="17">
        <v>51</v>
      </c>
      <c r="B60" s="47">
        <v>7</v>
      </c>
      <c r="C60" s="9">
        <v>5221</v>
      </c>
      <c r="D60" s="48">
        <v>5290</v>
      </c>
      <c r="E60" s="18">
        <v>0.5</v>
      </c>
      <c r="F60" s="19">
        <f t="shared" si="3"/>
        <v>1.3319379697459804E-3</v>
      </c>
      <c r="G60" s="19">
        <f t="shared" si="0"/>
        <v>1.3310515307092604E-3</v>
      </c>
      <c r="H60" s="14">
        <f t="shared" si="6"/>
        <v>98296.858732358523</v>
      </c>
      <c r="I60" s="14">
        <f t="shared" si="4"/>
        <v>130.83818427961774</v>
      </c>
      <c r="J60" s="14">
        <f t="shared" si="1"/>
        <v>98231.439640218712</v>
      </c>
      <c r="K60" s="14">
        <f t="shared" si="2"/>
        <v>3331055.6572675402</v>
      </c>
      <c r="L60" s="21">
        <f t="shared" si="5"/>
        <v>33.887712183532713</v>
      </c>
    </row>
    <row r="61" spans="1:12" x14ac:dyDescent="0.2">
      <c r="A61" s="17">
        <v>52</v>
      </c>
      <c r="B61" s="47">
        <v>9</v>
      </c>
      <c r="C61" s="9">
        <v>4946</v>
      </c>
      <c r="D61" s="48">
        <v>5193</v>
      </c>
      <c r="E61" s="18">
        <v>0.5</v>
      </c>
      <c r="F61" s="19">
        <f t="shared" si="3"/>
        <v>1.7753230101587927E-3</v>
      </c>
      <c r="G61" s="19">
        <f t="shared" si="0"/>
        <v>1.7737485218762316E-3</v>
      </c>
      <c r="H61" s="14">
        <f t="shared" si="6"/>
        <v>98166.020548078901</v>
      </c>
      <c r="I61" s="14">
        <f t="shared" si="4"/>
        <v>174.12183384562672</v>
      </c>
      <c r="J61" s="14">
        <f t="shared" si="1"/>
        <v>98078.959631156089</v>
      </c>
      <c r="K61" s="14">
        <f t="shared" si="2"/>
        <v>3232824.2176273214</v>
      </c>
      <c r="L61" s="21">
        <f t="shared" si="5"/>
        <v>32.932212180730872</v>
      </c>
    </row>
    <row r="62" spans="1:12" x14ac:dyDescent="0.2">
      <c r="A62" s="17">
        <v>53</v>
      </c>
      <c r="B62" s="47">
        <v>4</v>
      </c>
      <c r="C62" s="9">
        <v>4598</v>
      </c>
      <c r="D62" s="48">
        <v>4913</v>
      </c>
      <c r="E62" s="18">
        <v>0.5</v>
      </c>
      <c r="F62" s="19">
        <f t="shared" si="3"/>
        <v>8.411313216275891E-4</v>
      </c>
      <c r="G62" s="19">
        <f t="shared" si="0"/>
        <v>8.4077771939043613E-4</v>
      </c>
      <c r="H62" s="14">
        <f t="shared" si="6"/>
        <v>97991.898714233277</v>
      </c>
      <c r="I62" s="14">
        <f t="shared" si="4"/>
        <v>82.389405119691659</v>
      </c>
      <c r="J62" s="14">
        <f t="shared" si="1"/>
        <v>97950.704011673428</v>
      </c>
      <c r="K62" s="14">
        <f t="shared" si="2"/>
        <v>3134745.2579961652</v>
      </c>
      <c r="L62" s="21">
        <f t="shared" si="5"/>
        <v>31.989840988159614</v>
      </c>
    </row>
    <row r="63" spans="1:12" x14ac:dyDescent="0.2">
      <c r="A63" s="17">
        <v>54</v>
      </c>
      <c r="B63" s="47">
        <v>7</v>
      </c>
      <c r="C63" s="9">
        <v>4445</v>
      </c>
      <c r="D63" s="48">
        <v>4576</v>
      </c>
      <c r="E63" s="18">
        <v>0.5</v>
      </c>
      <c r="F63" s="19">
        <f t="shared" si="3"/>
        <v>1.5519343753464139E-3</v>
      </c>
      <c r="G63" s="19">
        <f t="shared" si="0"/>
        <v>1.5507310589277803E-3</v>
      </c>
      <c r="H63" s="14">
        <f t="shared" si="6"/>
        <v>97909.509309113579</v>
      </c>
      <c r="I63" s="14">
        <f t="shared" si="4"/>
        <v>151.83131705002106</v>
      </c>
      <c r="J63" s="14">
        <f t="shared" si="1"/>
        <v>97833.593650588577</v>
      </c>
      <c r="K63" s="14">
        <f t="shared" si="2"/>
        <v>3036794.5539844916</v>
      </c>
      <c r="L63" s="21">
        <f t="shared" si="5"/>
        <v>31.016339223975887</v>
      </c>
    </row>
    <row r="64" spans="1:12" x14ac:dyDescent="0.2">
      <c r="A64" s="17">
        <v>55</v>
      </c>
      <c r="B64" s="47">
        <v>12</v>
      </c>
      <c r="C64" s="9">
        <v>4365</v>
      </c>
      <c r="D64" s="48">
        <v>4431</v>
      </c>
      <c r="E64" s="18">
        <v>0.5</v>
      </c>
      <c r="F64" s="19">
        <f t="shared" si="3"/>
        <v>2.7285129604365621E-3</v>
      </c>
      <c r="G64" s="19">
        <f t="shared" si="0"/>
        <v>2.7247956403269754E-3</v>
      </c>
      <c r="H64" s="14">
        <f t="shared" si="6"/>
        <v>97757.67799206356</v>
      </c>
      <c r="I64" s="14">
        <f t="shared" si="4"/>
        <v>266.36969480126311</v>
      </c>
      <c r="J64" s="14">
        <f t="shared" si="1"/>
        <v>97624.49314466292</v>
      </c>
      <c r="K64" s="14">
        <f t="shared" si="2"/>
        <v>2938960.9603339029</v>
      </c>
      <c r="L64" s="21">
        <f t="shared" si="5"/>
        <v>30.063735357671874</v>
      </c>
    </row>
    <row r="65" spans="1:12" x14ac:dyDescent="0.2">
      <c r="A65" s="17">
        <v>56</v>
      </c>
      <c r="B65" s="47">
        <v>18</v>
      </c>
      <c r="C65" s="9">
        <v>4194</v>
      </c>
      <c r="D65" s="48">
        <v>4334</v>
      </c>
      <c r="E65" s="18">
        <v>0.5</v>
      </c>
      <c r="F65" s="19">
        <f t="shared" si="3"/>
        <v>4.2213883677298314E-3</v>
      </c>
      <c r="G65" s="19">
        <f t="shared" si="0"/>
        <v>4.2124970746548092E-3</v>
      </c>
      <c r="H65" s="14">
        <f t="shared" si="6"/>
        <v>97491.308297262294</v>
      </c>
      <c r="I65" s="14">
        <f t="shared" si="4"/>
        <v>410.68185100648753</v>
      </c>
      <c r="J65" s="14">
        <f t="shared" si="1"/>
        <v>97285.967371759049</v>
      </c>
      <c r="K65" s="14">
        <f t="shared" si="2"/>
        <v>2841336.4671892398</v>
      </c>
      <c r="L65" s="21">
        <f t="shared" si="5"/>
        <v>29.144510590889556</v>
      </c>
    </row>
    <row r="66" spans="1:12" x14ac:dyDescent="0.2">
      <c r="A66" s="17">
        <v>57</v>
      </c>
      <c r="B66" s="47">
        <v>14</v>
      </c>
      <c r="C66" s="9">
        <v>4007</v>
      </c>
      <c r="D66" s="48">
        <v>4141</v>
      </c>
      <c r="E66" s="18">
        <v>0.5</v>
      </c>
      <c r="F66" s="19">
        <f t="shared" si="3"/>
        <v>3.4364261168384879E-3</v>
      </c>
      <c r="G66" s="19">
        <f t="shared" si="0"/>
        <v>3.4305317324185248E-3</v>
      </c>
      <c r="H66" s="14">
        <f t="shared" si="6"/>
        <v>97080.626446255803</v>
      </c>
      <c r="I66" s="14">
        <f t="shared" si="4"/>
        <v>333.03816962694958</v>
      </c>
      <c r="J66" s="14">
        <f t="shared" si="1"/>
        <v>96914.107361442337</v>
      </c>
      <c r="K66" s="14">
        <f t="shared" si="2"/>
        <v>2744050.4998174808</v>
      </c>
      <c r="L66" s="21">
        <f t="shared" si="5"/>
        <v>28.265685958841615</v>
      </c>
    </row>
    <row r="67" spans="1:12" x14ac:dyDescent="0.2">
      <c r="A67" s="17">
        <v>58</v>
      </c>
      <c r="B67" s="47">
        <v>12</v>
      </c>
      <c r="C67" s="9">
        <v>3707</v>
      </c>
      <c r="D67" s="48">
        <v>3947</v>
      </c>
      <c r="E67" s="18">
        <v>0.5</v>
      </c>
      <c r="F67" s="19">
        <f t="shared" si="3"/>
        <v>3.135615364515286E-3</v>
      </c>
      <c r="G67" s="19">
        <f t="shared" si="0"/>
        <v>3.1307070180015655E-3</v>
      </c>
      <c r="H67" s="14">
        <f t="shared" si="6"/>
        <v>96747.588276628856</v>
      </c>
      <c r="I67" s="14">
        <f t="shared" si="4"/>
        <v>302.88835359236793</v>
      </c>
      <c r="J67" s="14">
        <f t="shared" si="1"/>
        <v>96596.144099832673</v>
      </c>
      <c r="K67" s="14">
        <f t="shared" si="2"/>
        <v>2647136.3924560384</v>
      </c>
      <c r="L67" s="21">
        <f t="shared" si="5"/>
        <v>27.361264912228332</v>
      </c>
    </row>
    <row r="68" spans="1:12" x14ac:dyDescent="0.2">
      <c r="A68" s="17">
        <v>59</v>
      </c>
      <c r="B68" s="47">
        <v>13</v>
      </c>
      <c r="C68" s="9">
        <v>3529</v>
      </c>
      <c r="D68" s="48">
        <v>3692</v>
      </c>
      <c r="E68" s="18">
        <v>0.5</v>
      </c>
      <c r="F68" s="19">
        <f t="shared" si="3"/>
        <v>3.6006093338872731E-3</v>
      </c>
      <c r="G68" s="19">
        <f t="shared" si="0"/>
        <v>3.5941387890517E-3</v>
      </c>
      <c r="H68" s="14">
        <f t="shared" si="6"/>
        <v>96444.699923036489</v>
      </c>
      <c r="I68" s="14">
        <f t="shared" si="4"/>
        <v>346.63563699183698</v>
      </c>
      <c r="J68" s="14">
        <f t="shared" si="1"/>
        <v>96271.382104540578</v>
      </c>
      <c r="K68" s="14">
        <f t="shared" si="2"/>
        <v>2550540.2483562059</v>
      </c>
      <c r="L68" s="21">
        <f t="shared" si="5"/>
        <v>26.445623765655903</v>
      </c>
    </row>
    <row r="69" spans="1:12" x14ac:dyDescent="0.2">
      <c r="A69" s="17">
        <v>60</v>
      </c>
      <c r="B69" s="47">
        <v>16</v>
      </c>
      <c r="C69" s="9">
        <v>3289</v>
      </c>
      <c r="D69" s="48">
        <v>3511</v>
      </c>
      <c r="E69" s="18">
        <v>0.5</v>
      </c>
      <c r="F69" s="19">
        <f t="shared" si="3"/>
        <v>4.7058823529411761E-3</v>
      </c>
      <c r="G69" s="19">
        <f t="shared" si="0"/>
        <v>4.6948356807511729E-3</v>
      </c>
      <c r="H69" s="14">
        <f t="shared" si="6"/>
        <v>96098.064286044653</v>
      </c>
      <c r="I69" s="14">
        <f t="shared" si="4"/>
        <v>451.16462106124243</v>
      </c>
      <c r="J69" s="14">
        <f t="shared" si="1"/>
        <v>95872.481975514034</v>
      </c>
      <c r="K69" s="14">
        <f t="shared" si="2"/>
        <v>2454268.8662516652</v>
      </c>
      <c r="L69" s="21">
        <f t="shared" si="5"/>
        <v>25.539212308650775</v>
      </c>
    </row>
    <row r="70" spans="1:12" x14ac:dyDescent="0.2">
      <c r="A70" s="17">
        <v>61</v>
      </c>
      <c r="B70" s="47">
        <v>19</v>
      </c>
      <c r="C70" s="9">
        <v>3363</v>
      </c>
      <c r="D70" s="48">
        <v>3295</v>
      </c>
      <c r="E70" s="18">
        <v>0.5</v>
      </c>
      <c r="F70" s="19">
        <f t="shared" si="3"/>
        <v>5.7074196455392011E-3</v>
      </c>
      <c r="G70" s="19">
        <f t="shared" si="0"/>
        <v>5.6911786730567621E-3</v>
      </c>
      <c r="H70" s="14">
        <f t="shared" si="6"/>
        <v>95646.899664983415</v>
      </c>
      <c r="I70" s="14">
        <f t="shared" si="4"/>
        <v>544.34359551735361</v>
      </c>
      <c r="J70" s="14">
        <f t="shared" si="1"/>
        <v>95374.727867224748</v>
      </c>
      <c r="K70" s="14">
        <f t="shared" si="2"/>
        <v>2358396.3842761512</v>
      </c>
      <c r="L70" s="21">
        <f t="shared" si="5"/>
        <v>24.657321800672712</v>
      </c>
    </row>
    <row r="71" spans="1:12" x14ac:dyDescent="0.2">
      <c r="A71" s="17">
        <v>62</v>
      </c>
      <c r="B71" s="47">
        <v>29</v>
      </c>
      <c r="C71" s="9">
        <v>3421</v>
      </c>
      <c r="D71" s="48">
        <v>3312</v>
      </c>
      <c r="E71" s="18">
        <v>0.5</v>
      </c>
      <c r="F71" s="19">
        <f t="shared" si="3"/>
        <v>8.6142878360314871E-3</v>
      </c>
      <c r="G71" s="19">
        <f t="shared" si="0"/>
        <v>8.5773439810706894E-3</v>
      </c>
      <c r="H71" s="14">
        <f t="shared" si="6"/>
        <v>95102.556069466067</v>
      </c>
      <c r="I71" s="14">
        <f t="shared" si="4"/>
        <v>815.72733688687254</v>
      </c>
      <c r="J71" s="14">
        <f t="shared" si="1"/>
        <v>94694.692401022621</v>
      </c>
      <c r="K71" s="14">
        <f t="shared" si="2"/>
        <v>2263021.6564089265</v>
      </c>
      <c r="L71" s="21">
        <f t="shared" si="5"/>
        <v>23.795592357748411</v>
      </c>
    </row>
    <row r="72" spans="1:12" x14ac:dyDescent="0.2">
      <c r="A72" s="17">
        <v>63</v>
      </c>
      <c r="B72" s="47">
        <v>25</v>
      </c>
      <c r="C72" s="9">
        <v>3185</v>
      </c>
      <c r="D72" s="48">
        <v>3400</v>
      </c>
      <c r="E72" s="18">
        <v>0.5</v>
      </c>
      <c r="F72" s="19">
        <f t="shared" si="3"/>
        <v>7.5930144267274107E-3</v>
      </c>
      <c r="G72" s="19">
        <f t="shared" si="0"/>
        <v>7.5642965204236008E-3</v>
      </c>
      <c r="H72" s="14">
        <f t="shared" si="6"/>
        <v>94286.82873257919</v>
      </c>
      <c r="I72" s="14">
        <f t="shared" si="4"/>
        <v>713.21353050362472</v>
      </c>
      <c r="J72" s="14">
        <f t="shared" si="1"/>
        <v>93930.221967327379</v>
      </c>
      <c r="K72" s="14">
        <f t="shared" si="2"/>
        <v>2168326.9640079038</v>
      </c>
      <c r="L72" s="21">
        <f t="shared" si="5"/>
        <v>22.99713537039003</v>
      </c>
    </row>
    <row r="73" spans="1:12" x14ac:dyDescent="0.2">
      <c r="A73" s="17">
        <v>64</v>
      </c>
      <c r="B73" s="47">
        <v>23</v>
      </c>
      <c r="C73" s="9">
        <v>3095</v>
      </c>
      <c r="D73" s="48">
        <v>3179</v>
      </c>
      <c r="E73" s="18">
        <v>0.5</v>
      </c>
      <c r="F73" s="19">
        <f t="shared" si="3"/>
        <v>7.3318457124641381E-3</v>
      </c>
      <c r="G73" s="19">
        <f t="shared" ref="G73:G108" si="7">F73/((1+(1-E73)*F73))</f>
        <v>7.3050659043989198E-3</v>
      </c>
      <c r="H73" s="14">
        <f t="shared" si="6"/>
        <v>93573.615202075569</v>
      </c>
      <c r="I73" s="14">
        <f t="shared" si="4"/>
        <v>683.56142596402663</v>
      </c>
      <c r="J73" s="14">
        <f t="shared" ref="J73:J108" si="8">H74+I73*E73</f>
        <v>93231.834489093555</v>
      </c>
      <c r="K73" s="14">
        <f t="shared" ref="K73:K97" si="9">K74+J73</f>
        <v>2074396.7420405764</v>
      </c>
      <c r="L73" s="21">
        <f t="shared" si="5"/>
        <v>22.168607438761903</v>
      </c>
    </row>
    <row r="74" spans="1:12" x14ac:dyDescent="0.2">
      <c r="A74" s="17">
        <v>65</v>
      </c>
      <c r="B74" s="47">
        <v>25</v>
      </c>
      <c r="C74" s="9">
        <v>3088</v>
      </c>
      <c r="D74" s="48">
        <v>3072</v>
      </c>
      <c r="E74" s="18">
        <v>0.5</v>
      </c>
      <c r="F74" s="19">
        <f t="shared" ref="F74:F108" si="10">B74/((C74+D74)/2)</f>
        <v>8.1168831168831161E-3</v>
      </c>
      <c r="G74" s="19">
        <f t="shared" si="7"/>
        <v>8.0840743734842367E-3</v>
      </c>
      <c r="H74" s="14">
        <f t="shared" si="6"/>
        <v>92890.053776111541</v>
      </c>
      <c r="I74" s="14">
        <f t="shared" ref="I74:I108" si="11">H74*G74</f>
        <v>750.93010328303592</v>
      </c>
      <c r="J74" s="14">
        <f t="shared" si="8"/>
        <v>92514.588724470013</v>
      </c>
      <c r="K74" s="14">
        <f t="shared" si="9"/>
        <v>1981164.9075514828</v>
      </c>
      <c r="L74" s="21">
        <f t="shared" ref="L74:L108" si="12">K74/H74</f>
        <v>21.32806287664113</v>
      </c>
    </row>
    <row r="75" spans="1:12" x14ac:dyDescent="0.2">
      <c r="A75" s="17">
        <v>66</v>
      </c>
      <c r="B75" s="47">
        <v>18</v>
      </c>
      <c r="C75" s="9">
        <v>3342</v>
      </c>
      <c r="D75" s="48">
        <v>3052</v>
      </c>
      <c r="E75" s="18">
        <v>0.5</v>
      </c>
      <c r="F75" s="19">
        <f t="shared" si="10"/>
        <v>5.630278385986863E-3</v>
      </c>
      <c r="G75" s="19">
        <f t="shared" si="7"/>
        <v>5.6144728633811614E-3</v>
      </c>
      <c r="H75" s="14">
        <f t="shared" ref="H75:H108" si="13">H74-I74</f>
        <v>92139.1236728285</v>
      </c>
      <c r="I75" s="14">
        <f t="shared" si="11"/>
        <v>517.31260951681634</v>
      </c>
      <c r="J75" s="14">
        <f t="shared" si="8"/>
        <v>91880.467368070094</v>
      </c>
      <c r="K75" s="14">
        <f t="shared" si="9"/>
        <v>1888650.3188270128</v>
      </c>
      <c r="L75" s="21">
        <f t="shared" si="12"/>
        <v>20.497810740346438</v>
      </c>
    </row>
    <row r="76" spans="1:12" x14ac:dyDescent="0.2">
      <c r="A76" s="17">
        <v>67</v>
      </c>
      <c r="B76" s="47">
        <v>25</v>
      </c>
      <c r="C76" s="9">
        <v>2850</v>
      </c>
      <c r="D76" s="48">
        <v>3324</v>
      </c>
      <c r="E76" s="18">
        <v>0.5</v>
      </c>
      <c r="F76" s="19">
        <f t="shared" si="10"/>
        <v>8.0984774862325887E-3</v>
      </c>
      <c r="G76" s="19">
        <f t="shared" si="7"/>
        <v>8.0658170672689138E-3</v>
      </c>
      <c r="H76" s="14">
        <f t="shared" si="13"/>
        <v>91621.811063311688</v>
      </c>
      <c r="I76" s="14">
        <f t="shared" si="11"/>
        <v>739.0047674085472</v>
      </c>
      <c r="J76" s="14">
        <f t="shared" si="8"/>
        <v>91252.308679607406</v>
      </c>
      <c r="K76" s="14">
        <f t="shared" si="9"/>
        <v>1796769.8514589428</v>
      </c>
      <c r="L76" s="21">
        <f t="shared" si="12"/>
        <v>19.610721842393563</v>
      </c>
    </row>
    <row r="77" spans="1:12" x14ac:dyDescent="0.2">
      <c r="A77" s="17">
        <v>68</v>
      </c>
      <c r="B77" s="47">
        <v>25</v>
      </c>
      <c r="C77" s="9">
        <v>2669</v>
      </c>
      <c r="D77" s="48">
        <v>2831</v>
      </c>
      <c r="E77" s="18">
        <v>0.5</v>
      </c>
      <c r="F77" s="19">
        <f t="shared" si="10"/>
        <v>9.0909090909090905E-3</v>
      </c>
      <c r="G77" s="19">
        <f t="shared" si="7"/>
        <v>9.0497737556561077E-3</v>
      </c>
      <c r="H77" s="14">
        <f t="shared" si="13"/>
        <v>90882.806295903138</v>
      </c>
      <c r="I77" s="14">
        <f t="shared" si="11"/>
        <v>822.46883525704186</v>
      </c>
      <c r="J77" s="14">
        <f t="shared" si="8"/>
        <v>90471.571878274626</v>
      </c>
      <c r="K77" s="14">
        <f t="shared" si="9"/>
        <v>1705517.5427793353</v>
      </c>
      <c r="L77" s="21">
        <f t="shared" si="12"/>
        <v>18.766118832492715</v>
      </c>
    </row>
    <row r="78" spans="1:12" x14ac:dyDescent="0.2">
      <c r="A78" s="17">
        <v>69</v>
      </c>
      <c r="B78" s="47">
        <v>19</v>
      </c>
      <c r="C78" s="9">
        <v>2573</v>
      </c>
      <c r="D78" s="48">
        <v>2636</v>
      </c>
      <c r="E78" s="18">
        <v>0.5</v>
      </c>
      <c r="F78" s="19">
        <f t="shared" si="10"/>
        <v>7.2950662315223649E-3</v>
      </c>
      <c r="G78" s="19">
        <f t="shared" si="7"/>
        <v>7.2685539403213456E-3</v>
      </c>
      <c r="H78" s="14">
        <f t="shared" si="13"/>
        <v>90060.3374606461</v>
      </c>
      <c r="I78" s="14">
        <f t="shared" si="11"/>
        <v>654.60842071624927</v>
      </c>
      <c r="J78" s="14">
        <f t="shared" si="8"/>
        <v>89733.033250287976</v>
      </c>
      <c r="K78" s="14">
        <f t="shared" si="9"/>
        <v>1615045.9709010606</v>
      </c>
      <c r="L78" s="21">
        <f t="shared" si="12"/>
        <v>17.932932703109085</v>
      </c>
    </row>
    <row r="79" spans="1:12" x14ac:dyDescent="0.2">
      <c r="A79" s="17">
        <v>70</v>
      </c>
      <c r="B79" s="47">
        <v>32</v>
      </c>
      <c r="C79" s="9">
        <v>2426</v>
      </c>
      <c r="D79" s="48">
        <v>2546</v>
      </c>
      <c r="E79" s="18">
        <v>0.5</v>
      </c>
      <c r="F79" s="19">
        <f t="shared" si="10"/>
        <v>1.2872083668543845E-2</v>
      </c>
      <c r="G79" s="19">
        <f t="shared" si="7"/>
        <v>1.2789768185451638E-2</v>
      </c>
      <c r="H79" s="14">
        <f t="shared" si="13"/>
        <v>89405.729039929851</v>
      </c>
      <c r="I79" s="14">
        <f t="shared" si="11"/>
        <v>1143.4785488720045</v>
      </c>
      <c r="J79" s="14">
        <f t="shared" si="8"/>
        <v>88833.98976549384</v>
      </c>
      <c r="K79" s="14">
        <f t="shared" si="9"/>
        <v>1525312.9376507727</v>
      </c>
      <c r="L79" s="21">
        <f t="shared" si="12"/>
        <v>17.060572672804298</v>
      </c>
    </row>
    <row r="80" spans="1:12" x14ac:dyDescent="0.2">
      <c r="A80" s="17">
        <v>71</v>
      </c>
      <c r="B80" s="47">
        <v>35</v>
      </c>
      <c r="C80" s="9">
        <v>2250</v>
      </c>
      <c r="D80" s="48">
        <v>2396</v>
      </c>
      <c r="E80" s="18">
        <v>0.5</v>
      </c>
      <c r="F80" s="19">
        <f t="shared" si="10"/>
        <v>1.5066724063710719E-2</v>
      </c>
      <c r="G80" s="19">
        <f t="shared" si="7"/>
        <v>1.4954069643238624E-2</v>
      </c>
      <c r="H80" s="14">
        <f t="shared" si="13"/>
        <v>88262.250491057843</v>
      </c>
      <c r="I80" s="14">
        <f t="shared" si="11"/>
        <v>1319.8798407122515</v>
      </c>
      <c r="J80" s="14">
        <f t="shared" si="8"/>
        <v>87602.310570701709</v>
      </c>
      <c r="K80" s="14">
        <f t="shared" si="9"/>
        <v>1436478.9478852788</v>
      </c>
      <c r="L80" s="21">
        <f t="shared" si="12"/>
        <v>16.275122602168562</v>
      </c>
    </row>
    <row r="81" spans="1:12" x14ac:dyDescent="0.2">
      <c r="A81" s="17">
        <v>72</v>
      </c>
      <c r="B81" s="47">
        <v>28</v>
      </c>
      <c r="C81" s="9">
        <v>1693</v>
      </c>
      <c r="D81" s="48">
        <v>2236</v>
      </c>
      <c r="E81" s="18">
        <v>0.5</v>
      </c>
      <c r="F81" s="19">
        <f t="shared" si="10"/>
        <v>1.4252990582845508E-2</v>
      </c>
      <c r="G81" s="19">
        <f t="shared" si="7"/>
        <v>1.4152135456153653E-2</v>
      </c>
      <c r="H81" s="14">
        <f t="shared" si="13"/>
        <v>86942.370650345591</v>
      </c>
      <c r="I81" s="14">
        <f t="shared" si="11"/>
        <v>1230.4202063228086</v>
      </c>
      <c r="J81" s="14">
        <f t="shared" si="8"/>
        <v>86327.160547184176</v>
      </c>
      <c r="K81" s="14">
        <f t="shared" si="9"/>
        <v>1348876.6373145771</v>
      </c>
      <c r="L81" s="21">
        <f t="shared" si="12"/>
        <v>15.51460613766017</v>
      </c>
    </row>
    <row r="82" spans="1:12" x14ac:dyDescent="0.2">
      <c r="A82" s="17">
        <v>73</v>
      </c>
      <c r="B82" s="47">
        <v>23</v>
      </c>
      <c r="C82" s="9">
        <v>1564</v>
      </c>
      <c r="D82" s="48">
        <v>1678</v>
      </c>
      <c r="E82" s="18">
        <v>0.5</v>
      </c>
      <c r="F82" s="19">
        <f t="shared" si="10"/>
        <v>1.4188772362739049E-2</v>
      </c>
      <c r="G82" s="19">
        <f t="shared" si="7"/>
        <v>1.4088820826952527E-2</v>
      </c>
      <c r="H82" s="14">
        <f t="shared" si="13"/>
        <v>85711.950444022776</v>
      </c>
      <c r="I82" s="14">
        <f t="shared" si="11"/>
        <v>1207.580312534471</v>
      </c>
      <c r="J82" s="14">
        <f t="shared" si="8"/>
        <v>85108.160287755542</v>
      </c>
      <c r="K82" s="14">
        <f t="shared" si="9"/>
        <v>1262549.4767673928</v>
      </c>
      <c r="L82" s="21">
        <f t="shared" si="12"/>
        <v>14.730145215770646</v>
      </c>
    </row>
    <row r="83" spans="1:12" x14ac:dyDescent="0.2">
      <c r="A83" s="17">
        <v>74</v>
      </c>
      <c r="B83" s="47">
        <v>21</v>
      </c>
      <c r="C83" s="9">
        <v>1848</v>
      </c>
      <c r="D83" s="48">
        <v>1551</v>
      </c>
      <c r="E83" s="18">
        <v>0.5</v>
      </c>
      <c r="F83" s="19">
        <f t="shared" si="10"/>
        <v>1.2356575463371581E-2</v>
      </c>
      <c r="G83" s="19">
        <f t="shared" si="7"/>
        <v>1.2280701754385965E-2</v>
      </c>
      <c r="H83" s="14">
        <f t="shared" si="13"/>
        <v>84504.370131488307</v>
      </c>
      <c r="I83" s="14">
        <f t="shared" si="11"/>
        <v>1037.7729665270494</v>
      </c>
      <c r="J83" s="14">
        <f t="shared" si="8"/>
        <v>83985.483648224792</v>
      </c>
      <c r="K83" s="14">
        <f t="shared" si="9"/>
        <v>1177441.3164796373</v>
      </c>
      <c r="L83" s="21">
        <f t="shared" si="12"/>
        <v>13.9334961570336</v>
      </c>
    </row>
    <row r="84" spans="1:12" x14ac:dyDescent="0.2">
      <c r="A84" s="17">
        <v>75</v>
      </c>
      <c r="B84" s="47">
        <v>24</v>
      </c>
      <c r="C84" s="9">
        <v>1133</v>
      </c>
      <c r="D84" s="48">
        <v>1844</v>
      </c>
      <c r="E84" s="18">
        <v>0.5</v>
      </c>
      <c r="F84" s="19">
        <f t="shared" si="10"/>
        <v>1.6123614376889486E-2</v>
      </c>
      <c r="G84" s="19">
        <f t="shared" si="7"/>
        <v>1.5994668443852049E-2</v>
      </c>
      <c r="H84" s="14">
        <f t="shared" si="13"/>
        <v>83466.597164961262</v>
      </c>
      <c r="I84" s="14">
        <f t="shared" si="11"/>
        <v>1335.0205477901168</v>
      </c>
      <c r="J84" s="14">
        <f t="shared" si="8"/>
        <v>82799.086891066196</v>
      </c>
      <c r="K84" s="14">
        <f t="shared" si="9"/>
        <v>1093455.8328314126</v>
      </c>
      <c r="L84" s="21">
        <f t="shared" si="12"/>
        <v>13.100520087938103</v>
      </c>
    </row>
    <row r="85" spans="1:12" x14ac:dyDescent="0.2">
      <c r="A85" s="17">
        <v>76</v>
      </c>
      <c r="B85" s="47">
        <v>25</v>
      </c>
      <c r="C85" s="9">
        <v>1297</v>
      </c>
      <c r="D85" s="48">
        <v>1124</v>
      </c>
      <c r="E85" s="18">
        <v>0.5</v>
      </c>
      <c r="F85" s="19">
        <f t="shared" si="10"/>
        <v>2.0652622883106153E-2</v>
      </c>
      <c r="G85" s="19">
        <f t="shared" si="7"/>
        <v>2.0441537203597711E-2</v>
      </c>
      <c r="H85" s="14">
        <f t="shared" si="13"/>
        <v>82131.576617171144</v>
      </c>
      <c r="I85" s="14">
        <f t="shared" si="11"/>
        <v>1678.8956790100397</v>
      </c>
      <c r="J85" s="14">
        <f t="shared" si="8"/>
        <v>81292.128777666134</v>
      </c>
      <c r="K85" s="14">
        <f t="shared" si="9"/>
        <v>1010656.7459403464</v>
      </c>
      <c r="L85" s="21">
        <f t="shared" si="12"/>
        <v>12.305337210938792</v>
      </c>
    </row>
    <row r="86" spans="1:12" x14ac:dyDescent="0.2">
      <c r="A86" s="17">
        <v>77</v>
      </c>
      <c r="B86" s="47">
        <v>37</v>
      </c>
      <c r="C86" s="9">
        <v>1260</v>
      </c>
      <c r="D86" s="48">
        <v>1286</v>
      </c>
      <c r="E86" s="18">
        <v>0.5</v>
      </c>
      <c r="F86" s="19">
        <f t="shared" si="10"/>
        <v>2.9065200314218383E-2</v>
      </c>
      <c r="G86" s="19">
        <f t="shared" si="7"/>
        <v>2.8648857917150605E-2</v>
      </c>
      <c r="H86" s="14">
        <f t="shared" si="13"/>
        <v>80452.680938161109</v>
      </c>
      <c r="I86" s="14">
        <f t="shared" si="11"/>
        <v>2304.8774252512285</v>
      </c>
      <c r="J86" s="14">
        <f t="shared" si="8"/>
        <v>79300.242225535505</v>
      </c>
      <c r="K86" s="14">
        <f t="shared" si="9"/>
        <v>929364.61716268025</v>
      </c>
      <c r="L86" s="21">
        <f t="shared" si="12"/>
        <v>11.551692328028498</v>
      </c>
    </row>
    <row r="87" spans="1:12" x14ac:dyDescent="0.2">
      <c r="A87" s="17">
        <v>78</v>
      </c>
      <c r="B87" s="47">
        <v>37</v>
      </c>
      <c r="C87" s="9">
        <v>1280</v>
      </c>
      <c r="D87" s="48">
        <v>1241</v>
      </c>
      <c r="E87" s="18">
        <v>0.5</v>
      </c>
      <c r="F87" s="19">
        <f t="shared" si="10"/>
        <v>2.9353431178103927E-2</v>
      </c>
      <c r="G87" s="19">
        <f t="shared" si="7"/>
        <v>2.8928850664581705E-2</v>
      </c>
      <c r="H87" s="14">
        <f t="shared" si="13"/>
        <v>78147.803512909886</v>
      </c>
      <c r="I87" s="14">
        <f t="shared" si="11"/>
        <v>2260.7261375900434</v>
      </c>
      <c r="J87" s="14">
        <f t="shared" si="8"/>
        <v>77017.440444114865</v>
      </c>
      <c r="K87" s="14">
        <f t="shared" si="9"/>
        <v>850064.37493714469</v>
      </c>
      <c r="L87" s="21">
        <f t="shared" si="12"/>
        <v>10.877648977001837</v>
      </c>
    </row>
    <row r="88" spans="1:12" x14ac:dyDescent="0.2">
      <c r="A88" s="17">
        <v>79</v>
      </c>
      <c r="B88" s="47">
        <v>41</v>
      </c>
      <c r="C88" s="9">
        <v>1216</v>
      </c>
      <c r="D88" s="48">
        <v>1238</v>
      </c>
      <c r="E88" s="18">
        <v>0.5</v>
      </c>
      <c r="F88" s="19">
        <f t="shared" si="10"/>
        <v>3.3414832925835372E-2</v>
      </c>
      <c r="G88" s="19">
        <f t="shared" si="7"/>
        <v>3.2865731462925853E-2</v>
      </c>
      <c r="H88" s="14">
        <f t="shared" si="13"/>
        <v>75887.077375319845</v>
      </c>
      <c r="I88" s="14">
        <f t="shared" si="11"/>
        <v>2494.0843065235381</v>
      </c>
      <c r="J88" s="14">
        <f t="shared" si="8"/>
        <v>74640.035222058068</v>
      </c>
      <c r="K88" s="14">
        <f t="shared" si="9"/>
        <v>773046.93449302984</v>
      </c>
      <c r="L88" s="21">
        <f t="shared" si="12"/>
        <v>10.186805991614612</v>
      </c>
    </row>
    <row r="89" spans="1:12" x14ac:dyDescent="0.2">
      <c r="A89" s="17">
        <v>80</v>
      </c>
      <c r="B89" s="47">
        <v>45</v>
      </c>
      <c r="C89" s="9">
        <v>1135</v>
      </c>
      <c r="D89" s="48">
        <v>1184</v>
      </c>
      <c r="E89" s="18">
        <v>0.5</v>
      </c>
      <c r="F89" s="19">
        <f t="shared" si="10"/>
        <v>3.8809831824062092E-2</v>
      </c>
      <c r="G89" s="19">
        <f t="shared" si="7"/>
        <v>3.8071065989847712E-2</v>
      </c>
      <c r="H89" s="14">
        <f t="shared" si="13"/>
        <v>73392.993068796306</v>
      </c>
      <c r="I89" s="14">
        <f t="shared" si="11"/>
        <v>2794.1494823145799</v>
      </c>
      <c r="J89" s="14">
        <f t="shared" si="8"/>
        <v>71995.918327639025</v>
      </c>
      <c r="K89" s="14">
        <f t="shared" si="9"/>
        <v>698406.89927097177</v>
      </c>
      <c r="L89" s="21">
        <f t="shared" si="12"/>
        <v>9.5159887895061992</v>
      </c>
    </row>
    <row r="90" spans="1:12" x14ac:dyDescent="0.2">
      <c r="A90" s="17">
        <v>81</v>
      </c>
      <c r="B90" s="47">
        <v>44</v>
      </c>
      <c r="C90" s="9">
        <v>1118</v>
      </c>
      <c r="D90" s="48">
        <v>1106</v>
      </c>
      <c r="E90" s="18">
        <v>0.5</v>
      </c>
      <c r="F90" s="19">
        <f t="shared" si="10"/>
        <v>3.9568345323741004E-2</v>
      </c>
      <c r="G90" s="19">
        <f t="shared" si="7"/>
        <v>3.8800705467372125E-2</v>
      </c>
      <c r="H90" s="14">
        <f t="shared" si="13"/>
        <v>70598.843586481729</v>
      </c>
      <c r="I90" s="14">
        <f t="shared" si="11"/>
        <v>2739.2849363361511</v>
      </c>
      <c r="J90" s="14">
        <f t="shared" si="8"/>
        <v>69229.201118313664</v>
      </c>
      <c r="K90" s="14">
        <f t="shared" si="9"/>
        <v>626410.98094333278</v>
      </c>
      <c r="L90" s="21">
        <f t="shared" si="12"/>
        <v>8.8728221189061802</v>
      </c>
    </row>
    <row r="91" spans="1:12" x14ac:dyDescent="0.2">
      <c r="A91" s="17">
        <v>82</v>
      </c>
      <c r="B91" s="47">
        <v>68</v>
      </c>
      <c r="C91" s="9">
        <v>1045</v>
      </c>
      <c r="D91" s="48">
        <v>1067</v>
      </c>
      <c r="E91" s="18">
        <v>0.5</v>
      </c>
      <c r="F91" s="19">
        <f t="shared" si="10"/>
        <v>6.4393939393939392E-2</v>
      </c>
      <c r="G91" s="19">
        <f t="shared" si="7"/>
        <v>6.2385321100917428E-2</v>
      </c>
      <c r="H91" s="14">
        <f t="shared" si="13"/>
        <v>67859.558650145584</v>
      </c>
      <c r="I91" s="14">
        <f t="shared" si="11"/>
        <v>4233.4403561558711</v>
      </c>
      <c r="J91" s="14">
        <f t="shared" si="8"/>
        <v>65742.83847206764</v>
      </c>
      <c r="K91" s="14">
        <f t="shared" si="9"/>
        <v>557181.77982501907</v>
      </c>
      <c r="L91" s="21">
        <f t="shared" si="12"/>
        <v>8.2108075989354177</v>
      </c>
    </row>
    <row r="92" spans="1:12" x14ac:dyDescent="0.2">
      <c r="A92" s="17">
        <v>83</v>
      </c>
      <c r="B92" s="47">
        <v>48</v>
      </c>
      <c r="C92" s="9">
        <v>892</v>
      </c>
      <c r="D92" s="48">
        <v>1022</v>
      </c>
      <c r="E92" s="18">
        <v>0.5</v>
      </c>
      <c r="F92" s="19">
        <f t="shared" si="10"/>
        <v>5.0156739811912224E-2</v>
      </c>
      <c r="G92" s="19">
        <f t="shared" si="7"/>
        <v>4.8929663608562692E-2</v>
      </c>
      <c r="H92" s="14">
        <f t="shared" si="13"/>
        <v>63626.118293989712</v>
      </c>
      <c r="I92" s="14">
        <f t="shared" si="11"/>
        <v>3113.2045648435333</v>
      </c>
      <c r="J92" s="14">
        <f t="shared" si="8"/>
        <v>62069.516011567946</v>
      </c>
      <c r="K92" s="14">
        <f t="shared" si="9"/>
        <v>491438.9413529514</v>
      </c>
      <c r="L92" s="21">
        <f t="shared" si="12"/>
        <v>7.7238554626610627</v>
      </c>
    </row>
    <row r="93" spans="1:12" x14ac:dyDescent="0.2">
      <c r="A93" s="17">
        <v>84</v>
      </c>
      <c r="B93" s="47">
        <v>53</v>
      </c>
      <c r="C93" s="9">
        <v>839</v>
      </c>
      <c r="D93" s="48">
        <v>863</v>
      </c>
      <c r="E93" s="18">
        <v>0.5</v>
      </c>
      <c r="F93" s="19">
        <f t="shared" si="10"/>
        <v>6.2279670975323151E-2</v>
      </c>
      <c r="G93" s="19">
        <f t="shared" si="7"/>
        <v>6.0398860398860402E-2</v>
      </c>
      <c r="H93" s="14">
        <f t="shared" si="13"/>
        <v>60512.913729146181</v>
      </c>
      <c r="I93" s="14">
        <f t="shared" si="11"/>
        <v>3654.9110286549831</v>
      </c>
      <c r="J93" s="14">
        <f t="shared" si="8"/>
        <v>58685.458214818689</v>
      </c>
      <c r="K93" s="14">
        <f t="shared" si="9"/>
        <v>429369.42534138344</v>
      </c>
      <c r="L93" s="21">
        <f t="shared" si="12"/>
        <v>7.0955007597754571</v>
      </c>
    </row>
    <row r="94" spans="1:12" x14ac:dyDescent="0.2">
      <c r="A94" s="17">
        <v>85</v>
      </c>
      <c r="B94" s="47">
        <v>63</v>
      </c>
      <c r="C94" s="9">
        <v>749</v>
      </c>
      <c r="D94" s="48">
        <v>798</v>
      </c>
      <c r="E94" s="18">
        <v>0.5</v>
      </c>
      <c r="F94" s="19">
        <f t="shared" si="10"/>
        <v>8.1447963800904979E-2</v>
      </c>
      <c r="G94" s="19">
        <f t="shared" si="7"/>
        <v>7.8260869565217384E-2</v>
      </c>
      <c r="H94" s="14">
        <f t="shared" si="13"/>
        <v>56858.002700491197</v>
      </c>
      <c r="I94" s="14">
        <f t="shared" si="11"/>
        <v>4449.7567330819193</v>
      </c>
      <c r="J94" s="14">
        <f t="shared" si="8"/>
        <v>54633.124333950233</v>
      </c>
      <c r="K94" s="14">
        <f t="shared" si="9"/>
        <v>370683.96712656476</v>
      </c>
      <c r="L94" s="21">
        <f t="shared" si="12"/>
        <v>6.5194686679235465</v>
      </c>
    </row>
    <row r="95" spans="1:12" x14ac:dyDescent="0.2">
      <c r="A95" s="17">
        <v>86</v>
      </c>
      <c r="B95" s="47">
        <v>56</v>
      </c>
      <c r="C95" s="9">
        <v>684</v>
      </c>
      <c r="D95" s="48">
        <v>731</v>
      </c>
      <c r="E95" s="18">
        <v>0.5</v>
      </c>
      <c r="F95" s="19">
        <f t="shared" si="10"/>
        <v>7.9151943462897528E-2</v>
      </c>
      <c r="G95" s="19">
        <f t="shared" si="7"/>
        <v>7.613868116927261E-2</v>
      </c>
      <c r="H95" s="14">
        <f t="shared" si="13"/>
        <v>52408.245967409275</v>
      </c>
      <c r="I95" s="14">
        <f t="shared" si="11"/>
        <v>3990.294730353392</v>
      </c>
      <c r="J95" s="14">
        <f t="shared" si="8"/>
        <v>50413.098602232574</v>
      </c>
      <c r="K95" s="14">
        <f t="shared" si="9"/>
        <v>316050.84279261454</v>
      </c>
      <c r="L95" s="21">
        <f t="shared" si="12"/>
        <v>6.0305556302944145</v>
      </c>
    </row>
    <row r="96" spans="1:12" x14ac:dyDescent="0.2">
      <c r="A96" s="17">
        <v>87</v>
      </c>
      <c r="B96" s="47">
        <v>69</v>
      </c>
      <c r="C96" s="9">
        <v>596</v>
      </c>
      <c r="D96" s="48">
        <v>656</v>
      </c>
      <c r="E96" s="18">
        <v>0.5</v>
      </c>
      <c r="F96" s="19">
        <f t="shared" si="10"/>
        <v>0.11022364217252396</v>
      </c>
      <c r="G96" s="19">
        <f t="shared" si="7"/>
        <v>0.10446631339894019</v>
      </c>
      <c r="H96" s="14">
        <f t="shared" si="13"/>
        <v>48417.95123705588</v>
      </c>
      <c r="I96" s="14">
        <f t="shared" si="11"/>
        <v>5058.0448680648833</v>
      </c>
      <c r="J96" s="14">
        <f t="shared" si="8"/>
        <v>45888.928803023438</v>
      </c>
      <c r="K96" s="14">
        <f t="shared" si="9"/>
        <v>265637.74419038196</v>
      </c>
      <c r="L96" s="21">
        <f t="shared" si="12"/>
        <v>5.4863482944540722</v>
      </c>
    </row>
    <row r="97" spans="1:12" x14ac:dyDescent="0.2">
      <c r="A97" s="17">
        <v>88</v>
      </c>
      <c r="B97" s="47">
        <v>68</v>
      </c>
      <c r="C97" s="9">
        <v>573</v>
      </c>
      <c r="D97" s="48">
        <v>551</v>
      </c>
      <c r="E97" s="18">
        <v>0.5</v>
      </c>
      <c r="F97" s="19">
        <f t="shared" si="10"/>
        <v>0.12099644128113879</v>
      </c>
      <c r="G97" s="19">
        <f t="shared" si="7"/>
        <v>0.11409395973154363</v>
      </c>
      <c r="H97" s="14">
        <f t="shared" si="13"/>
        <v>43359.906368990996</v>
      </c>
      <c r="I97" s="14">
        <f t="shared" si="11"/>
        <v>4947.1034112271609</v>
      </c>
      <c r="J97" s="14">
        <f t="shared" si="8"/>
        <v>40886.354663377417</v>
      </c>
      <c r="K97" s="14">
        <f t="shared" si="9"/>
        <v>219748.81538735854</v>
      </c>
      <c r="L97" s="21">
        <f t="shared" si="12"/>
        <v>5.0680186787606338</v>
      </c>
    </row>
    <row r="98" spans="1:12" x14ac:dyDescent="0.2">
      <c r="A98" s="17">
        <v>89</v>
      </c>
      <c r="B98" s="47">
        <v>75</v>
      </c>
      <c r="C98" s="9">
        <v>494</v>
      </c>
      <c r="D98" s="48">
        <v>517</v>
      </c>
      <c r="E98" s="18">
        <v>0.5</v>
      </c>
      <c r="F98" s="19">
        <f t="shared" si="10"/>
        <v>0.14836795252225518</v>
      </c>
      <c r="G98" s="19">
        <f t="shared" si="7"/>
        <v>0.13812154696132595</v>
      </c>
      <c r="H98" s="14">
        <f t="shared" si="13"/>
        <v>38412.802957763837</v>
      </c>
      <c r="I98" s="14">
        <f t="shared" si="11"/>
        <v>5305.6357676469379</v>
      </c>
      <c r="J98" s="14">
        <f t="shared" si="8"/>
        <v>35759.98507394037</v>
      </c>
      <c r="K98" s="14">
        <f>K99+J98</f>
        <v>178862.46072398112</v>
      </c>
      <c r="L98" s="21">
        <f t="shared" si="12"/>
        <v>4.6563241146616239</v>
      </c>
    </row>
    <row r="99" spans="1:12" x14ac:dyDescent="0.2">
      <c r="A99" s="17">
        <v>90</v>
      </c>
      <c r="B99" s="47">
        <v>68</v>
      </c>
      <c r="C99" s="9">
        <v>450</v>
      </c>
      <c r="D99" s="48">
        <v>448</v>
      </c>
      <c r="E99" s="18">
        <v>0.5</v>
      </c>
      <c r="F99" s="23">
        <f t="shared" si="10"/>
        <v>0.15144766146993319</v>
      </c>
      <c r="G99" s="23">
        <f t="shared" si="7"/>
        <v>0.14078674948240166</v>
      </c>
      <c r="H99" s="24">
        <f t="shared" si="13"/>
        <v>33107.167190116903</v>
      </c>
      <c r="I99" s="24">
        <f t="shared" si="11"/>
        <v>4661.0504532669765</v>
      </c>
      <c r="J99" s="24">
        <f t="shared" si="8"/>
        <v>30776.641963483416</v>
      </c>
      <c r="K99" s="24">
        <f t="shared" ref="K99:K108" si="14">K100+J99</f>
        <v>143102.47565004075</v>
      </c>
      <c r="L99" s="25">
        <f t="shared" si="12"/>
        <v>4.3224016971394477</v>
      </c>
    </row>
    <row r="100" spans="1:12" x14ac:dyDescent="0.2">
      <c r="A100" s="17">
        <v>91</v>
      </c>
      <c r="B100" s="47">
        <v>71</v>
      </c>
      <c r="C100" s="9">
        <v>330</v>
      </c>
      <c r="D100" s="48">
        <v>392</v>
      </c>
      <c r="E100" s="18">
        <v>0.5</v>
      </c>
      <c r="F100" s="23">
        <f t="shared" si="10"/>
        <v>0.19667590027700832</v>
      </c>
      <c r="G100" s="23">
        <f t="shared" si="7"/>
        <v>0.17906683480453972</v>
      </c>
      <c r="H100" s="24">
        <f t="shared" si="13"/>
        <v>28446.116736849926</v>
      </c>
      <c r="I100" s="24">
        <f t="shared" si="11"/>
        <v>5093.7560865481582</v>
      </c>
      <c r="J100" s="24">
        <f t="shared" si="8"/>
        <v>25899.238693575848</v>
      </c>
      <c r="K100" s="24">
        <f t="shared" si="14"/>
        <v>112325.83368655734</v>
      </c>
      <c r="L100" s="25">
        <f t="shared" si="12"/>
        <v>3.9487229390803695</v>
      </c>
    </row>
    <row r="101" spans="1:12" x14ac:dyDescent="0.2">
      <c r="A101" s="17">
        <v>92</v>
      </c>
      <c r="B101" s="47">
        <v>49</v>
      </c>
      <c r="C101" s="9">
        <v>286</v>
      </c>
      <c r="D101" s="48">
        <v>276</v>
      </c>
      <c r="E101" s="18">
        <v>0.5</v>
      </c>
      <c r="F101" s="23">
        <f t="shared" si="10"/>
        <v>0.17437722419928825</v>
      </c>
      <c r="G101" s="23">
        <f t="shared" si="7"/>
        <v>0.16039279869067102</v>
      </c>
      <c r="H101" s="24">
        <f t="shared" si="13"/>
        <v>23352.360650301769</v>
      </c>
      <c r="I101" s="24">
        <f t="shared" si="11"/>
        <v>3745.5504807357993</v>
      </c>
      <c r="J101" s="24">
        <f t="shared" si="8"/>
        <v>21479.585409933872</v>
      </c>
      <c r="K101" s="24">
        <f t="shared" si="14"/>
        <v>86426.594992981481</v>
      </c>
      <c r="L101" s="25">
        <f t="shared" si="12"/>
        <v>3.7009789411531995</v>
      </c>
    </row>
    <row r="102" spans="1:12" x14ac:dyDescent="0.2">
      <c r="A102" s="17">
        <v>93</v>
      </c>
      <c r="B102" s="47">
        <v>58</v>
      </c>
      <c r="C102" s="9">
        <v>229</v>
      </c>
      <c r="D102" s="48">
        <v>261</v>
      </c>
      <c r="E102" s="18">
        <v>0.5</v>
      </c>
      <c r="F102" s="23">
        <f t="shared" si="10"/>
        <v>0.23673469387755103</v>
      </c>
      <c r="G102" s="23">
        <f t="shared" si="7"/>
        <v>0.21167883211678831</v>
      </c>
      <c r="H102" s="24">
        <f t="shared" si="13"/>
        <v>19606.810169565972</v>
      </c>
      <c r="I102" s="24">
        <f t="shared" si="11"/>
        <v>4150.3466782292935</v>
      </c>
      <c r="J102" s="24">
        <f t="shared" si="8"/>
        <v>17531.636830451327</v>
      </c>
      <c r="K102" s="24">
        <f t="shared" si="14"/>
        <v>64947.009583047606</v>
      </c>
      <c r="L102" s="25">
        <f t="shared" si="12"/>
        <v>3.3124719942389951</v>
      </c>
    </row>
    <row r="103" spans="1:12" x14ac:dyDescent="0.2">
      <c r="A103" s="17">
        <v>94</v>
      </c>
      <c r="B103" s="47">
        <v>42</v>
      </c>
      <c r="C103" s="9">
        <v>159</v>
      </c>
      <c r="D103" s="48">
        <v>182</v>
      </c>
      <c r="E103" s="18">
        <v>0.5</v>
      </c>
      <c r="F103" s="23">
        <f t="shared" si="10"/>
        <v>0.24633431085043989</v>
      </c>
      <c r="G103" s="23">
        <f t="shared" si="7"/>
        <v>0.21932114882506529</v>
      </c>
      <c r="H103" s="24">
        <f t="shared" si="13"/>
        <v>15456.463491336679</v>
      </c>
      <c r="I103" s="24">
        <f t="shared" si="11"/>
        <v>3389.9293296926398</v>
      </c>
      <c r="J103" s="24">
        <f t="shared" si="8"/>
        <v>13761.498826490359</v>
      </c>
      <c r="K103" s="24">
        <f t="shared" si="14"/>
        <v>47415.372752596282</v>
      </c>
      <c r="L103" s="25">
        <f t="shared" si="12"/>
        <v>3.0676728075068733</v>
      </c>
    </row>
    <row r="104" spans="1:12" x14ac:dyDescent="0.2">
      <c r="A104" s="17">
        <v>95</v>
      </c>
      <c r="B104" s="47">
        <v>40</v>
      </c>
      <c r="C104" s="9">
        <v>124</v>
      </c>
      <c r="D104" s="48">
        <v>128</v>
      </c>
      <c r="E104" s="18">
        <v>0.5</v>
      </c>
      <c r="F104" s="23">
        <f t="shared" si="10"/>
        <v>0.31746031746031744</v>
      </c>
      <c r="G104" s="23">
        <f t="shared" si="7"/>
        <v>0.27397260273972607</v>
      </c>
      <c r="H104" s="24">
        <f t="shared" si="13"/>
        <v>12066.534161644038</v>
      </c>
      <c r="I104" s="24">
        <f t="shared" si="11"/>
        <v>3305.8997703134355</v>
      </c>
      <c r="J104" s="24">
        <f t="shared" si="8"/>
        <v>10413.58427648732</v>
      </c>
      <c r="K104" s="24">
        <f t="shared" si="14"/>
        <v>33653.873926105924</v>
      </c>
      <c r="L104" s="25">
        <f t="shared" si="12"/>
        <v>2.7890257032613133</v>
      </c>
    </row>
    <row r="105" spans="1:12" x14ac:dyDescent="0.2">
      <c r="A105" s="17">
        <v>96</v>
      </c>
      <c r="B105" s="47">
        <v>36</v>
      </c>
      <c r="C105" s="9">
        <v>112</v>
      </c>
      <c r="D105" s="48">
        <v>94</v>
      </c>
      <c r="E105" s="18">
        <v>0.5</v>
      </c>
      <c r="F105" s="23">
        <f t="shared" si="10"/>
        <v>0.34951456310679613</v>
      </c>
      <c r="G105" s="23">
        <f t="shared" si="7"/>
        <v>0.2975206611570248</v>
      </c>
      <c r="H105" s="24">
        <f t="shared" si="13"/>
        <v>8760.6343913306027</v>
      </c>
      <c r="I105" s="24">
        <f t="shared" si="11"/>
        <v>2606.4697362636502</v>
      </c>
      <c r="J105" s="24">
        <f t="shared" si="8"/>
        <v>7457.3995231987774</v>
      </c>
      <c r="K105" s="24">
        <f t="shared" si="14"/>
        <v>23240.2896496186</v>
      </c>
      <c r="L105" s="25">
        <f t="shared" si="12"/>
        <v>2.6528089875108649</v>
      </c>
    </row>
    <row r="106" spans="1:12" x14ac:dyDescent="0.2">
      <c r="A106" s="17">
        <v>97</v>
      </c>
      <c r="B106" s="47">
        <v>19</v>
      </c>
      <c r="C106" s="9">
        <v>63</v>
      </c>
      <c r="D106" s="48">
        <v>83</v>
      </c>
      <c r="E106" s="18">
        <v>0.5</v>
      </c>
      <c r="F106" s="23">
        <f t="shared" si="10"/>
        <v>0.26027397260273971</v>
      </c>
      <c r="G106" s="23">
        <f t="shared" si="7"/>
        <v>0.23030303030303029</v>
      </c>
      <c r="H106" s="24">
        <f t="shared" si="13"/>
        <v>6154.164655066952</v>
      </c>
      <c r="I106" s="24">
        <f t="shared" si="11"/>
        <v>1417.3227690457222</v>
      </c>
      <c r="J106" s="24">
        <f t="shared" si="8"/>
        <v>5445.5032705440908</v>
      </c>
      <c r="K106" s="24">
        <f t="shared" si="14"/>
        <v>15782.890126419821</v>
      </c>
      <c r="L106" s="25">
        <f t="shared" si="12"/>
        <v>2.5645869116331137</v>
      </c>
    </row>
    <row r="107" spans="1:12" x14ac:dyDescent="0.2">
      <c r="A107" s="17">
        <v>98</v>
      </c>
      <c r="B107" s="47">
        <v>15</v>
      </c>
      <c r="C107" s="9">
        <v>47</v>
      </c>
      <c r="D107" s="48">
        <v>45</v>
      </c>
      <c r="E107" s="18">
        <v>0.5</v>
      </c>
      <c r="F107" s="23">
        <f t="shared" si="10"/>
        <v>0.32608695652173914</v>
      </c>
      <c r="G107" s="23">
        <f t="shared" si="7"/>
        <v>0.28037383177570091</v>
      </c>
      <c r="H107" s="24">
        <f t="shared" si="13"/>
        <v>4736.8418860212296</v>
      </c>
      <c r="I107" s="24">
        <f t="shared" si="11"/>
        <v>1328.0865100994101</v>
      </c>
      <c r="J107" s="24">
        <f t="shared" si="8"/>
        <v>4072.7986309715243</v>
      </c>
      <c r="K107" s="24">
        <f t="shared" si="14"/>
        <v>10337.386855875731</v>
      </c>
      <c r="L107" s="25">
        <f t="shared" si="12"/>
        <v>2.1823373261375103</v>
      </c>
    </row>
    <row r="108" spans="1:12" x14ac:dyDescent="0.2">
      <c r="A108" s="17">
        <v>99</v>
      </c>
      <c r="B108" s="47">
        <v>15</v>
      </c>
      <c r="C108" s="9">
        <v>27</v>
      </c>
      <c r="D108" s="48">
        <v>29</v>
      </c>
      <c r="E108" s="18">
        <v>0.5</v>
      </c>
      <c r="F108" s="23">
        <f t="shared" si="10"/>
        <v>0.5357142857142857</v>
      </c>
      <c r="G108" s="23">
        <f t="shared" si="7"/>
        <v>0.42253521126760563</v>
      </c>
      <c r="H108" s="24">
        <f t="shared" si="13"/>
        <v>3408.7553759218195</v>
      </c>
      <c r="I108" s="24">
        <f t="shared" si="11"/>
        <v>1440.3191729247123</v>
      </c>
      <c r="J108" s="24">
        <f t="shared" si="8"/>
        <v>2688.595789459463</v>
      </c>
      <c r="K108" s="24">
        <f t="shared" si="14"/>
        <v>6264.5882249042079</v>
      </c>
      <c r="L108" s="25">
        <f t="shared" si="12"/>
        <v>1.8377934272300471</v>
      </c>
    </row>
    <row r="109" spans="1:12" x14ac:dyDescent="0.2">
      <c r="A109" s="17" t="s">
        <v>22</v>
      </c>
      <c r="B109" s="47">
        <v>30</v>
      </c>
      <c r="C109" s="9">
        <v>55</v>
      </c>
      <c r="D109" s="48">
        <v>54</v>
      </c>
      <c r="E109" s="18"/>
      <c r="F109" s="23">
        <f>B109/((C109+D109)/2)</f>
        <v>0.55045871559633031</v>
      </c>
      <c r="G109" s="23">
        <v>1</v>
      </c>
      <c r="H109" s="24">
        <f>H108-I108</f>
        <v>1968.4362029971071</v>
      </c>
      <c r="I109" s="24">
        <f>H109*G109</f>
        <v>1968.4362029971071</v>
      </c>
      <c r="J109" s="24">
        <f>H109/F109</f>
        <v>3575.9924354447444</v>
      </c>
      <c r="K109" s="24">
        <f>J109</f>
        <v>3575.9924354447444</v>
      </c>
      <c r="L109" s="25">
        <f>K109/H109</f>
        <v>1.8166666666666667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5" t="s">
        <v>23</v>
      </c>
      <c r="B112" s="10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5" t="s">
        <v>9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5" t="s">
        <v>10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5" t="s">
        <v>11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5" t="s">
        <v>12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5" t="s">
        <v>13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5" t="s">
        <v>14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5" t="s">
        <v>15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5" t="s">
        <v>16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5" t="s">
        <v>17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5" t="s">
        <v>18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5" t="s">
        <v>19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9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4" t="s">
        <v>46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Norte Metropolit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Norte Metropolitano 2010-2022 por edad. Total de la población</dc:title>
  <dc:creator>Dirección General de Economía. Comunidad de Madrid</dc:creator>
  <cp:keywords>Defunciones, Mortalidad, Esperanza de vida, Norte Metropolitano,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2024-01-24T07:48:02Z</dcterms:modified>
</cp:coreProperties>
</file>