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777"/>
  </bookViews>
  <sheets>
    <sheet name="Esperanza Vida Este Metropolita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C108" i="3"/>
  <c r="J108" i="16"/>
  <c r="K108" i="16"/>
  <c r="L108" i="16"/>
  <c r="C107" i="3"/>
  <c r="J107" i="16"/>
  <c r="K107" i="16"/>
  <c r="L107" i="16"/>
  <c r="C106" i="3"/>
  <c r="J106" i="16"/>
  <c r="K106" i="16"/>
  <c r="L106" i="16"/>
  <c r="C105" i="3"/>
  <c r="J105" i="16"/>
  <c r="K105" i="16"/>
  <c r="L105" i="16"/>
  <c r="C104" i="3"/>
  <c r="J104" i="16"/>
  <c r="K104" i="16"/>
  <c r="L104" i="16"/>
  <c r="C103" i="3"/>
  <c r="J103" i="16"/>
  <c r="K103" i="16"/>
  <c r="L103" i="16"/>
  <c r="C102" i="3"/>
  <c r="J102" i="16"/>
  <c r="K102" i="16"/>
  <c r="L102" i="16"/>
  <c r="C101" i="3"/>
  <c r="J101" i="16"/>
  <c r="K101" i="16"/>
  <c r="L101" i="16"/>
  <c r="C100" i="3"/>
  <c r="J100" i="16"/>
  <c r="K100" i="16"/>
  <c r="L100" i="16"/>
  <c r="C99" i="3"/>
  <c r="J99" i="16"/>
  <c r="K99" i="16"/>
  <c r="L99" i="16"/>
  <c r="C98" i="3"/>
  <c r="J98" i="16"/>
  <c r="K98" i="16"/>
  <c r="L98" i="16"/>
  <c r="C97" i="3"/>
  <c r="J97" i="16"/>
  <c r="K97" i="16"/>
  <c r="L97" i="16"/>
  <c r="C96" i="3"/>
  <c r="J96" i="16"/>
  <c r="K96" i="16"/>
  <c r="L96" i="16"/>
  <c r="C95" i="3"/>
  <c r="J95" i="16"/>
  <c r="K95" i="16"/>
  <c r="L95" i="16"/>
  <c r="C94" i="3"/>
  <c r="J94" i="16"/>
  <c r="K94" i="16"/>
  <c r="L94" i="16"/>
  <c r="C93" i="3"/>
  <c r="J93" i="16"/>
  <c r="K93" i="16"/>
  <c r="L93" i="16"/>
  <c r="C92" i="3"/>
  <c r="J92" i="16"/>
  <c r="K92" i="16"/>
  <c r="L92" i="16"/>
  <c r="C91" i="3"/>
  <c r="J91" i="16"/>
  <c r="K91" i="16"/>
  <c r="L91" i="16"/>
  <c r="C90" i="3"/>
  <c r="J90" i="16"/>
  <c r="K90" i="16"/>
  <c r="L90" i="16"/>
  <c r="C89" i="3"/>
  <c r="J89" i="16"/>
  <c r="K89" i="16"/>
  <c r="L89" i="16"/>
  <c r="C88" i="3"/>
  <c r="J88" i="16"/>
  <c r="K88" i="16"/>
  <c r="L88" i="16"/>
  <c r="C87" i="3"/>
  <c r="J87" i="16"/>
  <c r="K87" i="16"/>
  <c r="L87" i="16"/>
  <c r="C86" i="3"/>
  <c r="J86" i="16"/>
  <c r="K86" i="16"/>
  <c r="L86" i="16"/>
  <c r="C85" i="3"/>
  <c r="J85" i="16"/>
  <c r="K85" i="16"/>
  <c r="L85" i="16"/>
  <c r="C84" i="3"/>
  <c r="J84" i="16"/>
  <c r="K84" i="16"/>
  <c r="L84" i="16"/>
  <c r="C83" i="3"/>
  <c r="J83" i="16"/>
  <c r="K83" i="16"/>
  <c r="L83" i="16"/>
  <c r="C82" i="3"/>
  <c r="J82" i="16"/>
  <c r="K82" i="16"/>
  <c r="L82" i="16"/>
  <c r="C81" i="3"/>
  <c r="J81" i="16"/>
  <c r="K81" i="16"/>
  <c r="L81" i="16"/>
  <c r="C80" i="3"/>
  <c r="J80" i="16"/>
  <c r="K80" i="16"/>
  <c r="L80" i="16"/>
  <c r="C79" i="3"/>
  <c r="J79" i="16"/>
  <c r="K79" i="16"/>
  <c r="L79" i="16"/>
  <c r="C78" i="3"/>
  <c r="J78" i="16"/>
  <c r="K78" i="16"/>
  <c r="L78" i="16"/>
  <c r="C77" i="3"/>
  <c r="J77" i="16"/>
  <c r="K77" i="16"/>
  <c r="L77" i="16"/>
  <c r="C76" i="3"/>
  <c r="J76" i="16"/>
  <c r="K76" i="16"/>
  <c r="L76" i="16"/>
  <c r="C75" i="3"/>
  <c r="J75" i="16"/>
  <c r="K75" i="16"/>
  <c r="L75" i="16"/>
  <c r="C74" i="3"/>
  <c r="J74" i="16"/>
  <c r="K74" i="16"/>
  <c r="L74" i="16"/>
  <c r="C73" i="3"/>
  <c r="J73" i="16"/>
  <c r="K73" i="16"/>
  <c r="L73" i="16"/>
  <c r="C72" i="3"/>
  <c r="J72" i="16"/>
  <c r="K72" i="16"/>
  <c r="L72" i="16"/>
  <c r="C71" i="3"/>
  <c r="J71" i="16"/>
  <c r="K71" i="16"/>
  <c r="L71" i="16"/>
  <c r="C70" i="3"/>
  <c r="J70" i="16"/>
  <c r="K70" i="16"/>
  <c r="L70" i="16"/>
  <c r="C69" i="3"/>
  <c r="J69" i="16"/>
  <c r="K69" i="16"/>
  <c r="L69" i="16"/>
  <c r="C68" i="3"/>
  <c r="J68" i="16"/>
  <c r="K68" i="16"/>
  <c r="L68" i="16"/>
  <c r="C67" i="3"/>
  <c r="J67" i="16"/>
  <c r="K67" i="16"/>
  <c r="L67" i="16"/>
  <c r="C66" i="3"/>
  <c r="J66" i="16"/>
  <c r="K66" i="16"/>
  <c r="L66" i="16"/>
  <c r="C65" i="3"/>
  <c r="J65" i="16"/>
  <c r="K65" i="16"/>
  <c r="L65" i="16"/>
  <c r="C64" i="3"/>
  <c r="J64" i="16"/>
  <c r="K64" i="16"/>
  <c r="L64" i="16"/>
  <c r="C63" i="3"/>
  <c r="J63" i="16"/>
  <c r="K63" i="16"/>
  <c r="L63" i="16"/>
  <c r="C62" i="3"/>
  <c r="J62" i="16"/>
  <c r="K62" i="16"/>
  <c r="L62" i="16"/>
  <c r="C61" i="3"/>
  <c r="J61" i="16"/>
  <c r="K61" i="16"/>
  <c r="L61" i="16"/>
  <c r="C60" i="3"/>
  <c r="J60" i="16"/>
  <c r="K60" i="16"/>
  <c r="L60" i="16"/>
  <c r="C59" i="3"/>
  <c r="J59" i="16"/>
  <c r="K59" i="16"/>
  <c r="L59" i="16"/>
  <c r="C58" i="3"/>
  <c r="J58" i="16"/>
  <c r="K58" i="16"/>
  <c r="L58" i="16"/>
  <c r="C57" i="3"/>
  <c r="J57" i="16"/>
  <c r="K57" i="16"/>
  <c r="L57" i="16"/>
  <c r="C56" i="3"/>
  <c r="J56" i="16"/>
  <c r="K56" i="16"/>
  <c r="L56" i="16"/>
  <c r="C55" i="3"/>
  <c r="J55" i="16"/>
  <c r="K55" i="16"/>
  <c r="L55" i="16"/>
  <c r="C54" i="3"/>
  <c r="J54" i="16"/>
  <c r="K54" i="16"/>
  <c r="L54" i="16"/>
  <c r="C53" i="3"/>
  <c r="J53" i="16"/>
  <c r="K53" i="16"/>
  <c r="L53" i="16"/>
  <c r="C52" i="3"/>
  <c r="J52" i="16"/>
  <c r="K52" i="16"/>
  <c r="L52" i="16"/>
  <c r="C51" i="3"/>
  <c r="J51" i="16"/>
  <c r="K51" i="16"/>
  <c r="L51" i="16"/>
  <c r="C50" i="3"/>
  <c r="J50" i="16"/>
  <c r="K50" i="16"/>
  <c r="L50" i="16"/>
  <c r="C49" i="3"/>
  <c r="J49" i="16"/>
  <c r="K49" i="16"/>
  <c r="L49" i="16"/>
  <c r="C48" i="3"/>
  <c r="J48" i="16"/>
  <c r="K48" i="16"/>
  <c r="L48" i="16"/>
  <c r="C47" i="3"/>
  <c r="J47" i="16"/>
  <c r="K47" i="16"/>
  <c r="L47" i="16"/>
  <c r="C46" i="3"/>
  <c r="J46" i="16"/>
  <c r="K46" i="16"/>
  <c r="L46" i="16"/>
  <c r="C45" i="3"/>
  <c r="J45" i="16"/>
  <c r="K45" i="16"/>
  <c r="L45" i="16"/>
  <c r="C44" i="3"/>
  <c r="J44" i="16"/>
  <c r="K44" i="16"/>
  <c r="L44" i="16"/>
  <c r="C43" i="3"/>
  <c r="J43" i="16"/>
  <c r="K43" i="16"/>
  <c r="L43" i="16"/>
  <c r="C42" i="3"/>
  <c r="J42" i="16"/>
  <c r="K42" i="16"/>
  <c r="L42" i="16"/>
  <c r="C41" i="3"/>
  <c r="J41" i="16"/>
  <c r="K41" i="16"/>
  <c r="L41" i="16"/>
  <c r="C40" i="3"/>
  <c r="J40" i="16"/>
  <c r="K40" i="16"/>
  <c r="L40" i="16"/>
  <c r="C39" i="3"/>
  <c r="J39" i="16"/>
  <c r="K39" i="16"/>
  <c r="L39" i="16"/>
  <c r="C38" i="3"/>
  <c r="J38" i="16"/>
  <c r="K38" i="16"/>
  <c r="L38" i="16"/>
  <c r="C37" i="3"/>
  <c r="J37" i="16"/>
  <c r="K37" i="16"/>
  <c r="L37" i="16"/>
  <c r="C36" i="3"/>
  <c r="J36" i="16"/>
  <c r="K36" i="16"/>
  <c r="L36" i="16"/>
  <c r="C35" i="3"/>
  <c r="J35" i="16"/>
  <c r="K35" i="16"/>
  <c r="L35" i="16"/>
  <c r="C34" i="3"/>
  <c r="J34" i="16"/>
  <c r="K34" i="16"/>
  <c r="L34" i="16"/>
  <c r="C33" i="3"/>
  <c r="J33" i="16"/>
  <c r="K33" i="16"/>
  <c r="L33" i="16"/>
  <c r="C32" i="3"/>
  <c r="J32" i="16"/>
  <c r="K32" i="16"/>
  <c r="L32" i="16"/>
  <c r="C31" i="3"/>
  <c r="J31" i="16"/>
  <c r="K31" i="16"/>
  <c r="L31" i="16"/>
  <c r="C30" i="3"/>
  <c r="J30" i="16"/>
  <c r="K30" i="16"/>
  <c r="L30" i="16"/>
  <c r="C29" i="3"/>
  <c r="J29" i="16"/>
  <c r="K29" i="16"/>
  <c r="L29" i="16"/>
  <c r="C28" i="3"/>
  <c r="J28" i="16"/>
  <c r="K28" i="16"/>
  <c r="L28" i="16"/>
  <c r="C27" i="3"/>
  <c r="J27" i="16"/>
  <c r="K27" i="16"/>
  <c r="L27" i="16"/>
  <c r="C26" i="3"/>
  <c r="J26" i="16"/>
  <c r="K26" i="16"/>
  <c r="L26" i="16"/>
  <c r="C25" i="3"/>
  <c r="J25" i="16"/>
  <c r="K25" i="16"/>
  <c r="L25" i="16"/>
  <c r="C24" i="3"/>
  <c r="J24" i="16"/>
  <c r="K24" i="16"/>
  <c r="L24" i="16"/>
  <c r="C23" i="3"/>
  <c r="J23" i="16"/>
  <c r="K23" i="16"/>
  <c r="L23" i="16"/>
  <c r="C22" i="3"/>
  <c r="J22" i="16"/>
  <c r="K22" i="16"/>
  <c r="L22" i="16"/>
  <c r="C21" i="3"/>
  <c r="J21" i="16"/>
  <c r="K21" i="16"/>
  <c r="L21" i="16"/>
  <c r="C20" i="3"/>
  <c r="J20" i="16"/>
  <c r="K20" i="16"/>
  <c r="L20" i="16"/>
  <c r="C19" i="3"/>
  <c r="J19" i="16"/>
  <c r="K19" i="16"/>
  <c r="L19" i="16"/>
  <c r="C18" i="3"/>
  <c r="J18" i="16"/>
  <c r="K18" i="16"/>
  <c r="L18" i="16"/>
  <c r="C17" i="3"/>
  <c r="J17" i="16"/>
  <c r="K17" i="16"/>
  <c r="L17" i="16"/>
  <c r="C16" i="3"/>
  <c r="J16" i="16"/>
  <c r="K16" i="16"/>
  <c r="L16" i="16"/>
  <c r="C15" i="3"/>
  <c r="J15" i="16"/>
  <c r="K15" i="16"/>
  <c r="L15" i="16"/>
  <c r="C14" i="3"/>
  <c r="J14" i="16"/>
  <c r="K14" i="16"/>
  <c r="L14" i="16"/>
  <c r="C13" i="3"/>
  <c r="J13" i="16"/>
  <c r="K13" i="16"/>
  <c r="L13" i="16"/>
  <c r="C12" i="3"/>
  <c r="J12" i="16"/>
  <c r="K12" i="16"/>
  <c r="L12" i="16"/>
  <c r="C11" i="3"/>
  <c r="J11" i="16"/>
  <c r="K11" i="16"/>
  <c r="L11" i="16"/>
  <c r="C10" i="3"/>
  <c r="J10" i="16"/>
  <c r="K10" i="16"/>
  <c r="L10" i="16"/>
  <c r="C9" i="3"/>
  <c r="J9" i="16"/>
  <c r="K9" i="16"/>
  <c r="L9" i="16"/>
  <c r="C8" i="3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D108" i="3"/>
  <c r="J108" i="15"/>
  <c r="K108" i="15"/>
  <c r="L108" i="15"/>
  <c r="D107" i="3"/>
  <c r="J107" i="15"/>
  <c r="K107" i="15"/>
  <c r="L107" i="15"/>
  <c r="D106" i="3"/>
  <c r="J106" i="15"/>
  <c r="K106" i="15"/>
  <c r="L106" i="15"/>
  <c r="D105" i="3"/>
  <c r="J105" i="15"/>
  <c r="K105" i="15"/>
  <c r="L105" i="15"/>
  <c r="D104" i="3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F10" i="14"/>
  <c r="G10" i="14"/>
  <c r="F12" i="14"/>
  <c r="G12" i="14"/>
  <c r="F14" i="14"/>
  <c r="G14" i="14"/>
  <c r="F16" i="14"/>
  <c r="G16" i="14"/>
  <c r="F18" i="14"/>
  <c r="G18" i="14"/>
  <c r="F20" i="14"/>
  <c r="G20" i="14"/>
  <c r="F88" i="14"/>
  <c r="G88" i="14"/>
  <c r="F96" i="14"/>
  <c r="G96" i="14"/>
  <c r="F11" i="14"/>
  <c r="G11" i="14"/>
  <c r="F47" i="14"/>
  <c r="G47" i="14"/>
  <c r="F81" i="14"/>
  <c r="G81" i="14"/>
  <c r="F85" i="14"/>
  <c r="G85" i="14"/>
  <c r="F61" i="14"/>
  <c r="G61" i="14"/>
  <c r="F71" i="14"/>
  <c r="G71" i="14"/>
  <c r="F79" i="14"/>
  <c r="G79" i="14"/>
  <c r="F54" i="14"/>
  <c r="G54" i="14"/>
  <c r="F21" i="14"/>
  <c r="G21" i="14"/>
  <c r="F62" i="14"/>
  <c r="G62" i="14"/>
  <c r="F76" i="14"/>
  <c r="G76" i="14"/>
  <c r="F87" i="14"/>
  <c r="G87" i="14"/>
  <c r="F95" i="14"/>
  <c r="G95" i="14"/>
  <c r="F101" i="14"/>
  <c r="G101" i="14"/>
  <c r="F103" i="14"/>
  <c r="G103" i="14"/>
  <c r="F105" i="14"/>
  <c r="G105" i="14"/>
  <c r="F109" i="14"/>
  <c r="F93" i="14"/>
  <c r="G93" i="14"/>
  <c r="F40" i="14"/>
  <c r="G40" i="14"/>
  <c r="F28" i="14"/>
  <c r="G28" i="14"/>
  <c r="F30" i="14"/>
  <c r="G30" i="14"/>
  <c r="F38" i="14"/>
  <c r="G38" i="14"/>
  <c r="F44" i="14"/>
  <c r="G44" i="14"/>
  <c r="F64" i="14"/>
  <c r="G64" i="14"/>
  <c r="F66" i="14"/>
  <c r="G66" i="14"/>
  <c r="F68" i="14"/>
  <c r="G68" i="14"/>
  <c r="F15" i="14"/>
  <c r="G15" i="14"/>
  <c r="F17" i="14"/>
  <c r="G17" i="14"/>
  <c r="F19" i="14"/>
  <c r="G19" i="14"/>
  <c r="F86" i="14"/>
  <c r="G86" i="14"/>
  <c r="F94" i="14"/>
  <c r="G94" i="14"/>
  <c r="F108" i="14"/>
  <c r="G108" i="14"/>
  <c r="F23" i="14"/>
  <c r="G23" i="14"/>
  <c r="F29" i="14"/>
  <c r="G29" i="14"/>
  <c r="F31" i="14"/>
  <c r="G31" i="14"/>
  <c r="F37" i="14"/>
  <c r="G37" i="14"/>
  <c r="F41" i="14"/>
  <c r="G41" i="14"/>
  <c r="F45" i="14"/>
  <c r="G45" i="14"/>
  <c r="F39" i="14"/>
  <c r="G39" i="14"/>
  <c r="F49" i="14"/>
  <c r="G49" i="14"/>
  <c r="F53" i="14"/>
  <c r="G53" i="14"/>
  <c r="F55" i="14"/>
  <c r="G55" i="14"/>
  <c r="F63" i="14"/>
  <c r="G63" i="14"/>
  <c r="F69" i="14"/>
  <c r="G69" i="14"/>
  <c r="F73" i="14"/>
  <c r="G73" i="14"/>
  <c r="F77" i="14"/>
  <c r="G77" i="14"/>
  <c r="F33" i="14"/>
  <c r="G33" i="14"/>
  <c r="F46" i="14"/>
  <c r="G46" i="14"/>
  <c r="F48" i="14"/>
  <c r="G48" i="14"/>
  <c r="F50" i="14"/>
  <c r="G50" i="14"/>
  <c r="F65" i="14"/>
  <c r="G65" i="14"/>
  <c r="F78" i="14"/>
  <c r="G78" i="14"/>
  <c r="F80" i="14"/>
  <c r="G80" i="14"/>
  <c r="F82" i="14"/>
  <c r="G82" i="14"/>
  <c r="F84" i="14"/>
  <c r="G84" i="14"/>
  <c r="F97" i="14"/>
  <c r="G97" i="14"/>
  <c r="F9" i="14"/>
  <c r="G9" i="14"/>
  <c r="I9" i="14"/>
  <c r="H10" i="14"/>
  <c r="J9" i="14"/>
  <c r="F22" i="14"/>
  <c r="G22" i="14"/>
  <c r="F24" i="14"/>
  <c r="G24" i="14"/>
  <c r="F26" i="14"/>
  <c r="G26" i="14"/>
  <c r="F52" i="14"/>
  <c r="G52" i="14"/>
  <c r="F56" i="14"/>
  <c r="G56" i="14"/>
  <c r="F58" i="14"/>
  <c r="G58" i="14"/>
  <c r="F90" i="14"/>
  <c r="G90" i="14"/>
  <c r="F60" i="14"/>
  <c r="G60" i="14"/>
  <c r="F92" i="14"/>
  <c r="G92" i="14"/>
  <c r="F13" i="14"/>
  <c r="G13" i="14"/>
  <c r="F32" i="14"/>
  <c r="G32" i="14"/>
  <c r="F34" i="14"/>
  <c r="G34" i="14"/>
  <c r="F98" i="14"/>
  <c r="G98" i="14"/>
  <c r="F100" i="14"/>
  <c r="G100" i="14"/>
  <c r="F25" i="14"/>
  <c r="G25" i="14"/>
  <c r="F27" i="14"/>
  <c r="G27" i="14"/>
  <c r="F36" i="14"/>
  <c r="G36" i="14"/>
  <c r="F42" i="14"/>
  <c r="G42" i="14"/>
  <c r="F57" i="14"/>
  <c r="G57" i="14"/>
  <c r="F70" i="14"/>
  <c r="G70" i="14"/>
  <c r="F72" i="14"/>
  <c r="G72" i="14"/>
  <c r="F74" i="14"/>
  <c r="G74" i="14"/>
  <c r="F89" i="14"/>
  <c r="G89" i="14"/>
  <c r="F102" i="14"/>
  <c r="G102" i="14"/>
  <c r="F104" i="14"/>
  <c r="G104" i="14"/>
  <c r="F106" i="14"/>
  <c r="G106" i="14"/>
  <c r="F35" i="14"/>
  <c r="G35" i="14"/>
  <c r="F43" i="14"/>
  <c r="G43" i="14"/>
  <c r="F51" i="14"/>
  <c r="G51" i="14"/>
  <c r="F59" i="14"/>
  <c r="G59" i="14"/>
  <c r="F67" i="14"/>
  <c r="G67" i="14"/>
  <c r="F75" i="14"/>
  <c r="G75" i="14"/>
  <c r="F83" i="14"/>
  <c r="G83" i="14"/>
  <c r="F91" i="14"/>
  <c r="G91" i="14"/>
  <c r="F99" i="14"/>
  <c r="G99" i="14"/>
  <c r="F107" i="14"/>
  <c r="G107" i="14"/>
  <c r="F15" i="13"/>
  <c r="G15" i="13"/>
  <c r="I10" i="14"/>
  <c r="H11" i="14"/>
  <c r="I11" i="14"/>
  <c r="H12" i="14"/>
  <c r="F42" i="13"/>
  <c r="G42" i="13"/>
  <c r="F52" i="13"/>
  <c r="G52" i="13"/>
  <c r="F54" i="13"/>
  <c r="G54" i="13"/>
  <c r="F58" i="13"/>
  <c r="G58" i="13"/>
  <c r="F66" i="13"/>
  <c r="G66" i="13"/>
  <c r="F68" i="13"/>
  <c r="G68" i="13"/>
  <c r="F70" i="13"/>
  <c r="G70" i="13"/>
  <c r="F72" i="13"/>
  <c r="G72" i="13"/>
  <c r="F74" i="13"/>
  <c r="G74" i="13"/>
  <c r="F90" i="13"/>
  <c r="G90" i="13"/>
  <c r="F94" i="13"/>
  <c r="G94" i="13"/>
  <c r="F106" i="13"/>
  <c r="G106" i="13"/>
  <c r="F23" i="13"/>
  <c r="G23" i="13"/>
  <c r="F25" i="13"/>
  <c r="G25" i="13"/>
  <c r="F29" i="13"/>
  <c r="G29" i="13"/>
  <c r="F89" i="13"/>
  <c r="G89" i="13"/>
  <c r="F49" i="13"/>
  <c r="G49" i="13"/>
  <c r="F57" i="13"/>
  <c r="G57" i="13"/>
  <c r="F87" i="13"/>
  <c r="G87" i="13"/>
  <c r="F44" i="13"/>
  <c r="G44" i="13"/>
  <c r="F9" i="13"/>
  <c r="G9" i="13"/>
  <c r="I9" i="13"/>
  <c r="H10" i="13"/>
  <c r="F12" i="13"/>
  <c r="G12" i="13"/>
  <c r="F20" i="13"/>
  <c r="G20" i="13"/>
  <c r="F22" i="13"/>
  <c r="G22" i="13"/>
  <c r="F32" i="13"/>
  <c r="G32" i="13"/>
  <c r="F36" i="13"/>
  <c r="G36" i="13"/>
  <c r="F16" i="13"/>
  <c r="G16" i="13"/>
  <c r="F30" i="13"/>
  <c r="G30" i="13"/>
  <c r="F56" i="13"/>
  <c r="G56" i="13"/>
  <c r="F62" i="13"/>
  <c r="G62" i="13"/>
  <c r="F86" i="13"/>
  <c r="G86" i="13"/>
  <c r="F41" i="13"/>
  <c r="G41" i="13"/>
  <c r="F88" i="13"/>
  <c r="G88" i="13"/>
  <c r="F50" i="13"/>
  <c r="G50" i="13"/>
  <c r="F55" i="13"/>
  <c r="G55" i="13"/>
  <c r="F73" i="13"/>
  <c r="G73" i="13"/>
  <c r="F75" i="13"/>
  <c r="G75" i="13"/>
  <c r="F77" i="13"/>
  <c r="G77" i="13"/>
  <c r="F81" i="13"/>
  <c r="G81" i="13"/>
  <c r="F24" i="13"/>
  <c r="G24" i="13"/>
  <c r="F95" i="13"/>
  <c r="G95" i="13"/>
  <c r="F97" i="13"/>
  <c r="G97" i="13"/>
  <c r="F103" i="13"/>
  <c r="G103" i="13"/>
  <c r="F105" i="13"/>
  <c r="G105" i="13"/>
  <c r="F107" i="13"/>
  <c r="G107" i="13"/>
  <c r="F14" i="13"/>
  <c r="G14" i="13"/>
  <c r="F46" i="13"/>
  <c r="G46" i="13"/>
  <c r="F53" i="13"/>
  <c r="G53" i="13"/>
  <c r="F10" i="13"/>
  <c r="G10" i="13"/>
  <c r="F48" i="13"/>
  <c r="G48" i="13"/>
  <c r="F101" i="13"/>
  <c r="G101" i="13"/>
  <c r="F13" i="13"/>
  <c r="G13" i="13"/>
  <c r="F18" i="13"/>
  <c r="G18" i="13"/>
  <c r="F40" i="13"/>
  <c r="G40" i="13"/>
  <c r="F96" i="13"/>
  <c r="G96" i="13"/>
  <c r="F98" i="13"/>
  <c r="G98" i="13"/>
  <c r="F100" i="13"/>
  <c r="G100" i="13"/>
  <c r="F38" i="13"/>
  <c r="G38" i="13"/>
  <c r="F102" i="13"/>
  <c r="G102" i="13"/>
  <c r="F19" i="13"/>
  <c r="G19" i="13"/>
  <c r="F31" i="13"/>
  <c r="G31" i="13"/>
  <c r="F35" i="13"/>
  <c r="G35" i="13"/>
  <c r="F51" i="13"/>
  <c r="G51" i="13"/>
  <c r="F69" i="13"/>
  <c r="G69" i="13"/>
  <c r="F76" i="13"/>
  <c r="G76" i="13"/>
  <c r="F78" i="13"/>
  <c r="G78" i="13"/>
  <c r="F91" i="13"/>
  <c r="G91" i="13"/>
  <c r="F104" i="13"/>
  <c r="G104" i="13"/>
  <c r="F109" i="13"/>
  <c r="F17" i="13"/>
  <c r="G17" i="13"/>
  <c r="F26" i="13"/>
  <c r="G26" i="13"/>
  <c r="F28" i="13"/>
  <c r="G28" i="13"/>
  <c r="F33" i="13"/>
  <c r="G33" i="13"/>
  <c r="F63" i="13"/>
  <c r="G63" i="13"/>
  <c r="F65" i="13"/>
  <c r="G65" i="13"/>
  <c r="F71" i="13"/>
  <c r="G71" i="13"/>
  <c r="F80" i="13"/>
  <c r="G80" i="13"/>
  <c r="F82" i="13"/>
  <c r="G82" i="13"/>
  <c r="F108" i="13"/>
  <c r="G108" i="13"/>
  <c r="F67" i="13"/>
  <c r="G67" i="13"/>
  <c r="F45" i="13"/>
  <c r="G45" i="13"/>
  <c r="F11" i="13"/>
  <c r="G11" i="13"/>
  <c r="F21" i="13"/>
  <c r="G21" i="13"/>
  <c r="F27" i="13"/>
  <c r="G27" i="13"/>
  <c r="F34" i="13"/>
  <c r="G34" i="13"/>
  <c r="F39" i="13"/>
  <c r="G39" i="13"/>
  <c r="F47" i="13"/>
  <c r="G47" i="13"/>
  <c r="F64" i="13"/>
  <c r="G64" i="13"/>
  <c r="F79" i="13"/>
  <c r="G79" i="13"/>
  <c r="F37" i="13"/>
  <c r="G37" i="13"/>
  <c r="F43" i="13"/>
  <c r="G43" i="13"/>
  <c r="F85" i="13"/>
  <c r="G85" i="13"/>
  <c r="F93" i="13"/>
  <c r="G93" i="13"/>
  <c r="F99" i="13"/>
  <c r="G99" i="13"/>
  <c r="F59" i="13"/>
  <c r="G59" i="13"/>
  <c r="F60" i="13"/>
  <c r="G60" i="13"/>
  <c r="F61" i="13"/>
  <c r="G61" i="13"/>
  <c r="F83" i="13"/>
  <c r="G83" i="13"/>
  <c r="F84" i="13"/>
  <c r="G84" i="13"/>
  <c r="F92" i="13"/>
  <c r="G92" i="13"/>
  <c r="J10" i="14"/>
  <c r="I12" i="14"/>
  <c r="H13" i="14"/>
  <c r="J11" i="14"/>
  <c r="I10" i="13"/>
  <c r="H11" i="13"/>
  <c r="J10" i="13"/>
  <c r="J9" i="13"/>
  <c r="I13" i="14"/>
  <c r="H14" i="14"/>
  <c r="J12" i="14"/>
  <c r="F32" i="12"/>
  <c r="G32" i="12"/>
  <c r="F40" i="12"/>
  <c r="F72" i="12"/>
  <c r="G72" i="12"/>
  <c r="F64" i="12"/>
  <c r="G64" i="12"/>
  <c r="I11" i="13"/>
  <c r="H12" i="13"/>
  <c r="J11" i="13"/>
  <c r="F105" i="12"/>
  <c r="G105" i="12"/>
  <c r="F33" i="12"/>
  <c r="G33" i="12"/>
  <c r="F17" i="12"/>
  <c r="G17" i="12"/>
  <c r="F85" i="12"/>
  <c r="G85" i="12"/>
  <c r="F109" i="12"/>
  <c r="F28" i="12"/>
  <c r="G28" i="12"/>
  <c r="F12" i="12"/>
  <c r="G12" i="12"/>
  <c r="F41" i="12"/>
  <c r="G41" i="12"/>
  <c r="F16" i="12"/>
  <c r="G16" i="12"/>
  <c r="F24" i="12"/>
  <c r="G24" i="12"/>
  <c r="F13" i="12"/>
  <c r="G13" i="12"/>
  <c r="F21" i="12"/>
  <c r="G21" i="12"/>
  <c r="F29" i="12"/>
  <c r="G29" i="12"/>
  <c r="F37" i="12"/>
  <c r="G37" i="12"/>
  <c r="F49" i="12"/>
  <c r="G49" i="12"/>
  <c r="F57" i="12"/>
  <c r="G57" i="12"/>
  <c r="F71" i="12"/>
  <c r="G71" i="12"/>
  <c r="F63" i="12"/>
  <c r="G63" i="12"/>
  <c r="F47" i="12"/>
  <c r="G47" i="12"/>
  <c r="F108" i="12"/>
  <c r="G108" i="12"/>
  <c r="F84" i="12"/>
  <c r="G84" i="12"/>
  <c r="F76" i="12"/>
  <c r="G76" i="12"/>
  <c r="F68" i="12"/>
  <c r="G68" i="12"/>
  <c r="F60" i="12"/>
  <c r="G60" i="12"/>
  <c r="F36" i="12"/>
  <c r="G36" i="12"/>
  <c r="F20" i="12"/>
  <c r="G20" i="12"/>
  <c r="F97" i="12"/>
  <c r="G97" i="12"/>
  <c r="F107" i="12"/>
  <c r="G107" i="12"/>
  <c r="F99" i="12"/>
  <c r="G99" i="12"/>
  <c r="F91" i="12"/>
  <c r="G91" i="12"/>
  <c r="F67" i="12"/>
  <c r="G67" i="12"/>
  <c r="F43" i="12"/>
  <c r="G43" i="12"/>
  <c r="F35" i="12"/>
  <c r="G35" i="12"/>
  <c r="F27" i="12"/>
  <c r="G27" i="12"/>
  <c r="F19" i="12"/>
  <c r="G19" i="12"/>
  <c r="F11" i="12"/>
  <c r="G11" i="12"/>
  <c r="F73" i="12"/>
  <c r="G73" i="12"/>
  <c r="G40" i="12"/>
  <c r="F75" i="12"/>
  <c r="G75" i="12"/>
  <c r="F51" i="12"/>
  <c r="G51" i="12"/>
  <c r="F25" i="12"/>
  <c r="G25" i="12"/>
  <c r="F59" i="12"/>
  <c r="G59" i="12"/>
  <c r="F95" i="12"/>
  <c r="G95" i="12"/>
  <c r="F87" i="12"/>
  <c r="G87" i="12"/>
  <c r="F79" i="12"/>
  <c r="G79" i="12"/>
  <c r="F31" i="12"/>
  <c r="G31" i="12"/>
  <c r="F23" i="12"/>
  <c r="G23" i="12"/>
  <c r="F15" i="12"/>
  <c r="G15" i="12"/>
  <c r="F83" i="12"/>
  <c r="G83" i="12"/>
  <c r="F61" i="12"/>
  <c r="G61" i="12"/>
  <c r="F53" i="12"/>
  <c r="G53" i="12"/>
  <c r="F14" i="12"/>
  <c r="G14" i="12"/>
  <c r="F22" i="12"/>
  <c r="G22" i="12"/>
  <c r="F30" i="12"/>
  <c r="G30" i="12"/>
  <c r="F38" i="12"/>
  <c r="G38" i="12"/>
  <c r="F42" i="12"/>
  <c r="G42" i="12"/>
  <c r="F46" i="12"/>
  <c r="G46" i="12"/>
  <c r="F50" i="12"/>
  <c r="G50" i="12"/>
  <c r="F54" i="12"/>
  <c r="G54" i="12"/>
  <c r="F66" i="12"/>
  <c r="G66" i="12"/>
  <c r="F70" i="12"/>
  <c r="G70" i="12"/>
  <c r="F74" i="12"/>
  <c r="G74" i="12"/>
  <c r="F78" i="12"/>
  <c r="G78" i="12"/>
  <c r="F82" i="12"/>
  <c r="G82" i="12"/>
  <c r="F86" i="12"/>
  <c r="G86" i="12"/>
  <c r="F90" i="12"/>
  <c r="G90" i="12"/>
  <c r="F94" i="12"/>
  <c r="G94" i="12"/>
  <c r="F98" i="12"/>
  <c r="G98" i="12"/>
  <c r="F102" i="12"/>
  <c r="G102" i="12"/>
  <c r="F106" i="12"/>
  <c r="G106" i="12"/>
  <c r="F9" i="12"/>
  <c r="G9" i="12"/>
  <c r="I9" i="12"/>
  <c r="H10" i="12"/>
  <c r="J9" i="12"/>
  <c r="F10" i="12"/>
  <c r="G10" i="12"/>
  <c r="F18" i="12"/>
  <c r="G18" i="12"/>
  <c r="F26" i="12"/>
  <c r="G26" i="12"/>
  <c r="F34" i="12"/>
  <c r="G34" i="12"/>
  <c r="F39" i="12"/>
  <c r="G39" i="12"/>
  <c r="F44" i="12"/>
  <c r="G44" i="12"/>
  <c r="F45" i="12"/>
  <c r="G45" i="12"/>
  <c r="F65" i="12"/>
  <c r="G65" i="12"/>
  <c r="F77" i="12"/>
  <c r="G77" i="12"/>
  <c r="F81" i="12"/>
  <c r="G81" i="12"/>
  <c r="F93" i="12"/>
  <c r="G93" i="12"/>
  <c r="F88" i="12"/>
  <c r="G88" i="12"/>
  <c r="F96" i="12"/>
  <c r="G96" i="12"/>
  <c r="F100" i="12"/>
  <c r="G100" i="12"/>
  <c r="F104" i="12"/>
  <c r="G104" i="12"/>
  <c r="F52" i="12"/>
  <c r="G52" i="12"/>
  <c r="F55" i="12"/>
  <c r="G55" i="12"/>
  <c r="F56" i="12"/>
  <c r="G56" i="12"/>
  <c r="F58" i="12"/>
  <c r="G58" i="12"/>
  <c r="F103" i="12"/>
  <c r="G103" i="12"/>
  <c r="F48" i="12"/>
  <c r="G48" i="12"/>
  <c r="F62" i="12"/>
  <c r="G62" i="12"/>
  <c r="F69" i="12"/>
  <c r="G69" i="12"/>
  <c r="F80" i="12"/>
  <c r="G80" i="12"/>
  <c r="F89" i="12"/>
  <c r="G89" i="12"/>
  <c r="F92" i="12"/>
  <c r="G92" i="12"/>
  <c r="F101" i="12"/>
  <c r="G101" i="12"/>
  <c r="I14" i="14"/>
  <c r="H15" i="14"/>
  <c r="J13" i="14"/>
  <c r="I12" i="13"/>
  <c r="H13" i="13"/>
  <c r="J12" i="13"/>
  <c r="I10" i="12"/>
  <c r="H11" i="12"/>
  <c r="I11" i="12"/>
  <c r="H12" i="12"/>
  <c r="I15" i="14"/>
  <c r="H16" i="14"/>
  <c r="J14" i="14"/>
  <c r="I13" i="13"/>
  <c r="H14" i="13"/>
  <c r="I14" i="13"/>
  <c r="H15" i="13"/>
  <c r="J10" i="12"/>
  <c r="I12" i="12"/>
  <c r="H13" i="12"/>
  <c r="J11" i="12"/>
  <c r="I16" i="14"/>
  <c r="H17" i="14"/>
  <c r="J15" i="14"/>
  <c r="J13" i="13"/>
  <c r="I15" i="13"/>
  <c r="H16" i="13"/>
  <c r="J14" i="13"/>
  <c r="I13" i="12"/>
  <c r="H14" i="12"/>
  <c r="J12" i="12"/>
  <c r="I17" i="14"/>
  <c r="H18" i="14"/>
  <c r="J16" i="14"/>
  <c r="J15" i="13"/>
  <c r="I16" i="13"/>
  <c r="H17" i="13"/>
  <c r="I14" i="12"/>
  <c r="H15" i="12"/>
  <c r="J13" i="12"/>
  <c r="J17" i="14"/>
  <c r="I18" i="14"/>
  <c r="H19" i="14"/>
  <c r="I17" i="13"/>
  <c r="H18" i="13"/>
  <c r="J16" i="13"/>
  <c r="I15" i="12"/>
  <c r="H16" i="12"/>
  <c r="J14" i="12"/>
  <c r="I19" i="14"/>
  <c r="H20" i="14"/>
  <c r="J18" i="14"/>
  <c r="J17" i="13"/>
  <c r="I18" i="13"/>
  <c r="H19" i="13"/>
  <c r="I16" i="12"/>
  <c r="H17" i="12"/>
  <c r="J15" i="12"/>
  <c r="J19" i="14"/>
  <c r="I20" i="14"/>
  <c r="H21" i="14"/>
  <c r="I19" i="13"/>
  <c r="H20" i="13"/>
  <c r="J18" i="13"/>
  <c r="J16" i="12"/>
  <c r="I17" i="12"/>
  <c r="H18" i="12"/>
  <c r="J20" i="14"/>
  <c r="I21" i="14"/>
  <c r="H22" i="14"/>
  <c r="I20" i="13"/>
  <c r="H21" i="13"/>
  <c r="J19" i="13"/>
  <c r="I18" i="12"/>
  <c r="H19" i="12"/>
  <c r="J17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21" i="14"/>
  <c r="I22" i="14"/>
  <c r="H23" i="14"/>
  <c r="I21" i="13"/>
  <c r="H22" i="13"/>
  <c r="J20" i="13"/>
  <c r="I19" i="12"/>
  <c r="H20" i="12"/>
  <c r="J18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I23" i="14"/>
  <c r="H24" i="14"/>
  <c r="J22" i="14"/>
  <c r="I22" i="13"/>
  <c r="H23" i="13"/>
  <c r="J21" i="13"/>
  <c r="J19" i="12"/>
  <c r="I20" i="12"/>
  <c r="H21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4" i="14"/>
  <c r="H25" i="14"/>
  <c r="J23" i="14"/>
  <c r="I23" i="13"/>
  <c r="H24" i="13"/>
  <c r="J22" i="13"/>
  <c r="J20" i="12"/>
  <c r="I21" i="12"/>
  <c r="H22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5" i="14"/>
  <c r="H26" i="14"/>
  <c r="J24" i="14"/>
  <c r="J23" i="13"/>
  <c r="I24" i="13"/>
  <c r="H25" i="13"/>
  <c r="J21" i="12"/>
  <c r="I22" i="12"/>
  <c r="H23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6" i="14"/>
  <c r="H27" i="14"/>
  <c r="J25" i="14"/>
  <c r="J24" i="13"/>
  <c r="I25" i="13"/>
  <c r="H26" i="13"/>
  <c r="I23" i="12"/>
  <c r="H24" i="12"/>
  <c r="J22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7" i="14"/>
  <c r="H28" i="14"/>
  <c r="J26" i="14"/>
  <c r="J25" i="13"/>
  <c r="I26" i="13"/>
  <c r="H27" i="13"/>
  <c r="J23" i="12"/>
  <c r="I24" i="12"/>
  <c r="H25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J27" i="14"/>
  <c r="I28" i="14"/>
  <c r="H29" i="14"/>
  <c r="I27" i="13"/>
  <c r="H28" i="13"/>
  <c r="J26" i="13"/>
  <c r="J24" i="12"/>
  <c r="I25" i="12"/>
  <c r="H26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8" i="14"/>
  <c r="I29" i="14"/>
  <c r="H30" i="14"/>
  <c r="I28" i="13"/>
  <c r="H29" i="13"/>
  <c r="J27" i="13"/>
  <c r="I26" i="12"/>
  <c r="H27" i="12"/>
  <c r="J25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29" i="14"/>
  <c r="I30" i="14"/>
  <c r="H31" i="14"/>
  <c r="I29" i="13"/>
  <c r="H30" i="13"/>
  <c r="J28" i="13"/>
  <c r="I27" i="12"/>
  <c r="H28" i="12"/>
  <c r="J26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31" i="14"/>
  <c r="H32" i="14"/>
  <c r="J30" i="14"/>
  <c r="I30" i="13"/>
  <c r="H31" i="13"/>
  <c r="J29" i="13"/>
  <c r="J27" i="12"/>
  <c r="I28" i="12"/>
  <c r="H29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2" i="14"/>
  <c r="H33" i="14"/>
  <c r="J31" i="14"/>
  <c r="I31" i="13"/>
  <c r="H32" i="13"/>
  <c r="J30" i="13"/>
  <c r="J28" i="12"/>
  <c r="I29" i="12"/>
  <c r="H30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3" i="14"/>
  <c r="H34" i="14"/>
  <c r="J32" i="14"/>
  <c r="J31" i="13"/>
  <c r="I32" i="13"/>
  <c r="H33" i="13"/>
  <c r="I30" i="12"/>
  <c r="H31" i="12"/>
  <c r="J29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4" i="14"/>
  <c r="H35" i="14"/>
  <c r="J33" i="14"/>
  <c r="J32" i="13"/>
  <c r="I33" i="13"/>
  <c r="H34" i="13"/>
  <c r="J30" i="12"/>
  <c r="I31" i="12"/>
  <c r="H32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5" i="14"/>
  <c r="H36" i="14"/>
  <c r="J34" i="14"/>
  <c r="J33" i="13"/>
  <c r="I34" i="13"/>
  <c r="H35" i="13"/>
  <c r="I32" i="12"/>
  <c r="H33" i="12"/>
  <c r="J31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J35" i="14"/>
  <c r="I36" i="14"/>
  <c r="H37" i="14"/>
  <c r="I35" i="13"/>
  <c r="H36" i="13"/>
  <c r="J34" i="13"/>
  <c r="I33" i="12"/>
  <c r="H34" i="12"/>
  <c r="J32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6" i="14"/>
  <c r="I37" i="14"/>
  <c r="H38" i="14"/>
  <c r="I36" i="13"/>
  <c r="H37" i="13"/>
  <c r="J35" i="13"/>
  <c r="J33" i="12"/>
  <c r="I34" i="12"/>
  <c r="H35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8" i="14"/>
  <c r="H39" i="14"/>
  <c r="J37" i="14"/>
  <c r="J36" i="13"/>
  <c r="I37" i="13"/>
  <c r="H38" i="13"/>
  <c r="J34" i="12"/>
  <c r="I35" i="12"/>
  <c r="H36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9" i="14"/>
  <c r="H40" i="14"/>
  <c r="J38" i="14"/>
  <c r="I38" i="13"/>
  <c r="H39" i="13"/>
  <c r="J37" i="13"/>
  <c r="I36" i="12"/>
  <c r="H37" i="12"/>
  <c r="J35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40" i="14"/>
  <c r="H41" i="14"/>
  <c r="J39" i="14"/>
  <c r="I39" i="13"/>
  <c r="H40" i="13"/>
  <c r="J38" i="13"/>
  <c r="I37" i="12"/>
  <c r="H38" i="12"/>
  <c r="J36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41" i="14"/>
  <c r="H42" i="14"/>
  <c r="J40" i="14"/>
  <c r="J39" i="13"/>
  <c r="I40" i="13"/>
  <c r="H41" i="13"/>
  <c r="I38" i="12"/>
  <c r="H39" i="12"/>
  <c r="J37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42" i="14"/>
  <c r="H43" i="14"/>
  <c r="J41" i="14"/>
  <c r="I41" i="13"/>
  <c r="H42" i="13"/>
  <c r="J40" i="13"/>
  <c r="I39" i="12"/>
  <c r="H40" i="12"/>
  <c r="J38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3" i="14"/>
  <c r="H44" i="14"/>
  <c r="J42" i="14"/>
  <c r="J41" i="13"/>
  <c r="I42" i="13"/>
  <c r="H43" i="13"/>
  <c r="I40" i="12"/>
  <c r="H41" i="12"/>
  <c r="J39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3" i="14"/>
  <c r="I44" i="14"/>
  <c r="H45" i="14"/>
  <c r="I43" i="13"/>
  <c r="H44" i="13"/>
  <c r="J42" i="13"/>
  <c r="J40" i="12"/>
  <c r="I41" i="12"/>
  <c r="H42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4" i="14"/>
  <c r="I45" i="14"/>
  <c r="H46" i="14"/>
  <c r="I44" i="13"/>
  <c r="H45" i="13"/>
  <c r="J43" i="13"/>
  <c r="J41" i="12"/>
  <c r="I42" i="12"/>
  <c r="H43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6" i="14"/>
  <c r="H47" i="14"/>
  <c r="J45" i="14"/>
  <c r="J44" i="13"/>
  <c r="I45" i="13"/>
  <c r="H46" i="13"/>
  <c r="I43" i="12"/>
  <c r="H44" i="12"/>
  <c r="J42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7" i="14"/>
  <c r="H48" i="14"/>
  <c r="J46" i="14"/>
  <c r="I46" i="13"/>
  <c r="H47" i="13"/>
  <c r="J45" i="13"/>
  <c r="J43" i="12"/>
  <c r="I44" i="12"/>
  <c r="H45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8" i="14"/>
  <c r="H49" i="14"/>
  <c r="J47" i="14"/>
  <c r="I47" i="13"/>
  <c r="H48" i="13"/>
  <c r="J46" i="13"/>
  <c r="J44" i="12"/>
  <c r="I45" i="12"/>
  <c r="H46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9" i="14"/>
  <c r="H50" i="14"/>
  <c r="J48" i="14"/>
  <c r="J47" i="13"/>
  <c r="I48" i="13"/>
  <c r="H49" i="13"/>
  <c r="J45" i="12"/>
  <c r="I46" i="12"/>
  <c r="H47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50" i="14"/>
  <c r="H51" i="14"/>
  <c r="J49" i="14"/>
  <c r="J48" i="13"/>
  <c r="I49" i="13"/>
  <c r="H50" i="13"/>
  <c r="I47" i="12"/>
  <c r="H48" i="12"/>
  <c r="J46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51" i="14"/>
  <c r="H52" i="14"/>
  <c r="J50" i="14"/>
  <c r="J49" i="13"/>
  <c r="I50" i="13"/>
  <c r="H51" i="13"/>
  <c r="I48" i="12"/>
  <c r="H49" i="12"/>
  <c r="J47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51" i="14"/>
  <c r="I52" i="14"/>
  <c r="H53" i="14"/>
  <c r="I51" i="13"/>
  <c r="H52" i="13"/>
  <c r="J50" i="13"/>
  <c r="J48" i="12"/>
  <c r="I49" i="12"/>
  <c r="H50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52" i="14"/>
  <c r="I53" i="14"/>
  <c r="H54" i="14"/>
  <c r="I52" i="13"/>
  <c r="H53" i="13"/>
  <c r="J51" i="13"/>
  <c r="I50" i="12"/>
  <c r="H51" i="12"/>
  <c r="J49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4" i="14"/>
  <c r="H55" i="14"/>
  <c r="J53" i="14"/>
  <c r="J52" i="13"/>
  <c r="I53" i="13"/>
  <c r="H54" i="13"/>
  <c r="I51" i="12"/>
  <c r="H52" i="12"/>
  <c r="J50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5" i="14"/>
  <c r="H56" i="14"/>
  <c r="J54" i="14"/>
  <c r="I54" i="13"/>
  <c r="H55" i="13"/>
  <c r="J53" i="13"/>
  <c r="I52" i="12"/>
  <c r="H53" i="12"/>
  <c r="J51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6" i="14"/>
  <c r="H57" i="14"/>
  <c r="J55" i="14"/>
  <c r="I55" i="13"/>
  <c r="H56" i="13"/>
  <c r="J54" i="13"/>
  <c r="J52" i="12"/>
  <c r="I53" i="12"/>
  <c r="H54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7" i="14"/>
  <c r="H58" i="14"/>
  <c r="J56" i="14"/>
  <c r="J55" i="13"/>
  <c r="I56" i="13"/>
  <c r="H57" i="13"/>
  <c r="J53" i="12"/>
  <c r="I54" i="12"/>
  <c r="H55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8" i="14"/>
  <c r="H59" i="14"/>
  <c r="J57" i="14"/>
  <c r="J56" i="13"/>
  <c r="I57" i="13"/>
  <c r="H58" i="13"/>
  <c r="I55" i="12"/>
  <c r="H56" i="12"/>
  <c r="J54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9" i="14"/>
  <c r="H60" i="14"/>
  <c r="J58" i="14"/>
  <c r="J57" i="13"/>
  <c r="I58" i="13"/>
  <c r="H59" i="13"/>
  <c r="I56" i="12"/>
  <c r="H57" i="12"/>
  <c r="J55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J59" i="14"/>
  <c r="I60" i="14"/>
  <c r="H61" i="14"/>
  <c r="I59" i="13"/>
  <c r="H60" i="13"/>
  <c r="J58" i="13"/>
  <c r="J56" i="12"/>
  <c r="I57" i="12"/>
  <c r="H58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60" i="14"/>
  <c r="I61" i="14"/>
  <c r="H62" i="14"/>
  <c r="I60" i="13"/>
  <c r="H61" i="13"/>
  <c r="J59" i="13"/>
  <c r="J57" i="12"/>
  <c r="I58" i="12"/>
  <c r="H59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62" i="14"/>
  <c r="H63" i="14"/>
  <c r="J61" i="14"/>
  <c r="J60" i="13"/>
  <c r="I61" i="13"/>
  <c r="H62" i="13"/>
  <c r="I59" i="12"/>
  <c r="H60" i="12"/>
  <c r="J58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3" i="14"/>
  <c r="H64" i="14"/>
  <c r="J62" i="14"/>
  <c r="I62" i="13"/>
  <c r="H63" i="13"/>
  <c r="J61" i="13"/>
  <c r="J59" i="12"/>
  <c r="I60" i="12"/>
  <c r="H61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4" i="14"/>
  <c r="H65" i="14"/>
  <c r="J63" i="14"/>
  <c r="I63" i="13"/>
  <c r="H64" i="13"/>
  <c r="J62" i="13"/>
  <c r="J60" i="12"/>
  <c r="I61" i="12"/>
  <c r="H62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5" i="14"/>
  <c r="H66" i="14"/>
  <c r="J64" i="14"/>
  <c r="J63" i="13"/>
  <c r="I64" i="13"/>
  <c r="H65" i="13"/>
  <c r="I62" i="12"/>
  <c r="H63" i="12"/>
  <c r="J61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6" i="14"/>
  <c r="H67" i="14"/>
  <c r="J65" i="14"/>
  <c r="J64" i="13"/>
  <c r="I65" i="13"/>
  <c r="H66" i="13"/>
  <c r="I63" i="12"/>
  <c r="H64" i="12"/>
  <c r="J62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7" i="14"/>
  <c r="H68" i="14"/>
  <c r="J66" i="14"/>
  <c r="J65" i="13"/>
  <c r="I66" i="13"/>
  <c r="H67" i="13"/>
  <c r="I64" i="12"/>
  <c r="H65" i="12"/>
  <c r="J63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J67" i="14"/>
  <c r="I68" i="14"/>
  <c r="H69" i="14"/>
  <c r="I67" i="13"/>
  <c r="H68" i="13"/>
  <c r="J66" i="13"/>
  <c r="J64" i="12"/>
  <c r="I65" i="12"/>
  <c r="H66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8" i="14"/>
  <c r="I69" i="14"/>
  <c r="H70" i="14"/>
  <c r="I68" i="13"/>
  <c r="H69" i="13"/>
  <c r="J67" i="13"/>
  <c r="J65" i="12"/>
  <c r="I66" i="12"/>
  <c r="H67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I70" i="14"/>
  <c r="H71" i="14"/>
  <c r="J69" i="14"/>
  <c r="I69" i="13"/>
  <c r="H70" i="13"/>
  <c r="J68" i="13"/>
  <c r="I67" i="12"/>
  <c r="H68" i="12"/>
  <c r="J66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71" i="14"/>
  <c r="H72" i="14"/>
  <c r="J70" i="14"/>
  <c r="I70" i="13"/>
  <c r="H71" i="13"/>
  <c r="J69" i="13"/>
  <c r="I68" i="12"/>
  <c r="H69" i="12"/>
  <c r="J67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2" i="14"/>
  <c r="H73" i="14"/>
  <c r="J71" i="14"/>
  <c r="J70" i="13"/>
  <c r="I71" i="13"/>
  <c r="H72" i="13"/>
  <c r="J68" i="12"/>
  <c r="I69" i="12"/>
  <c r="H70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3" i="14"/>
  <c r="H74" i="14"/>
  <c r="J72" i="14"/>
  <c r="J71" i="13"/>
  <c r="I72" i="13"/>
  <c r="H73" i="13"/>
  <c r="J69" i="12"/>
  <c r="I70" i="12"/>
  <c r="H71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4" i="14"/>
  <c r="H75" i="14"/>
  <c r="J73" i="14"/>
  <c r="J72" i="13"/>
  <c r="I73" i="13"/>
  <c r="H74" i="13"/>
  <c r="I71" i="12"/>
  <c r="H72" i="12"/>
  <c r="J70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5" i="14"/>
  <c r="H76" i="14"/>
  <c r="J74" i="14"/>
  <c r="J73" i="13"/>
  <c r="I74" i="13"/>
  <c r="H75" i="13"/>
  <c r="I72" i="12"/>
  <c r="H73" i="12"/>
  <c r="J71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J75" i="14"/>
  <c r="I76" i="14"/>
  <c r="H77" i="14"/>
  <c r="I75" i="13"/>
  <c r="H76" i="13"/>
  <c r="J74" i="13"/>
  <c r="J72" i="12"/>
  <c r="I73" i="12"/>
  <c r="H74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6" i="14"/>
  <c r="I77" i="14"/>
  <c r="H78" i="14"/>
  <c r="I76" i="13"/>
  <c r="H77" i="13"/>
  <c r="J75" i="13"/>
  <c r="J73" i="12"/>
  <c r="I74" i="12"/>
  <c r="H75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8" i="14"/>
  <c r="H79" i="14"/>
  <c r="J77" i="14"/>
  <c r="J76" i="13"/>
  <c r="I77" i="13"/>
  <c r="H78" i="13"/>
  <c r="I75" i="12"/>
  <c r="H76" i="12"/>
  <c r="J74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9" i="14"/>
  <c r="H80" i="14"/>
  <c r="J78" i="14"/>
  <c r="I78" i="13"/>
  <c r="H79" i="13"/>
  <c r="J77" i="13"/>
  <c r="I76" i="12"/>
  <c r="H77" i="12"/>
  <c r="J75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80" i="14"/>
  <c r="H81" i="14"/>
  <c r="J79" i="14"/>
  <c r="I79" i="13"/>
  <c r="H80" i="13"/>
  <c r="J78" i="13"/>
  <c r="J76" i="12"/>
  <c r="I77" i="12"/>
  <c r="H78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81" i="14"/>
  <c r="H82" i="14"/>
  <c r="J80" i="14"/>
  <c r="J79" i="13"/>
  <c r="I80" i="13"/>
  <c r="H81" i="13"/>
  <c r="J77" i="12"/>
  <c r="I78" i="12"/>
  <c r="H79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2" i="14"/>
  <c r="H83" i="14"/>
  <c r="J81" i="14"/>
  <c r="J80" i="13"/>
  <c r="I81" i="13"/>
  <c r="H82" i="13"/>
  <c r="I79" i="12"/>
  <c r="H80" i="12"/>
  <c r="J78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3" i="14"/>
  <c r="H84" i="14"/>
  <c r="J82" i="14"/>
  <c r="J81" i="13"/>
  <c r="I82" i="13"/>
  <c r="H83" i="13"/>
  <c r="I80" i="12"/>
  <c r="H81" i="12"/>
  <c r="J79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J83" i="14"/>
  <c r="I84" i="14"/>
  <c r="H85" i="14"/>
  <c r="I83" i="13"/>
  <c r="H84" i="13"/>
  <c r="J82" i="13"/>
  <c r="J80" i="12"/>
  <c r="I81" i="12"/>
  <c r="H82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4" i="14"/>
  <c r="I85" i="14"/>
  <c r="H86" i="14"/>
  <c r="I84" i="13"/>
  <c r="H85" i="13"/>
  <c r="J83" i="13"/>
  <c r="J81" i="12"/>
  <c r="I82" i="12"/>
  <c r="H83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6" i="14"/>
  <c r="H87" i="14"/>
  <c r="J85" i="14"/>
  <c r="J84" i="13"/>
  <c r="I85" i="13"/>
  <c r="H86" i="13"/>
  <c r="I83" i="12"/>
  <c r="H84" i="12"/>
  <c r="J82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7" i="14"/>
  <c r="H88" i="14"/>
  <c r="J86" i="14"/>
  <c r="I86" i="13"/>
  <c r="H87" i="13"/>
  <c r="J85" i="13"/>
  <c r="I84" i="12"/>
  <c r="H85" i="12"/>
  <c r="J83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8" i="14"/>
  <c r="H89" i="14"/>
  <c r="J87" i="14"/>
  <c r="I87" i="13"/>
  <c r="H88" i="13"/>
  <c r="J86" i="13"/>
  <c r="J84" i="12"/>
  <c r="I85" i="12"/>
  <c r="H86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9" i="14"/>
  <c r="H90" i="14"/>
  <c r="J88" i="14"/>
  <c r="I88" i="13"/>
  <c r="H89" i="13"/>
  <c r="J87" i="13"/>
  <c r="J85" i="12"/>
  <c r="I86" i="12"/>
  <c r="H87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90" i="14"/>
  <c r="H91" i="14"/>
  <c r="J89" i="14"/>
  <c r="J88" i="13"/>
  <c r="I89" i="13"/>
  <c r="H90" i="13"/>
  <c r="I87" i="12"/>
  <c r="H88" i="12"/>
  <c r="J86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91" i="14"/>
  <c r="H92" i="14"/>
  <c r="J90" i="14"/>
  <c r="J89" i="13"/>
  <c r="I90" i="13"/>
  <c r="H91" i="13"/>
  <c r="I88" i="12"/>
  <c r="H89" i="12"/>
  <c r="J87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J91" i="14"/>
  <c r="I92" i="14"/>
  <c r="H93" i="14"/>
  <c r="I91" i="13"/>
  <c r="H92" i="13"/>
  <c r="J90" i="13"/>
  <c r="J88" i="12"/>
  <c r="I89" i="12"/>
  <c r="H90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92" i="14"/>
  <c r="I93" i="14"/>
  <c r="H94" i="14"/>
  <c r="I92" i="13"/>
  <c r="H93" i="13"/>
  <c r="J91" i="13"/>
  <c r="J89" i="12"/>
  <c r="I90" i="12"/>
  <c r="H91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4" i="14"/>
  <c r="H95" i="14"/>
  <c r="J93" i="14"/>
  <c r="J92" i="13"/>
  <c r="I93" i="13"/>
  <c r="H94" i="13"/>
  <c r="I91" i="12"/>
  <c r="H92" i="12"/>
  <c r="J90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5" i="14"/>
  <c r="H96" i="14"/>
  <c r="J94" i="14"/>
  <c r="J93" i="13"/>
  <c r="I94" i="13"/>
  <c r="H95" i="13"/>
  <c r="I92" i="12"/>
  <c r="H93" i="12"/>
  <c r="J91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6" i="14"/>
  <c r="H97" i="14"/>
  <c r="J95" i="14"/>
  <c r="I95" i="13"/>
  <c r="H96" i="13"/>
  <c r="J94" i="13"/>
  <c r="J92" i="12"/>
  <c r="I93" i="12"/>
  <c r="H94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7" i="14"/>
  <c r="H98" i="14"/>
  <c r="J96" i="14"/>
  <c r="I96" i="13"/>
  <c r="H97" i="13"/>
  <c r="J95" i="13"/>
  <c r="J93" i="12"/>
  <c r="I94" i="12"/>
  <c r="H95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8" i="14"/>
  <c r="H99" i="14"/>
  <c r="J97" i="14"/>
  <c r="J96" i="13"/>
  <c r="I97" i="13"/>
  <c r="H98" i="13"/>
  <c r="I95" i="12"/>
  <c r="H96" i="12"/>
  <c r="J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9" i="14"/>
  <c r="H100" i="14"/>
  <c r="J98" i="14"/>
  <c r="J97" i="13"/>
  <c r="I98" i="13"/>
  <c r="H99" i="13"/>
  <c r="I96" i="12"/>
  <c r="H97" i="12"/>
  <c r="J95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J99" i="14"/>
  <c r="I100" i="14"/>
  <c r="H101" i="14"/>
  <c r="I99" i="13"/>
  <c r="H100" i="13"/>
  <c r="J98" i="13"/>
  <c r="J96" i="12"/>
  <c r="I97" i="12"/>
  <c r="H98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100" i="14"/>
  <c r="I101" i="14"/>
  <c r="H102" i="14"/>
  <c r="I100" i="13"/>
  <c r="H101" i="13"/>
  <c r="J99" i="13"/>
  <c r="J97" i="12"/>
  <c r="I98" i="12"/>
  <c r="H99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102" i="14"/>
  <c r="H103" i="14"/>
  <c r="J101" i="14"/>
  <c r="J100" i="13"/>
  <c r="I101" i="13"/>
  <c r="H102" i="13"/>
  <c r="I99" i="12"/>
  <c r="H100" i="12"/>
  <c r="J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3" i="14"/>
  <c r="J102" i="14"/>
  <c r="H104" i="14"/>
  <c r="J101" i="13"/>
  <c r="I102" i="13"/>
  <c r="H103" i="13"/>
  <c r="I100" i="12"/>
  <c r="H101" i="12"/>
  <c r="J99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4" i="14"/>
  <c r="H105" i="14"/>
  <c r="J103" i="14"/>
  <c r="I103" i="13"/>
  <c r="H104" i="13"/>
  <c r="J102" i="13"/>
  <c r="J100" i="12"/>
  <c r="I101" i="12"/>
  <c r="H102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5" i="14"/>
  <c r="H106" i="14"/>
  <c r="J104" i="14"/>
  <c r="I104" i="13"/>
  <c r="H105" i="13"/>
  <c r="J103" i="13"/>
  <c r="J101" i="12"/>
  <c r="I102" i="12"/>
  <c r="H103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6" i="14"/>
  <c r="H107" i="14"/>
  <c r="J105" i="14"/>
  <c r="J104" i="13"/>
  <c r="I105" i="13"/>
  <c r="H106" i="13"/>
  <c r="I103" i="12"/>
  <c r="H104" i="12"/>
  <c r="J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7" i="14"/>
  <c r="H108" i="14"/>
  <c r="J106" i="14"/>
  <c r="J105" i="13"/>
  <c r="I106" i="13"/>
  <c r="H107" i="13"/>
  <c r="I104" i="12"/>
  <c r="H105" i="12"/>
  <c r="J103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9" i="16"/>
  <c r="I109" i="15"/>
  <c r="J107" i="14"/>
  <c r="I108" i="14"/>
  <c r="H109" i="14"/>
  <c r="I107" i="13"/>
  <c r="H108" i="13"/>
  <c r="J106" i="13"/>
  <c r="J104" i="12"/>
  <c r="I105" i="12"/>
  <c r="H106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9" i="14"/>
  <c r="J108" i="14"/>
  <c r="J109" i="14"/>
  <c r="K109" i="14"/>
  <c r="I108" i="13"/>
  <c r="H109" i="13"/>
  <c r="J107" i="13"/>
  <c r="J105" i="12"/>
  <c r="I106" i="12"/>
  <c r="H107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L109" i="14"/>
  <c r="E108" i="3"/>
  <c r="K108" i="14"/>
  <c r="I109" i="13"/>
  <c r="J108" i="13"/>
  <c r="J109" i="13"/>
  <c r="K109" i="13"/>
  <c r="I107" i="12"/>
  <c r="H108" i="12"/>
  <c r="J106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K107" i="14"/>
  <c r="L108" i="14"/>
  <c r="E107" i="3"/>
  <c r="L109" i="13"/>
  <c r="F108" i="3"/>
  <c r="K108" i="13"/>
  <c r="I108" i="12"/>
  <c r="H109" i="12"/>
  <c r="J107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K106" i="14"/>
  <c r="L107" i="14"/>
  <c r="E106" i="3"/>
  <c r="L108" i="13"/>
  <c r="F107" i="3"/>
  <c r="K107" i="13"/>
  <c r="I109" i="12"/>
  <c r="J108" i="12"/>
  <c r="J109" i="12"/>
  <c r="K109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K105" i="14"/>
  <c r="L106" i="14"/>
  <c r="E105" i="3"/>
  <c r="L107" i="13"/>
  <c r="F106" i="3"/>
  <c r="K106" i="13"/>
  <c r="L109" i="12"/>
  <c r="G108" i="3"/>
  <c r="K108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104" i="14"/>
  <c r="L105" i="14"/>
  <c r="E104" i="3"/>
  <c r="K105" i="13"/>
  <c r="L106" i="13"/>
  <c r="F105" i="3"/>
  <c r="L108" i="12"/>
  <c r="G107" i="3"/>
  <c r="K107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104" i="14"/>
  <c r="E103" i="3"/>
  <c r="K103" i="14"/>
  <c r="L105" i="13"/>
  <c r="F104" i="3"/>
  <c r="K104" i="13"/>
  <c r="L107" i="12"/>
  <c r="G106" i="3"/>
  <c r="K106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L103" i="14"/>
  <c r="E102" i="3"/>
  <c r="K102" i="14"/>
  <c r="K103" i="13"/>
  <c r="L104" i="13"/>
  <c r="F103" i="3"/>
  <c r="L106" i="12"/>
  <c r="G105" i="3"/>
  <c r="K105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2" i="14"/>
  <c r="E101" i="3"/>
  <c r="K101" i="14"/>
  <c r="K102" i="13"/>
  <c r="L103" i="13"/>
  <c r="F102" i="3"/>
  <c r="L105" i="12"/>
  <c r="G104" i="3"/>
  <c r="K104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1" i="14"/>
  <c r="E100" i="3"/>
  <c r="K100" i="14"/>
  <c r="L102" i="13"/>
  <c r="F101" i="3"/>
  <c r="K101" i="13"/>
  <c r="L104" i="12"/>
  <c r="G103" i="3"/>
  <c r="K103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K99" i="14"/>
  <c r="L100" i="14"/>
  <c r="E99" i="3"/>
  <c r="K100" i="13"/>
  <c r="L101" i="13"/>
  <c r="F100" i="3"/>
  <c r="L103" i="12"/>
  <c r="G102" i="3"/>
  <c r="K102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K98" i="14"/>
  <c r="L99" i="14"/>
  <c r="E98" i="3"/>
  <c r="K99" i="13"/>
  <c r="L100" i="13"/>
  <c r="F99" i="3"/>
  <c r="L102" i="12"/>
  <c r="G101" i="3"/>
  <c r="K101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K97" i="14"/>
  <c r="L98" i="14"/>
  <c r="E97" i="3"/>
  <c r="L99" i="13"/>
  <c r="F98" i="3"/>
  <c r="K98" i="13"/>
  <c r="K100" i="12"/>
  <c r="L101" i="12"/>
  <c r="G100" i="3"/>
  <c r="J108" i="10"/>
  <c r="J109" i="10"/>
  <c r="K109" i="10"/>
  <c r="I109" i="10"/>
  <c r="J108" i="9"/>
  <c r="J109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K96" i="14"/>
  <c r="L97" i="14"/>
  <c r="E96" i="3"/>
  <c r="K97" i="13"/>
  <c r="L98" i="13"/>
  <c r="F97" i="3"/>
  <c r="K99" i="12"/>
  <c r="L100" i="12"/>
  <c r="G99" i="3"/>
  <c r="L109" i="10"/>
  <c r="H108" i="3"/>
  <c r="K108" i="10"/>
  <c r="L109" i="9"/>
  <c r="I108" i="3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L96" i="14"/>
  <c r="E95" i="3"/>
  <c r="K95" i="14"/>
  <c r="L97" i="13"/>
  <c r="F96" i="3"/>
  <c r="K96" i="13"/>
  <c r="L99" i="12"/>
  <c r="G98" i="3"/>
  <c r="K98" i="12"/>
  <c r="K107" i="10"/>
  <c r="L108" i="10"/>
  <c r="H107" i="3"/>
  <c r="K107" i="9"/>
  <c r="L108" i="9"/>
  <c r="I107" i="3"/>
  <c r="L109" i="7"/>
  <c r="K108" i="7"/>
  <c r="K108" i="8"/>
  <c r="L109" i="8"/>
  <c r="N108" i="3"/>
  <c r="J109" i="6"/>
  <c r="K109" i="6"/>
  <c r="J108" i="6"/>
  <c r="I109" i="6"/>
  <c r="J108" i="4"/>
  <c r="J109" i="4"/>
  <c r="K109" i="4"/>
  <c r="I109" i="4"/>
  <c r="I108" i="2"/>
  <c r="H109" i="2"/>
  <c r="J107" i="2"/>
  <c r="L95" i="14"/>
  <c r="E94" i="3"/>
  <c r="K94" i="14"/>
  <c r="L96" i="13"/>
  <c r="F95" i="3"/>
  <c r="K95" i="13"/>
  <c r="L98" i="12"/>
  <c r="G97" i="3"/>
  <c r="K97" i="12"/>
  <c r="L107" i="10"/>
  <c r="H106" i="3"/>
  <c r="K106" i="10"/>
  <c r="L107" i="9"/>
  <c r="I106" i="3"/>
  <c r="K106" i="9"/>
  <c r="K107" i="7"/>
  <c r="L108" i="7"/>
  <c r="K107" i="8"/>
  <c r="L108" i="8"/>
  <c r="N107" i="3"/>
  <c r="M108" i="3"/>
  <c r="K108" i="6"/>
  <c r="L109" i="6"/>
  <c r="L108" i="3"/>
  <c r="L109" i="4"/>
  <c r="K108" i="3"/>
  <c r="K108" i="4"/>
  <c r="J109" i="2"/>
  <c r="K109" i="2"/>
  <c r="J108" i="2"/>
  <c r="I109" i="2"/>
  <c r="L94" i="14"/>
  <c r="E93" i="3"/>
  <c r="K93" i="14"/>
  <c r="K94" i="13"/>
  <c r="L95" i="13"/>
  <c r="F94" i="3"/>
  <c r="K96" i="12"/>
  <c r="L97" i="12"/>
  <c r="G96" i="3"/>
  <c r="L106" i="10"/>
  <c r="H105" i="3"/>
  <c r="K105" i="10"/>
  <c r="L106" i="9"/>
  <c r="I105" i="3"/>
  <c r="K105" i="9"/>
  <c r="K106" i="7"/>
  <c r="L107" i="7"/>
  <c r="K106" i="8"/>
  <c r="L107" i="8"/>
  <c r="N106" i="3"/>
  <c r="M107" i="3"/>
  <c r="L108" i="6"/>
  <c r="L107" i="3"/>
  <c r="K107" i="6"/>
  <c r="L108" i="4"/>
  <c r="K107" i="3"/>
  <c r="K107" i="4"/>
  <c r="L109" i="2"/>
  <c r="J108" i="3"/>
  <c r="K108" i="2"/>
  <c r="L93" i="14"/>
  <c r="E92" i="3"/>
  <c r="K92" i="14"/>
  <c r="L94" i="13"/>
  <c r="F93" i="3"/>
  <c r="K93" i="13"/>
  <c r="L96" i="12"/>
  <c r="G95" i="3"/>
  <c r="K95" i="12"/>
  <c r="K104" i="10"/>
  <c r="L105" i="10"/>
  <c r="H104" i="3"/>
  <c r="K104" i="9"/>
  <c r="L105" i="9"/>
  <c r="I104" i="3"/>
  <c r="K105" i="7"/>
  <c r="L106" i="7"/>
  <c r="K105" i="8"/>
  <c r="L106" i="8"/>
  <c r="N105" i="3"/>
  <c r="M106" i="3"/>
  <c r="L107" i="6"/>
  <c r="L106" i="3"/>
  <c r="K106" i="6"/>
  <c r="L107" i="4"/>
  <c r="K106" i="3"/>
  <c r="K106" i="4"/>
  <c r="L108" i="2"/>
  <c r="J107" i="3"/>
  <c r="K107" i="2"/>
  <c r="K91" i="14"/>
  <c r="L92" i="14"/>
  <c r="E91" i="3"/>
  <c r="K92" i="13"/>
  <c r="L93" i="13"/>
  <c r="F92" i="3"/>
  <c r="L95" i="12"/>
  <c r="G94" i="3"/>
  <c r="K94" i="12"/>
  <c r="K103" i="10"/>
  <c r="L104" i="10"/>
  <c r="H103" i="3"/>
  <c r="K103" i="9"/>
  <c r="L104" i="9"/>
  <c r="I103" i="3"/>
  <c r="K104" i="7"/>
  <c r="L105" i="7"/>
  <c r="K104" i="8"/>
  <c r="L105" i="8"/>
  <c r="N104" i="3"/>
  <c r="M105" i="3"/>
  <c r="L106" i="6"/>
  <c r="L105" i="3"/>
  <c r="K105" i="6"/>
  <c r="L106" i="4"/>
  <c r="K105" i="3"/>
  <c r="K105" i="4"/>
  <c r="L107" i="2"/>
  <c r="J106" i="3"/>
  <c r="K106" i="2"/>
  <c r="K90" i="14"/>
  <c r="L91" i="14"/>
  <c r="E90" i="3"/>
  <c r="K91" i="13"/>
  <c r="L92" i="13"/>
  <c r="F91" i="3"/>
  <c r="L94" i="12"/>
  <c r="G93" i="3"/>
  <c r="K93" i="12"/>
  <c r="L103" i="10"/>
  <c r="H102" i="3"/>
  <c r="K102" i="10"/>
  <c r="L103" i="9"/>
  <c r="I102" i="3"/>
  <c r="K102" i="9"/>
  <c r="K103" i="7"/>
  <c r="L104" i="7"/>
  <c r="K103" i="8"/>
  <c r="L104" i="8"/>
  <c r="N103" i="3"/>
  <c r="M104" i="3"/>
  <c r="L105" i="6"/>
  <c r="L104" i="3"/>
  <c r="K104" i="6"/>
  <c r="L105" i="4"/>
  <c r="K104" i="3"/>
  <c r="K104" i="4"/>
  <c r="L106" i="2"/>
  <c r="J105" i="3"/>
  <c r="K105" i="2"/>
  <c r="K89" i="14"/>
  <c r="L90" i="14"/>
  <c r="E89" i="3"/>
  <c r="L91" i="13"/>
  <c r="F90" i="3"/>
  <c r="K90" i="13"/>
  <c r="L93" i="12"/>
  <c r="G92" i="3"/>
  <c r="K92" i="12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105" i="2"/>
  <c r="J104" i="3"/>
  <c r="K104" i="2"/>
  <c r="K88" i="14"/>
  <c r="L89" i="14"/>
  <c r="E88" i="3"/>
  <c r="K89" i="13"/>
  <c r="L90" i="13"/>
  <c r="F89" i="3"/>
  <c r="L92" i="12"/>
  <c r="G91" i="3"/>
  <c r="K91" i="12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L88" i="14"/>
  <c r="E87" i="3"/>
  <c r="K87" i="14"/>
  <c r="L89" i="13"/>
  <c r="F88" i="3"/>
  <c r="K88" i="13"/>
  <c r="L91" i="12"/>
  <c r="G90" i="3"/>
  <c r="K90" i="12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L87" i="14"/>
  <c r="E86" i="3"/>
  <c r="K86" i="14"/>
  <c r="K87" i="13"/>
  <c r="L88" i="13"/>
  <c r="F87" i="3"/>
  <c r="L90" i="12"/>
  <c r="G89" i="3"/>
  <c r="K89" i="12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L86" i="14"/>
  <c r="E85" i="3"/>
  <c r="K85" i="14"/>
  <c r="K86" i="13"/>
  <c r="L87" i="13"/>
  <c r="F86" i="3"/>
  <c r="K88" i="12"/>
  <c r="L89" i="12"/>
  <c r="G88" i="3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L85" i="14"/>
  <c r="E84" i="3"/>
  <c r="K84" i="14"/>
  <c r="L86" i="13"/>
  <c r="F85" i="3"/>
  <c r="K85" i="13"/>
  <c r="L88" i="12"/>
  <c r="G87" i="3"/>
  <c r="K87" i="12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K83" i="14"/>
  <c r="L84" i="14"/>
  <c r="E83" i="3"/>
  <c r="K84" i="13"/>
  <c r="L85" i="13"/>
  <c r="F84" i="3"/>
  <c r="L87" i="12"/>
  <c r="G86" i="3"/>
  <c r="K86" i="12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K82" i="14"/>
  <c r="L83" i="14"/>
  <c r="E82" i="3"/>
  <c r="K83" i="13"/>
  <c r="L84" i="13"/>
  <c r="F83" i="3"/>
  <c r="L86" i="12"/>
  <c r="G85" i="3"/>
  <c r="K85" i="12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K81" i="14"/>
  <c r="L82" i="14"/>
  <c r="E81" i="3"/>
  <c r="L83" i="13"/>
  <c r="F82" i="3"/>
  <c r="K82" i="13"/>
  <c r="K84" i="12"/>
  <c r="L85" i="12"/>
  <c r="G84" i="3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K80" i="14"/>
  <c r="L81" i="14"/>
  <c r="E80" i="3"/>
  <c r="K81" i="13"/>
  <c r="L82" i="13"/>
  <c r="F81" i="3"/>
  <c r="L84" i="12"/>
  <c r="G83" i="3"/>
  <c r="K83" i="12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L80" i="14"/>
  <c r="E79" i="3"/>
  <c r="K79" i="14"/>
  <c r="L81" i="13"/>
  <c r="F80" i="3"/>
  <c r="K80" i="13"/>
  <c r="L83" i="12"/>
  <c r="G82" i="3"/>
  <c r="K82" i="12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L79" i="14"/>
  <c r="E78" i="3"/>
  <c r="K78" i="14"/>
  <c r="K79" i="13"/>
  <c r="L80" i="13"/>
  <c r="F79" i="3"/>
  <c r="L82" i="12"/>
  <c r="G81" i="3"/>
  <c r="K81" i="12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L78" i="14"/>
  <c r="E77" i="3"/>
  <c r="K77" i="14"/>
  <c r="K78" i="13"/>
  <c r="L79" i="13"/>
  <c r="F78" i="3"/>
  <c r="K80" i="12"/>
  <c r="L81" i="12"/>
  <c r="G80" i="3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L77" i="14"/>
  <c r="E76" i="3"/>
  <c r="K76" i="14"/>
  <c r="L78" i="13"/>
  <c r="F77" i="3"/>
  <c r="K77" i="13"/>
  <c r="L80" i="12"/>
  <c r="G79" i="3"/>
  <c r="K79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K75" i="14"/>
  <c r="L76" i="14"/>
  <c r="E75" i="3"/>
  <c r="K76" i="13"/>
  <c r="L77" i="13"/>
  <c r="F76" i="3"/>
  <c r="L79" i="12"/>
  <c r="G78" i="3"/>
  <c r="K78" i="12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K74" i="14"/>
  <c r="L75" i="14"/>
  <c r="E74" i="3"/>
  <c r="K75" i="13"/>
  <c r="L76" i="13"/>
  <c r="F75" i="3"/>
  <c r="L78" i="12"/>
  <c r="G77" i="3"/>
  <c r="K77" i="12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K73" i="14"/>
  <c r="L74" i="14"/>
  <c r="E73" i="3"/>
  <c r="L75" i="13"/>
  <c r="F74" i="3"/>
  <c r="K74" i="13"/>
  <c r="K76" i="12"/>
  <c r="L77" i="12"/>
  <c r="G76" i="3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K72" i="14"/>
  <c r="L73" i="14"/>
  <c r="E72" i="3"/>
  <c r="K73" i="13"/>
  <c r="L74" i="13"/>
  <c r="F73" i="3"/>
  <c r="L76" i="12"/>
  <c r="G75" i="3"/>
  <c r="K75" i="12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L72" i="14"/>
  <c r="E71" i="3"/>
  <c r="K71" i="14"/>
  <c r="L73" i="13"/>
  <c r="F72" i="3"/>
  <c r="K72" i="13"/>
  <c r="L75" i="12"/>
  <c r="G74" i="3"/>
  <c r="K74" i="12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L71" i="14"/>
  <c r="E70" i="3"/>
  <c r="K70" i="14"/>
  <c r="L72" i="13"/>
  <c r="F71" i="3"/>
  <c r="K71" i="13"/>
  <c r="L74" i="12"/>
  <c r="G73" i="3"/>
  <c r="K73" i="12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L70" i="14"/>
  <c r="E69" i="3"/>
  <c r="K69" i="14"/>
  <c r="K70" i="13"/>
  <c r="L71" i="13"/>
  <c r="F70" i="3"/>
  <c r="L73" i="12"/>
  <c r="G72" i="3"/>
  <c r="K72" i="12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L69" i="14"/>
  <c r="E68" i="3"/>
  <c r="K68" i="14"/>
  <c r="K69" i="13"/>
  <c r="L70" i="13"/>
  <c r="F69" i="3"/>
  <c r="L72" i="12"/>
  <c r="G71" i="3"/>
  <c r="K71" i="12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K67" i="14"/>
  <c r="L68" i="14"/>
  <c r="E67" i="3"/>
  <c r="K68" i="13"/>
  <c r="L69" i="13"/>
  <c r="F68" i="3"/>
  <c r="L71" i="12"/>
  <c r="G70" i="3"/>
  <c r="K70" i="12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K66" i="14"/>
  <c r="L67" i="14"/>
  <c r="E66" i="3"/>
  <c r="K67" i="13"/>
  <c r="L68" i="13"/>
  <c r="F67" i="3"/>
  <c r="L70" i="12"/>
  <c r="G69" i="3"/>
  <c r="K69" i="12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K65" i="14"/>
  <c r="L66" i="14"/>
  <c r="E65" i="3"/>
  <c r="L67" i="13"/>
  <c r="F66" i="3"/>
  <c r="K66" i="13"/>
  <c r="K68" i="12"/>
  <c r="L69" i="12"/>
  <c r="G68" i="3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K64" i="14"/>
  <c r="L65" i="14"/>
  <c r="E64" i="3"/>
  <c r="L66" i="13"/>
  <c r="F65" i="3"/>
  <c r="K65" i="13"/>
  <c r="K67" i="12"/>
  <c r="L68" i="12"/>
  <c r="G67" i="3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L64" i="14"/>
  <c r="E63" i="3"/>
  <c r="K63" i="14"/>
  <c r="L65" i="13"/>
  <c r="F64" i="3"/>
  <c r="K64" i="13"/>
  <c r="L67" i="12"/>
  <c r="G66" i="3"/>
  <c r="K66" i="12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L63" i="14"/>
  <c r="E62" i="3"/>
  <c r="K62" i="14"/>
  <c r="K63" i="13"/>
  <c r="L64" i="13"/>
  <c r="F63" i="3"/>
  <c r="L66" i="12"/>
  <c r="G65" i="3"/>
  <c r="K65" i="12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L62" i="14"/>
  <c r="E61" i="3"/>
  <c r="K61" i="14"/>
  <c r="K62" i="13"/>
  <c r="L63" i="13"/>
  <c r="F62" i="3"/>
  <c r="K64" i="12"/>
  <c r="L65" i="12"/>
  <c r="G64" i="3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L61" i="14"/>
  <c r="E60" i="3"/>
  <c r="K60" i="14"/>
  <c r="K61" i="13"/>
  <c r="L62" i="13"/>
  <c r="F61" i="3"/>
  <c r="L64" i="12"/>
  <c r="G63" i="3"/>
  <c r="K63" i="12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K59" i="14"/>
  <c r="L60" i="14"/>
  <c r="E59" i="3"/>
  <c r="K60" i="13"/>
  <c r="L61" i="13"/>
  <c r="F60" i="3"/>
  <c r="L63" i="12"/>
  <c r="G62" i="3"/>
  <c r="K62" i="12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K58" i="14"/>
  <c r="L59" i="14"/>
  <c r="E58" i="3"/>
  <c r="L60" i="13"/>
  <c r="F59" i="3"/>
  <c r="K59" i="13"/>
  <c r="L62" i="12"/>
  <c r="G61" i="3"/>
  <c r="K61" i="12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K57" i="14"/>
  <c r="L58" i="14"/>
  <c r="E57" i="3"/>
  <c r="L59" i="13"/>
  <c r="F58" i="3"/>
  <c r="K58" i="13"/>
  <c r="L61" i="12"/>
  <c r="G60" i="3"/>
  <c r="K60" i="12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K56" i="14"/>
  <c r="L57" i="14"/>
  <c r="E56" i="3"/>
  <c r="L58" i="13"/>
  <c r="F57" i="3"/>
  <c r="K57" i="13"/>
  <c r="L60" i="12"/>
  <c r="G59" i="3"/>
  <c r="K59" i="12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L56" i="14"/>
  <c r="E55" i="3"/>
  <c r="K55" i="14"/>
  <c r="L57" i="13"/>
  <c r="F56" i="3"/>
  <c r="K56" i="13"/>
  <c r="K58" i="12"/>
  <c r="L59" i="12"/>
  <c r="G58" i="3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L55" i="14"/>
  <c r="E54" i="3"/>
  <c r="K54" i="14"/>
  <c r="L56" i="13"/>
  <c r="F55" i="3"/>
  <c r="K55" i="13"/>
  <c r="L58" i="12"/>
  <c r="G57" i="3"/>
  <c r="K57" i="12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L54" i="14"/>
  <c r="E53" i="3"/>
  <c r="K53" i="14"/>
  <c r="K54" i="13"/>
  <c r="L55" i="13"/>
  <c r="F54" i="3"/>
  <c r="L57" i="12"/>
  <c r="G56" i="3"/>
  <c r="K56" i="12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L53" i="14"/>
  <c r="E52" i="3"/>
  <c r="K52" i="14"/>
  <c r="K53" i="13"/>
  <c r="L54" i="13"/>
  <c r="F53" i="3"/>
  <c r="K55" i="12"/>
  <c r="L56" i="12"/>
  <c r="G55" i="3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K51" i="14"/>
  <c r="L52" i="14"/>
  <c r="E51" i="3"/>
  <c r="K52" i="13"/>
  <c r="L53" i="13"/>
  <c r="F52" i="3"/>
  <c r="L55" i="12"/>
  <c r="G54" i="3"/>
  <c r="K54" i="12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K50" i="14"/>
  <c r="L51" i="14"/>
  <c r="E50" i="3"/>
  <c r="K51" i="13"/>
  <c r="L52" i="13"/>
  <c r="F51" i="3"/>
  <c r="L54" i="12"/>
  <c r="G53" i="3"/>
  <c r="K53" i="12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K49" i="14"/>
  <c r="L50" i="14"/>
  <c r="E49" i="3"/>
  <c r="L51" i="13"/>
  <c r="F50" i="3"/>
  <c r="K50" i="13"/>
  <c r="K52" i="12"/>
  <c r="L53" i="12"/>
  <c r="G52" i="3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K48" i="14"/>
  <c r="L49" i="14"/>
  <c r="E48" i="3"/>
  <c r="L50" i="13"/>
  <c r="F49" i="3"/>
  <c r="K49" i="13"/>
  <c r="L52" i="12"/>
  <c r="G51" i="3"/>
  <c r="K51" i="12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L48" i="14"/>
  <c r="E47" i="3"/>
  <c r="K47" i="14"/>
  <c r="L49" i="13"/>
  <c r="F48" i="3"/>
  <c r="K48" i="13"/>
  <c r="L51" i="12"/>
  <c r="G50" i="3"/>
  <c r="K50" i="12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L47" i="14"/>
  <c r="E46" i="3"/>
  <c r="K46" i="14"/>
  <c r="K47" i="13"/>
  <c r="L48" i="13"/>
  <c r="F47" i="3"/>
  <c r="L50" i="12"/>
  <c r="G49" i="3"/>
  <c r="K49" i="12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L46" i="14"/>
  <c r="E45" i="3"/>
  <c r="K45" i="14"/>
  <c r="K46" i="13"/>
  <c r="L47" i="13"/>
  <c r="F46" i="3"/>
  <c r="L49" i="12"/>
  <c r="G48" i="3"/>
  <c r="K48" i="12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L45" i="14"/>
  <c r="E44" i="3"/>
  <c r="K44" i="14"/>
  <c r="K45" i="13"/>
  <c r="L46" i="13"/>
  <c r="F45" i="3"/>
  <c r="L48" i="12"/>
  <c r="G47" i="3"/>
  <c r="K47" i="12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K43" i="14"/>
  <c r="L44" i="14"/>
  <c r="E43" i="3"/>
  <c r="K44" i="13"/>
  <c r="L45" i="13"/>
  <c r="F44" i="3"/>
  <c r="L47" i="12"/>
  <c r="G46" i="3"/>
  <c r="K46" i="12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K42" i="14"/>
  <c r="L43" i="14"/>
  <c r="E42" i="3"/>
  <c r="L44" i="13"/>
  <c r="F43" i="3"/>
  <c r="K43" i="13"/>
  <c r="L46" i="12"/>
  <c r="G45" i="3"/>
  <c r="K45" i="12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K41" i="14"/>
  <c r="L42" i="14"/>
  <c r="E41" i="3"/>
  <c r="L43" i="13"/>
  <c r="F42" i="3"/>
  <c r="K42" i="13"/>
  <c r="L45" i="12"/>
  <c r="G44" i="3"/>
  <c r="K44" i="12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K40" i="14"/>
  <c r="L41" i="14"/>
  <c r="E40" i="3"/>
  <c r="L42" i="13"/>
  <c r="F41" i="3"/>
  <c r="K41" i="13"/>
  <c r="L44" i="12"/>
  <c r="G43" i="3"/>
  <c r="K43" i="12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L40" i="14"/>
  <c r="E39" i="3"/>
  <c r="K39" i="14"/>
  <c r="L41" i="13"/>
  <c r="F40" i="3"/>
  <c r="K40" i="13"/>
  <c r="K42" i="12"/>
  <c r="L43" i="12"/>
  <c r="G42" i="3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L39" i="14"/>
  <c r="E38" i="3"/>
  <c r="K38" i="14"/>
  <c r="L40" i="13"/>
  <c r="F39" i="3"/>
  <c r="K39" i="13"/>
  <c r="L42" i="12"/>
  <c r="G41" i="3"/>
  <c r="K41" i="12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L38" i="14"/>
  <c r="E37" i="3"/>
  <c r="K37" i="14"/>
  <c r="K38" i="13"/>
  <c r="L39" i="13"/>
  <c r="F38" i="3"/>
  <c r="L41" i="12"/>
  <c r="G40" i="3"/>
  <c r="K40" i="12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L37" i="14"/>
  <c r="E36" i="3"/>
  <c r="K36" i="14"/>
  <c r="K37" i="13"/>
  <c r="L38" i="13"/>
  <c r="F37" i="3"/>
  <c r="K39" i="12"/>
  <c r="L40" i="12"/>
  <c r="G39" i="3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K35" i="14"/>
  <c r="L36" i="14"/>
  <c r="E35" i="3"/>
  <c r="K36" i="13"/>
  <c r="L37" i="13"/>
  <c r="F36" i="3"/>
  <c r="L39" i="12"/>
  <c r="G38" i="3"/>
  <c r="K38" i="12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K34" i="14"/>
  <c r="L35" i="14"/>
  <c r="E34" i="3"/>
  <c r="L36" i="13"/>
  <c r="F35" i="3"/>
  <c r="K35" i="13"/>
  <c r="L38" i="12"/>
  <c r="G37" i="3"/>
  <c r="K37" i="12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K33" i="14"/>
  <c r="L34" i="14"/>
  <c r="E33" i="3"/>
  <c r="L35" i="13"/>
  <c r="F34" i="3"/>
  <c r="K34" i="13"/>
  <c r="L37" i="12"/>
  <c r="G36" i="3"/>
  <c r="K36" i="12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K32" i="14"/>
  <c r="L33" i="14"/>
  <c r="E32" i="3"/>
  <c r="L34" i="13"/>
  <c r="F33" i="3"/>
  <c r="K33" i="13"/>
  <c r="L36" i="12"/>
  <c r="G35" i="3"/>
  <c r="K35" i="12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L32" i="14"/>
  <c r="E31" i="3"/>
  <c r="K31" i="14"/>
  <c r="L33" i="13"/>
  <c r="F32" i="3"/>
  <c r="K32" i="13"/>
  <c r="K34" i="12"/>
  <c r="L35" i="12"/>
  <c r="G34" i="3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L31" i="14"/>
  <c r="E30" i="3"/>
  <c r="K30" i="14"/>
  <c r="K31" i="13"/>
  <c r="L32" i="13"/>
  <c r="F31" i="3"/>
  <c r="L34" i="12"/>
  <c r="G33" i="3"/>
  <c r="K33" i="12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L30" i="14"/>
  <c r="E29" i="3"/>
  <c r="K29" i="14"/>
  <c r="K30" i="13"/>
  <c r="L31" i="13"/>
  <c r="F30" i="3"/>
  <c r="L33" i="12"/>
  <c r="G32" i="3"/>
  <c r="K32" i="12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K28" i="14"/>
  <c r="L29" i="14"/>
  <c r="E28" i="3"/>
  <c r="L30" i="13"/>
  <c r="F29" i="3"/>
  <c r="K29" i="13"/>
  <c r="L32" i="12"/>
  <c r="G31" i="3"/>
  <c r="K31" i="12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K27" i="14"/>
  <c r="L28" i="14"/>
  <c r="E27" i="3"/>
  <c r="K28" i="13"/>
  <c r="L29" i="13"/>
  <c r="F28" i="3"/>
  <c r="L31" i="12"/>
  <c r="G30" i="3"/>
  <c r="K30" i="12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K26" i="14"/>
  <c r="L27" i="14"/>
  <c r="E26" i="3"/>
  <c r="L28" i="13"/>
  <c r="F27" i="3"/>
  <c r="K27" i="13"/>
  <c r="L30" i="12"/>
  <c r="G29" i="3"/>
  <c r="K29" i="12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K25" i="14"/>
  <c r="L26" i="14"/>
  <c r="E25" i="3"/>
  <c r="L27" i="13"/>
  <c r="F26" i="3"/>
  <c r="K26" i="13"/>
  <c r="L29" i="12"/>
  <c r="G28" i="3"/>
  <c r="K28" i="12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L25" i="14"/>
  <c r="E24" i="3"/>
  <c r="K24" i="14"/>
  <c r="K25" i="13"/>
  <c r="L26" i="13"/>
  <c r="F25" i="3"/>
  <c r="L28" i="12"/>
  <c r="G27" i="3"/>
  <c r="K27" i="12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L24" i="14"/>
  <c r="E23" i="3"/>
  <c r="K23" i="14"/>
  <c r="L25" i="13"/>
  <c r="F24" i="3"/>
  <c r="K24" i="13"/>
  <c r="L27" i="12"/>
  <c r="G26" i="3"/>
  <c r="K26" i="12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L23" i="14"/>
  <c r="E22" i="3"/>
  <c r="K22" i="14"/>
  <c r="L24" i="13"/>
  <c r="F23" i="3"/>
  <c r="K23" i="13"/>
  <c r="L26" i="12"/>
  <c r="G25" i="3"/>
  <c r="K25" i="12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L22" i="14"/>
  <c r="E21" i="3"/>
  <c r="K21" i="14"/>
  <c r="K22" i="13"/>
  <c r="L23" i="13"/>
  <c r="F22" i="3"/>
  <c r="L25" i="12"/>
  <c r="G24" i="3"/>
  <c r="K24" i="12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K20" i="14"/>
  <c r="L21" i="14"/>
  <c r="E20" i="3"/>
  <c r="K21" i="13"/>
  <c r="L22" i="13"/>
  <c r="F21" i="3"/>
  <c r="L24" i="12"/>
  <c r="G23" i="3"/>
  <c r="K23" i="12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K19" i="14"/>
  <c r="L20" i="14"/>
  <c r="E19" i="3"/>
  <c r="K20" i="13"/>
  <c r="L21" i="13"/>
  <c r="F20" i="3"/>
  <c r="L23" i="12"/>
  <c r="G22" i="3"/>
  <c r="K22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K18" i="14"/>
  <c r="L19" i="14"/>
  <c r="E18" i="3"/>
  <c r="K19" i="13"/>
  <c r="L20" i="13"/>
  <c r="F19" i="3"/>
  <c r="L22" i="12"/>
  <c r="G21" i="3"/>
  <c r="K21" i="12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K17" i="14"/>
  <c r="L18" i="14"/>
  <c r="E17" i="3"/>
  <c r="L19" i="13"/>
  <c r="F18" i="3"/>
  <c r="K18" i="13"/>
  <c r="K20" i="12"/>
  <c r="L21" i="12"/>
  <c r="G20" i="3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L17" i="14"/>
  <c r="E16" i="3"/>
  <c r="K16" i="14"/>
  <c r="K17" i="13"/>
  <c r="L18" i="13"/>
  <c r="F17" i="3"/>
  <c r="L20" i="12"/>
  <c r="G19" i="3"/>
  <c r="K19" i="12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L16" i="14"/>
  <c r="E15" i="3"/>
  <c r="K15" i="14"/>
  <c r="L17" i="13"/>
  <c r="F16" i="3"/>
  <c r="K16" i="13"/>
  <c r="K18" i="12"/>
  <c r="L19" i="12"/>
  <c r="G18" i="3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L15" i="14"/>
  <c r="E14" i="3"/>
  <c r="K14" i="14"/>
  <c r="L16" i="13"/>
  <c r="F15" i="3"/>
  <c r="K15" i="13"/>
  <c r="L18" i="12"/>
  <c r="G17" i="3"/>
  <c r="K17" i="12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L14" i="14"/>
  <c r="E13" i="3"/>
  <c r="K13" i="14"/>
  <c r="K14" i="13"/>
  <c r="L15" i="13"/>
  <c r="F14" i="3"/>
  <c r="L17" i="12"/>
  <c r="G16" i="3"/>
  <c r="K16" i="12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K12" i="14"/>
  <c r="L13" i="14"/>
  <c r="E12" i="3"/>
  <c r="K13" i="13"/>
  <c r="L14" i="13"/>
  <c r="F13" i="3"/>
  <c r="L16" i="12"/>
  <c r="G15" i="3"/>
  <c r="K15" i="12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K11" i="14"/>
  <c r="L12" i="14"/>
  <c r="E11" i="3"/>
  <c r="K12" i="13"/>
  <c r="L13" i="13"/>
  <c r="F12" i="3"/>
  <c r="L15" i="12"/>
  <c r="G14" i="3"/>
  <c r="K14" i="12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L11" i="14"/>
  <c r="E10" i="3"/>
  <c r="K10" i="14"/>
  <c r="L12" i="13"/>
  <c r="F11" i="3"/>
  <c r="K11" i="13"/>
  <c r="L14" i="12"/>
  <c r="G13" i="3"/>
  <c r="K13" i="12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K9" i="14"/>
  <c r="L9" i="14"/>
  <c r="E8" i="3"/>
  <c r="L10" i="14"/>
  <c r="E9" i="3"/>
  <c r="L11" i="13"/>
  <c r="F10" i="3"/>
  <c r="K10" i="13"/>
  <c r="L13" i="12"/>
  <c r="G12" i="3"/>
  <c r="K12" i="12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L10" i="13"/>
  <c r="F9" i="3"/>
  <c r="K9" i="13"/>
  <c r="L9" i="13"/>
  <c r="F8" i="3"/>
  <c r="L12" i="12"/>
  <c r="G11" i="3"/>
  <c r="K11" i="12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L11" i="12"/>
  <c r="G10" i="3"/>
  <c r="K10" i="12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L10" i="12"/>
  <c r="G9" i="3"/>
  <c r="K9" i="12"/>
  <c r="L9" i="12"/>
  <c r="G8" i="3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<sst xmlns="http://schemas.openxmlformats.org/spreadsheetml/2006/main" count="446" uniqueCount="50">
  <si>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</si>
  <si>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</si>
  <si>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</si>
  <si>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</si>
  <si>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</si>
  <si>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</si>
  <si>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</si>
  <si>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</si>
  <si>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</si>
  <si>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</si>
  <si>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</si>
  <si>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</si>
  <si>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</si>
  <si>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</si>
  <si>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</si>
  <si>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</si>
  <si>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</si>
  <si>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</si>
  <si>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</si>
  <si>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</si>
  <si>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</si>
  <si>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</si>
  <si>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</si>
  <si>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</si>
  <si>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</si>
  <si>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Este Metropolitano desde 2010 por edad. Hombres.</t>
  </si>
  <si>
    <t>Tabla de mortalidad masculina. Este Metropolitano 2016.</t>
  </si>
  <si>
    <t>Tabla de mortalidad masculina. Este Metropolitano 2015.</t>
  </si>
  <si>
    <t>Tabla de mortalidad masculina. Este Metropolitano 2014.</t>
  </si>
  <si>
    <t>Tabla de mortalidad masculina. Este Metropolitano 2013.</t>
  </si>
  <si>
    <t>Tabla de mortalidad masculina. Este Metropolitano 2012.</t>
  </si>
  <si>
    <t>Tabla de mortalidad masculina. Este Metropolitano 2011.</t>
  </si>
  <si>
    <t>Tabla de mortalidad masculina. Este Metropolitano 2010.</t>
  </si>
  <si>
    <t>Tabla de mortalidad masculina. Este Metropolitano 2017.</t>
  </si>
  <si>
    <t>Tabla de mortalidad masculina. Este Metropolitano 2018.</t>
  </si>
  <si>
    <t>Tabla de mortalidad masculina. Este Metropolitano 2019.</t>
  </si>
  <si>
    <t>Tabla de mortalidad masculina. Este Metropolitano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</si>
  <si>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</si>
  <si>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</si>
  <si>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</si>
  <si>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</si>
  <si>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</si>
  <si>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</si>
  <si>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</si>
  <si>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</si>
  <si>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</si>
  <si>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</si>
  <si>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Fuente: Dirección General de Economía. Comunidad de Madrid</t>
  </si>
  <si>
    <t>Tabla de mortalidad masculina. Este Metropolitano 2021</t>
  </si>
  <si>
    <t>Tabla de mortalidad masculina. Este Metropolitano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</si>
</sst>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0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368300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4" width="10" style="10" customWidth="1"/>
    <col min="5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25</v>
      </c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  <c r="B5" s="14"/>
      <c r="C5" s="14"/>
      <c r="D5" s="14"/>
    </row>
    <row r="6" spans="1:14" s="68" customFormat="1" x14ac:dyDescent="0.2">
      <c r="A6" s="67" t="s">
        <v>21</v>
      </c>
      <c r="B6" s="67">
        <v>2022</v>
      </c>
      <c r="C6" s="67">
        <v>2021</v>
      </c>
      <c r="D6" s="67">
        <v>2020</v>
      </c>
      <c r="E6" s="67">
        <v>2019</v>
      </c>
      <c r="F6" s="67">
        <v>2018</v>
      </c>
      <c r="G6" s="67">
        <v>2017</v>
      </c>
      <c r="H6" s="67">
        <v>2016</v>
      </c>
      <c r="I6" s="67">
        <v>2015</v>
      </c>
      <c r="J6" s="67">
        <v>2014</v>
      </c>
      <c r="K6" s="67">
        <v>2013</v>
      </c>
      <c r="L6" s="67">
        <v>2012</v>
      </c>
      <c r="M6" s="67">
        <v>2011</v>
      </c>
      <c r="N6" s="67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5">
        <v>82.520960090805204</v>
      </c>
      <c r="C8" s="45">
        <f>'2021'!L9</f>
        <v>82.04603620212292</v>
      </c>
      <c r="D8" s="45">
        <f>'2020'!L9</f>
        <v>79.355236500205422</v>
      </c>
      <c r="E8" s="45">
        <f>'2019'!L9</f>
        <v>82.387957833498746</v>
      </c>
      <c r="F8" s="45">
        <f>'2018'!L9</f>
        <v>82.225485880753197</v>
      </c>
      <c r="G8" s="45">
        <f>'2017'!L9</f>
        <v>81.858619162980943</v>
      </c>
      <c r="H8" s="45">
        <f>'2016'!L9</f>
        <v>81.854088068261333</v>
      </c>
      <c r="I8" s="45">
        <f>'2015'!L9</f>
        <v>81.545237230263226</v>
      </c>
      <c r="J8" s="46">
        <f>'2014'!L9</f>
        <v>81.635917427934629</v>
      </c>
      <c r="K8" s="46">
        <f>'2013'!L9</f>
        <v>81.785535386791466</v>
      </c>
      <c r="L8" s="46">
        <f>'2012'!L9</f>
        <v>81.175132367194564</v>
      </c>
      <c r="M8" s="46">
        <f>'2011'!L9</f>
        <v>80.863889139568968</v>
      </c>
      <c r="N8" s="46">
        <f>'2010'!L9</f>
        <v>80.990775156325469</v>
      </c>
    </row>
    <row r="9" spans="1:14" x14ac:dyDescent="0.2">
      <c r="A9" s="17">
        <v>1</v>
      </c>
      <c r="B9" s="51">
        <v>82.520960090805204</v>
      </c>
      <c r="C9" s="51">
        <f>'2021'!L10</f>
        <v>81.172464025191701</v>
      </c>
      <c r="D9" s="51">
        <f>'2020'!L10</f>
        <v>78.473784422360168</v>
      </c>
      <c r="E9" s="51">
        <f>'2019'!L10</f>
        <v>81.558291599143047</v>
      </c>
      <c r="F9" s="51">
        <f>'2018'!L10</f>
        <v>81.491216610328081</v>
      </c>
      <c r="G9" s="51">
        <f>'2017'!L10</f>
        <v>80.986884367399952</v>
      </c>
      <c r="H9" s="51">
        <f>'2016'!L10</f>
        <v>81.049298837471312</v>
      </c>
      <c r="I9" s="51">
        <f>'2015'!L10</f>
        <v>80.754446217807285</v>
      </c>
      <c r="J9" s="6">
        <f>'2014'!L10</f>
        <v>80.895892694962669</v>
      </c>
      <c r="K9" s="6">
        <f>'2013'!L10</f>
        <v>80.990227557603205</v>
      </c>
      <c r="L9" s="6">
        <f>'2012'!L10</f>
        <v>80.60488403781487</v>
      </c>
      <c r="M9" s="6">
        <f>'2011'!L10</f>
        <v>80.032787369732247</v>
      </c>
      <c r="N9" s="6">
        <f>'2010'!L10</f>
        <v>80.262139284186532</v>
      </c>
    </row>
    <row r="10" spans="1:14" x14ac:dyDescent="0.2">
      <c r="A10" s="17">
        <v>2</v>
      </c>
      <c r="B10" s="51">
        <v>82.520960090805204</v>
      </c>
      <c r="C10" s="51">
        <f>'2021'!L11</f>
        <v>80.172464025191701</v>
      </c>
      <c r="D10" s="51">
        <f>'2020'!L11</f>
        <v>77.473784422360168</v>
      </c>
      <c r="E10" s="51">
        <f>'2019'!L11</f>
        <v>80.583144670306368</v>
      </c>
      <c r="F10" s="51">
        <f>'2018'!L11</f>
        <v>80.51540753524155</v>
      </c>
      <c r="G10" s="51">
        <f>'2017'!L11</f>
        <v>79.986884367399952</v>
      </c>
      <c r="H10" s="51">
        <f>'2016'!L11</f>
        <v>80.071488726958222</v>
      </c>
      <c r="I10" s="51">
        <f>'2015'!L11</f>
        <v>79.754446217807285</v>
      </c>
      <c r="J10" s="6">
        <f>'2014'!L11</f>
        <v>79.895892694962669</v>
      </c>
      <c r="K10" s="6">
        <f>'2013'!L11</f>
        <v>80.010745076735915</v>
      </c>
      <c r="L10" s="6">
        <f>'2012'!L11</f>
        <v>79.624852848493617</v>
      </c>
      <c r="M10" s="6">
        <f>'2011'!L11</f>
        <v>79.032787369732247</v>
      </c>
      <c r="N10" s="6">
        <f>'2010'!L11</f>
        <v>79.281200615118351</v>
      </c>
    </row>
    <row r="11" spans="1:14" x14ac:dyDescent="0.2">
      <c r="A11" s="17">
        <v>3</v>
      </c>
      <c r="B11" s="51">
        <v>82.520960090805204</v>
      </c>
      <c r="C11" s="51">
        <f>'2021'!L12</f>
        <v>79.172464025191701</v>
      </c>
      <c r="D11" s="51">
        <f>'2020'!L12</f>
        <v>76.473784422360154</v>
      </c>
      <c r="E11" s="51">
        <f>'2019'!L12</f>
        <v>79.583144670306368</v>
      </c>
      <c r="F11" s="51">
        <f>'2018'!L12</f>
        <v>79.51540753524155</v>
      </c>
      <c r="G11" s="51">
        <f>'2017'!L12</f>
        <v>78.986884367399952</v>
      </c>
      <c r="H11" s="51">
        <f>'2016'!L12</f>
        <v>79.071488726958222</v>
      </c>
      <c r="I11" s="51">
        <f>'2015'!L12</f>
        <v>78.754446217807285</v>
      </c>
      <c r="J11" s="6">
        <f>'2014'!L12</f>
        <v>78.895892694962669</v>
      </c>
      <c r="K11" s="6">
        <f>'2013'!L12</f>
        <v>79.050396364643518</v>
      </c>
      <c r="L11" s="6">
        <f>'2012'!L12</f>
        <v>78.644310576969829</v>
      </c>
      <c r="M11" s="6">
        <f>'2011'!L12</f>
        <v>78.05139262615721</v>
      </c>
      <c r="N11" s="6">
        <f>'2010'!L12</f>
        <v>78.299633277873397</v>
      </c>
    </row>
    <row r="12" spans="1:14" x14ac:dyDescent="0.2">
      <c r="A12" s="17">
        <v>4</v>
      </c>
      <c r="B12" s="51">
        <v>82.520960090805204</v>
      </c>
      <c r="C12" s="51">
        <f>'2021'!L13</f>
        <v>78.196079972701085</v>
      </c>
      <c r="D12" s="51">
        <f>'2020'!L13</f>
        <v>75.473784422360154</v>
      </c>
      <c r="E12" s="51">
        <f>'2019'!L13</f>
        <v>78.583144670306382</v>
      </c>
      <c r="F12" s="51">
        <f>'2018'!L13</f>
        <v>78.515407535241565</v>
      </c>
      <c r="G12" s="51">
        <f>'2017'!L13</f>
        <v>77.986884367399952</v>
      </c>
      <c r="H12" s="51">
        <f>'2016'!L13</f>
        <v>78.071488726958222</v>
      </c>
      <c r="I12" s="51">
        <f>'2015'!L13</f>
        <v>77.754446217807285</v>
      </c>
      <c r="J12" s="6">
        <f>'2014'!L13</f>
        <v>77.895892694962669</v>
      </c>
      <c r="K12" s="6">
        <f>'2013'!L13</f>
        <v>78.050396364643518</v>
      </c>
      <c r="L12" s="6">
        <f>'2012'!L13</f>
        <v>77.644310576969829</v>
      </c>
      <c r="M12" s="6">
        <f>'2011'!L13</f>
        <v>77.05139262615721</v>
      </c>
      <c r="N12" s="6">
        <f>'2010'!L13</f>
        <v>77.299633277873397</v>
      </c>
    </row>
    <row r="13" spans="1:14" x14ac:dyDescent="0.2">
      <c r="A13" s="17">
        <v>5</v>
      </c>
      <c r="B13" s="45">
        <v>82.520960090805204</v>
      </c>
      <c r="C13" s="45">
        <f>'2021'!L14</f>
        <v>77.196079972701099</v>
      </c>
      <c r="D13" s="45">
        <f>'2020'!L14</f>
        <v>74.473784422360154</v>
      </c>
      <c r="E13" s="45">
        <f>'2019'!L14</f>
        <v>77.583144670306382</v>
      </c>
      <c r="F13" s="45">
        <f>'2018'!L14</f>
        <v>77.536699949961886</v>
      </c>
      <c r="G13" s="45">
        <f>'2017'!L14</f>
        <v>76.986884367399938</v>
      </c>
      <c r="H13" s="45">
        <f>'2016'!L14</f>
        <v>77.071488726958208</v>
      </c>
      <c r="I13" s="45">
        <f>'2015'!L14</f>
        <v>76.754446217807285</v>
      </c>
      <c r="J13" s="46">
        <f>'2014'!L14</f>
        <v>76.914694077859536</v>
      </c>
      <c r="K13" s="46">
        <f>'2013'!L14</f>
        <v>77.050396364643518</v>
      </c>
      <c r="L13" s="46">
        <f>'2012'!L14</f>
        <v>76.644310576969829</v>
      </c>
      <c r="M13" s="46">
        <f>'2011'!L14</f>
        <v>76.07007280981415</v>
      </c>
      <c r="N13" s="46">
        <f>'2010'!L14</f>
        <v>76.299633277873397</v>
      </c>
    </row>
    <row r="14" spans="1:14" x14ac:dyDescent="0.2">
      <c r="A14" s="17">
        <v>6</v>
      </c>
      <c r="B14" s="51">
        <v>82.520960090805204</v>
      </c>
      <c r="C14" s="51">
        <f>'2021'!L15</f>
        <v>76.196079972701099</v>
      </c>
      <c r="D14" s="51">
        <f>'2020'!L15</f>
        <v>73.473784422360154</v>
      </c>
      <c r="E14" s="51">
        <f>'2019'!L15</f>
        <v>76.583144670306382</v>
      </c>
      <c r="F14" s="51">
        <f>'2018'!L15</f>
        <v>76.536699949961886</v>
      </c>
      <c r="G14" s="51">
        <f>'2017'!L15</f>
        <v>75.986884367399938</v>
      </c>
      <c r="H14" s="51">
        <f>'2016'!L15</f>
        <v>76.090657956831038</v>
      </c>
      <c r="I14" s="51">
        <f>'2015'!L15</f>
        <v>75.773202692095268</v>
      </c>
      <c r="J14" s="6">
        <f>'2014'!L15</f>
        <v>75.932890218847234</v>
      </c>
      <c r="K14" s="6">
        <f>'2013'!L15</f>
        <v>76.068279882074805</v>
      </c>
      <c r="L14" s="6">
        <f>'2012'!L15</f>
        <v>75.644310576969829</v>
      </c>
      <c r="M14" s="6">
        <f>'2011'!L15</f>
        <v>75.07007280981415</v>
      </c>
      <c r="N14" s="6">
        <f>'2010'!L15</f>
        <v>75.299633277873397</v>
      </c>
    </row>
    <row r="15" spans="1:14" x14ac:dyDescent="0.2">
      <c r="A15" s="17">
        <v>7</v>
      </c>
      <c r="B15" s="51">
        <v>82.520960090805204</v>
      </c>
      <c r="C15" s="51">
        <f>'2021'!L16</f>
        <v>75.196079972701099</v>
      </c>
      <c r="D15" s="51">
        <f>'2020'!L16</f>
        <v>72.473784422360154</v>
      </c>
      <c r="E15" s="51">
        <f>'2019'!L16</f>
        <v>75.583144670306382</v>
      </c>
      <c r="F15" s="51">
        <f>'2018'!L16</f>
        <v>75.536699949961871</v>
      </c>
      <c r="G15" s="51">
        <f>'2017'!L16</f>
        <v>75.005846156992362</v>
      </c>
      <c r="H15" s="51">
        <f>'2016'!L16</f>
        <v>75.090657956831024</v>
      </c>
      <c r="I15" s="51">
        <f>'2015'!L16</f>
        <v>74.773202692095268</v>
      </c>
      <c r="J15" s="6">
        <f>'2014'!L16</f>
        <v>74.932890218847234</v>
      </c>
      <c r="K15" s="6">
        <f>'2013'!L16</f>
        <v>75.068279882074805</v>
      </c>
      <c r="L15" s="6">
        <f>'2012'!L16</f>
        <v>74.644310576969843</v>
      </c>
      <c r="M15" s="6">
        <f>'2011'!L16</f>
        <v>74.089344052302792</v>
      </c>
      <c r="N15" s="6">
        <f>'2010'!L16</f>
        <v>74.299633277873397</v>
      </c>
    </row>
    <row r="16" spans="1:14" x14ac:dyDescent="0.2">
      <c r="A16" s="17">
        <v>8</v>
      </c>
      <c r="B16" s="51">
        <v>82.520960090805204</v>
      </c>
      <c r="C16" s="51">
        <f>'2021'!L17</f>
        <v>74.196079972701099</v>
      </c>
      <c r="D16" s="51">
        <f>'2020'!L17</f>
        <v>71.473784422360154</v>
      </c>
      <c r="E16" s="51">
        <f>'2019'!L17</f>
        <v>74.583144670306396</v>
      </c>
      <c r="F16" s="51">
        <f>'2018'!L17</f>
        <v>74.536699949961871</v>
      </c>
      <c r="G16" s="51">
        <f>'2017'!L17</f>
        <v>74.005846156992362</v>
      </c>
      <c r="H16" s="51">
        <f>'2016'!L17</f>
        <v>74.090657956831024</v>
      </c>
      <c r="I16" s="51">
        <f>'2015'!L17</f>
        <v>73.773202692095268</v>
      </c>
      <c r="J16" s="6">
        <f>'2014'!L17</f>
        <v>73.932890218847234</v>
      </c>
      <c r="K16" s="6">
        <f>'2013'!L17</f>
        <v>74.068279882074805</v>
      </c>
      <c r="L16" s="6">
        <f>'2012'!L17</f>
        <v>73.682707423462318</v>
      </c>
      <c r="M16" s="6">
        <f>'2011'!L17</f>
        <v>73.089344052302792</v>
      </c>
      <c r="N16" s="6">
        <f>'2010'!L17</f>
        <v>73.299633277873383</v>
      </c>
    </row>
    <row r="17" spans="1:14" x14ac:dyDescent="0.2">
      <c r="A17" s="17">
        <v>9</v>
      </c>
      <c r="B17" s="51">
        <v>82.520960090805204</v>
      </c>
      <c r="C17" s="51">
        <f>'2021'!L18</f>
        <v>73.196079972701114</v>
      </c>
      <c r="D17" s="51">
        <f>'2020'!L18</f>
        <v>70.491694223860421</v>
      </c>
      <c r="E17" s="51">
        <f>'2019'!L18</f>
        <v>73.583144670306396</v>
      </c>
      <c r="F17" s="51">
        <f>'2018'!L18</f>
        <v>73.555146866605696</v>
      </c>
      <c r="G17" s="51">
        <f>'2017'!L18</f>
        <v>73.005846156992362</v>
      </c>
      <c r="H17" s="51">
        <f>'2016'!L18</f>
        <v>73.090657956831024</v>
      </c>
      <c r="I17" s="51">
        <f>'2015'!L18</f>
        <v>72.773202692095268</v>
      </c>
      <c r="J17" s="6">
        <f>'2014'!L18</f>
        <v>72.932890218847234</v>
      </c>
      <c r="K17" s="6">
        <f>'2013'!L18</f>
        <v>73.068279882074805</v>
      </c>
      <c r="L17" s="6">
        <f>'2012'!L18</f>
        <v>72.682707423462318</v>
      </c>
      <c r="M17" s="6">
        <f>'2011'!L18</f>
        <v>72.109352140520087</v>
      </c>
      <c r="N17" s="6">
        <f>'2010'!L18</f>
        <v>72.299633277873383</v>
      </c>
    </row>
    <row r="18" spans="1:14" x14ac:dyDescent="0.2">
      <c r="A18" s="17">
        <v>10</v>
      </c>
      <c r="B18" s="45">
        <v>82.520960090805204</v>
      </c>
      <c r="C18" s="45">
        <f>'2021'!L19</f>
        <v>72.196079972701114</v>
      </c>
      <c r="D18" s="45">
        <f>'2020'!L19</f>
        <v>69.491694223860421</v>
      </c>
      <c r="E18" s="45">
        <f>'2019'!L19</f>
        <v>72.583144670306396</v>
      </c>
      <c r="F18" s="45">
        <f>'2018'!L19</f>
        <v>72.572941324495503</v>
      </c>
      <c r="G18" s="45">
        <f>'2017'!L19</f>
        <v>72.040822445538907</v>
      </c>
      <c r="H18" s="45">
        <f>'2016'!L19</f>
        <v>72.127236771624098</v>
      </c>
      <c r="I18" s="45">
        <f>'2015'!L19</f>
        <v>71.773202692095268</v>
      </c>
      <c r="J18" s="46">
        <f>'2014'!L19</f>
        <v>71.951928959869406</v>
      </c>
      <c r="K18" s="46">
        <f>'2013'!L19</f>
        <v>72.068279882074805</v>
      </c>
      <c r="L18" s="46">
        <f>'2012'!L19</f>
        <v>71.682707423462318</v>
      </c>
      <c r="M18" s="46">
        <f>'2011'!L19</f>
        <v>71.109352140520087</v>
      </c>
      <c r="N18" s="46">
        <f>'2010'!L19</f>
        <v>71.320757029941021</v>
      </c>
    </row>
    <row r="19" spans="1:14" x14ac:dyDescent="0.2">
      <c r="A19" s="17">
        <v>11</v>
      </c>
      <c r="B19" s="51">
        <v>82.520960090805204</v>
      </c>
      <c r="C19" s="51">
        <f>'2021'!L20</f>
        <v>71.196079972701114</v>
      </c>
      <c r="D19" s="51">
        <f>'2020'!L20</f>
        <v>68.491694223860421</v>
      </c>
      <c r="E19" s="51">
        <f>'2019'!L20</f>
        <v>71.58314467030641</v>
      </c>
      <c r="F19" s="51">
        <f>'2018'!L20</f>
        <v>71.572941324495503</v>
      </c>
      <c r="G19" s="51">
        <f>'2017'!L20</f>
        <v>71.040822445538907</v>
      </c>
      <c r="H19" s="51">
        <f>'2016'!L20</f>
        <v>71.146086044458727</v>
      </c>
      <c r="I19" s="51">
        <f>'2015'!L20</f>
        <v>70.773202692095253</v>
      </c>
      <c r="J19" s="6">
        <f>'2014'!L20</f>
        <v>70.951928959869406</v>
      </c>
      <c r="K19" s="6">
        <f>'2013'!L20</f>
        <v>71.068279882074791</v>
      </c>
      <c r="L19" s="6">
        <f>'2012'!L20</f>
        <v>70.682707423462318</v>
      </c>
      <c r="M19" s="6">
        <f>'2011'!L20</f>
        <v>70.109352140520087</v>
      </c>
      <c r="N19" s="6">
        <f>'2010'!L20</f>
        <v>70.320757029941021</v>
      </c>
    </row>
    <row r="20" spans="1:14" x14ac:dyDescent="0.2">
      <c r="A20" s="17">
        <v>12</v>
      </c>
      <c r="B20" s="51">
        <v>82.520960090805204</v>
      </c>
      <c r="C20" s="51">
        <f>'2021'!L21</f>
        <v>70.213515035753076</v>
      </c>
      <c r="D20" s="51">
        <f>'2020'!L21</f>
        <v>67.491694223860421</v>
      </c>
      <c r="E20" s="51">
        <f>'2019'!L21</f>
        <v>70.58314467030641</v>
      </c>
      <c r="F20" s="51">
        <f>'2018'!L21</f>
        <v>70.572941324495488</v>
      </c>
      <c r="G20" s="51">
        <f>'2017'!L21</f>
        <v>70.040822445538907</v>
      </c>
      <c r="H20" s="51">
        <f>'2016'!L21</f>
        <v>70.146086044458727</v>
      </c>
      <c r="I20" s="51">
        <f>'2015'!L21</f>
        <v>69.792131500901206</v>
      </c>
      <c r="J20" s="6">
        <f>'2014'!L21</f>
        <v>69.951928959869406</v>
      </c>
      <c r="K20" s="6">
        <f>'2013'!L21</f>
        <v>70.068279882074791</v>
      </c>
      <c r="L20" s="6">
        <f>'2012'!L21</f>
        <v>69.682707423462304</v>
      </c>
      <c r="M20" s="6">
        <f>'2011'!L21</f>
        <v>69.109352140520087</v>
      </c>
      <c r="N20" s="6">
        <f>'2010'!L21</f>
        <v>69.320757029941021</v>
      </c>
    </row>
    <row r="21" spans="1:14" x14ac:dyDescent="0.2">
      <c r="A21" s="17">
        <v>13</v>
      </c>
      <c r="B21" s="51">
        <v>82.520960090805204</v>
      </c>
      <c r="C21" s="51">
        <f>'2021'!L22</f>
        <v>69.213515035753076</v>
      </c>
      <c r="D21" s="51">
        <f>'2020'!L22</f>
        <v>66.491694223860421</v>
      </c>
      <c r="E21" s="51">
        <f>'2019'!L22</f>
        <v>69.58314467030641</v>
      </c>
      <c r="F21" s="51">
        <f>'2018'!L22</f>
        <v>69.572941324495488</v>
      </c>
      <c r="G21" s="51">
        <f>'2017'!L22</f>
        <v>69.059396383157903</v>
      </c>
      <c r="H21" s="51">
        <f>'2016'!L22</f>
        <v>69.146086044458727</v>
      </c>
      <c r="I21" s="51">
        <f>'2015'!L22</f>
        <v>68.79213150090122</v>
      </c>
      <c r="J21" s="6">
        <f>'2014'!L22</f>
        <v>68.951928959869406</v>
      </c>
      <c r="K21" s="6">
        <f>'2013'!L22</f>
        <v>69.068279882074791</v>
      </c>
      <c r="L21" s="6">
        <f>'2012'!L22</f>
        <v>68.682707423462304</v>
      </c>
      <c r="M21" s="6">
        <f>'2011'!L22</f>
        <v>68.109352140520087</v>
      </c>
      <c r="N21" s="6">
        <f>'2010'!L22</f>
        <v>68.320757029941021</v>
      </c>
    </row>
    <row r="22" spans="1:14" x14ac:dyDescent="0.2">
      <c r="A22" s="17">
        <v>14</v>
      </c>
      <c r="B22" s="51">
        <v>82.520960090805204</v>
      </c>
      <c r="C22" s="51">
        <f>'2021'!L23</f>
        <v>68.21351503575309</v>
      </c>
      <c r="D22" s="51">
        <f>'2020'!L23</f>
        <v>65.491694223860435</v>
      </c>
      <c r="E22" s="51">
        <f>'2019'!L23</f>
        <v>68.601224530204419</v>
      </c>
      <c r="F22" s="51">
        <f>'2018'!L23</f>
        <v>68.572941324495488</v>
      </c>
      <c r="G22" s="51">
        <f>'2017'!L23</f>
        <v>68.059396383157903</v>
      </c>
      <c r="H22" s="51">
        <f>'2016'!L23</f>
        <v>68.146086044458727</v>
      </c>
      <c r="I22" s="51">
        <f>'2015'!L23</f>
        <v>67.79213150090122</v>
      </c>
      <c r="J22" s="6">
        <f>'2014'!L23</f>
        <v>67.951928959869406</v>
      </c>
      <c r="K22" s="6">
        <f>'2013'!L23</f>
        <v>68.068279882074791</v>
      </c>
      <c r="L22" s="6">
        <f>'2012'!L23</f>
        <v>67.704414748334472</v>
      </c>
      <c r="M22" s="6">
        <f>'2011'!L23</f>
        <v>67.109352140520087</v>
      </c>
      <c r="N22" s="6">
        <f>'2010'!L23</f>
        <v>67.320757029941021</v>
      </c>
    </row>
    <row r="23" spans="1:14" x14ac:dyDescent="0.2">
      <c r="A23" s="17">
        <v>15</v>
      </c>
      <c r="B23" s="45">
        <v>82.520960090805204</v>
      </c>
      <c r="C23" s="45">
        <f>'2021'!L24</f>
        <v>67.230430972525753</v>
      </c>
      <c r="D23" s="45">
        <f>'2020'!L24</f>
        <v>64.491694223860435</v>
      </c>
      <c r="E23" s="45">
        <f>'2019'!L24</f>
        <v>67.601224530204419</v>
      </c>
      <c r="F23" s="45">
        <f>'2018'!L24</f>
        <v>67.572941324495488</v>
      </c>
      <c r="G23" s="45">
        <f>'2017'!L24</f>
        <v>67.097123255352884</v>
      </c>
      <c r="H23" s="45">
        <f>'2016'!L24</f>
        <v>67.146086044458727</v>
      </c>
      <c r="I23" s="45">
        <f>'2015'!L24</f>
        <v>66.79213150090122</v>
      </c>
      <c r="J23" s="46">
        <f>'2014'!L24</f>
        <v>66.972341103600655</v>
      </c>
      <c r="K23" s="46">
        <f>'2013'!L24</f>
        <v>67.068279882074791</v>
      </c>
      <c r="L23" s="46">
        <f>'2012'!L24</f>
        <v>66.704414748334472</v>
      </c>
      <c r="M23" s="46">
        <f>'2011'!L24</f>
        <v>66.109352140520087</v>
      </c>
      <c r="N23" s="46">
        <f>'2010'!L24</f>
        <v>66.34258674474988</v>
      </c>
    </row>
    <row r="24" spans="1:14" x14ac:dyDescent="0.2">
      <c r="A24" s="17">
        <v>16</v>
      </c>
      <c r="B24" s="51">
        <v>82.520960090805204</v>
      </c>
      <c r="C24" s="51">
        <f>'2021'!L25</f>
        <v>66.230430972525753</v>
      </c>
      <c r="D24" s="51">
        <f>'2020'!L25</f>
        <v>63.508473670844637</v>
      </c>
      <c r="E24" s="51">
        <f>'2019'!L25</f>
        <v>66.601224530204419</v>
      </c>
      <c r="F24" s="51">
        <f>'2018'!L25</f>
        <v>66.572941324495488</v>
      </c>
      <c r="G24" s="51">
        <f>'2017'!L25</f>
        <v>66.097123255352884</v>
      </c>
      <c r="H24" s="51">
        <f>'2016'!L25</f>
        <v>66.146086044458727</v>
      </c>
      <c r="I24" s="51">
        <f>'2015'!L25</f>
        <v>65.79213150090122</v>
      </c>
      <c r="J24" s="6">
        <f>'2014'!L25</f>
        <v>65.993752712910876</v>
      </c>
      <c r="K24" s="6">
        <f>'2013'!L25</f>
        <v>66.089945717675135</v>
      </c>
      <c r="L24" s="6">
        <f>'2012'!L25</f>
        <v>65.725502314745796</v>
      </c>
      <c r="M24" s="6">
        <f>'2011'!L25</f>
        <v>65.109352140520087</v>
      </c>
      <c r="N24" s="6">
        <f>'2010'!L25</f>
        <v>65.34258674474988</v>
      </c>
    </row>
    <row r="25" spans="1:14" x14ac:dyDescent="0.2">
      <c r="A25" s="17">
        <v>17</v>
      </c>
      <c r="B25" s="51">
        <v>82.520960090805204</v>
      </c>
      <c r="C25" s="51">
        <f>'2021'!L26</f>
        <v>65.230430972525753</v>
      </c>
      <c r="D25" s="51">
        <f>'2020'!L26</f>
        <v>62.525100576700332</v>
      </c>
      <c r="E25" s="51">
        <f>'2019'!L26</f>
        <v>65.601224530204419</v>
      </c>
      <c r="F25" s="51">
        <f>'2018'!L26</f>
        <v>65.572941324495488</v>
      </c>
      <c r="G25" s="51">
        <f>'2017'!L26</f>
        <v>65.097123255352884</v>
      </c>
      <c r="H25" s="51">
        <f>'2016'!L26</f>
        <v>65.165987844078089</v>
      </c>
      <c r="I25" s="51">
        <f>'2015'!L26</f>
        <v>64.79213150090122</v>
      </c>
      <c r="J25" s="6">
        <f>'2014'!L26</f>
        <v>64.993752712910876</v>
      </c>
      <c r="K25" s="6">
        <f>'2013'!L26</f>
        <v>65.089945717675135</v>
      </c>
      <c r="L25" s="6">
        <f>'2012'!L26</f>
        <v>64.725502314745796</v>
      </c>
      <c r="M25" s="6">
        <f>'2011'!L26</f>
        <v>64.109352140520087</v>
      </c>
      <c r="N25" s="6">
        <f>'2010'!L26</f>
        <v>64.36298711811618</v>
      </c>
    </row>
    <row r="26" spans="1:14" x14ac:dyDescent="0.2">
      <c r="A26" s="17">
        <v>18</v>
      </c>
      <c r="B26" s="51">
        <v>82.520960090805204</v>
      </c>
      <c r="C26" s="51">
        <f>'2021'!L27</f>
        <v>64.264609872694749</v>
      </c>
      <c r="D26" s="51">
        <f>'2020'!L27</f>
        <v>61.525100576700325</v>
      </c>
      <c r="E26" s="51">
        <f>'2019'!L27</f>
        <v>64.601224530204419</v>
      </c>
      <c r="F26" s="51">
        <f>'2018'!L27</f>
        <v>64.572941324495474</v>
      </c>
      <c r="G26" s="51">
        <f>'2017'!L27</f>
        <v>64.116553883494063</v>
      </c>
      <c r="H26" s="51">
        <f>'2016'!L27</f>
        <v>64.186794146473233</v>
      </c>
      <c r="I26" s="51">
        <f>'2015'!L27</f>
        <v>63.792131500901228</v>
      </c>
      <c r="J26" s="6">
        <f>'2014'!L27</f>
        <v>64.014510277350183</v>
      </c>
      <c r="K26" s="6">
        <f>'2013'!L27</f>
        <v>64.11094374944291</v>
      </c>
      <c r="L26" s="6">
        <f>'2012'!L27</f>
        <v>63.725502314745789</v>
      </c>
      <c r="M26" s="6">
        <f>'2011'!L27</f>
        <v>63.109352140520087</v>
      </c>
      <c r="N26" s="6">
        <f>'2010'!L27</f>
        <v>63.36298711811618</v>
      </c>
    </row>
    <row r="27" spans="1:14" x14ac:dyDescent="0.2">
      <c r="A27" s="17">
        <v>19</v>
      </c>
      <c r="B27" s="51">
        <v>82.520960090805204</v>
      </c>
      <c r="C27" s="51">
        <f>'2021'!L28</f>
        <v>63.264609872694749</v>
      </c>
      <c r="D27" s="51">
        <f>'2020'!L28</f>
        <v>60.542190603361227</v>
      </c>
      <c r="E27" s="51">
        <f>'2019'!L28</f>
        <v>63.601224530204419</v>
      </c>
      <c r="F27" s="51">
        <f>'2018'!L28</f>
        <v>63.592033380909214</v>
      </c>
      <c r="G27" s="51">
        <f>'2017'!L28</f>
        <v>63.136839774400784</v>
      </c>
      <c r="H27" s="51">
        <f>'2016'!L28</f>
        <v>63.207498565896664</v>
      </c>
      <c r="I27" s="51">
        <f>'2015'!L28</f>
        <v>62.812446741312364</v>
      </c>
      <c r="J27" s="6">
        <f>'2014'!L28</f>
        <v>63.035209156371636</v>
      </c>
      <c r="K27" s="6">
        <f>'2013'!L28</f>
        <v>63.11094374944291</v>
      </c>
      <c r="L27" s="6">
        <f>'2012'!L28</f>
        <v>62.764864495175196</v>
      </c>
      <c r="M27" s="6">
        <f>'2011'!L28</f>
        <v>62.109352140520087</v>
      </c>
      <c r="N27" s="6">
        <f>'2010'!L28</f>
        <v>62.418700252932823</v>
      </c>
    </row>
    <row r="28" spans="1:14" x14ac:dyDescent="0.2">
      <c r="A28" s="17">
        <v>20</v>
      </c>
      <c r="B28" s="45">
        <v>82.520960090805204</v>
      </c>
      <c r="C28" s="45">
        <f>'2021'!L29</f>
        <v>62.281955118014309</v>
      </c>
      <c r="D28" s="45">
        <f>'2020'!L29</f>
        <v>59.559077971608517</v>
      </c>
      <c r="E28" s="45">
        <f>'2019'!L29</f>
        <v>62.601224530204412</v>
      </c>
      <c r="F28" s="45">
        <f>'2018'!L29</f>
        <v>62.631465901772273</v>
      </c>
      <c r="G28" s="45">
        <f>'2017'!L29</f>
        <v>62.136839774400784</v>
      </c>
      <c r="H28" s="45">
        <f>'2016'!L29</f>
        <v>62.207498565896657</v>
      </c>
      <c r="I28" s="45">
        <f>'2015'!L29</f>
        <v>61.812446741312364</v>
      </c>
      <c r="J28" s="46">
        <f>'2014'!L29</f>
        <v>62.055252492639703</v>
      </c>
      <c r="K28" s="46">
        <f>'2013'!L29</f>
        <v>62.11094374944291</v>
      </c>
      <c r="L28" s="46">
        <f>'2012'!L29</f>
        <v>61.801647755842858</v>
      </c>
      <c r="M28" s="46">
        <f>'2011'!L29</f>
        <v>61.127189243050637</v>
      </c>
      <c r="N28" s="46">
        <f>'2010'!L29</f>
        <v>61.43666071711062</v>
      </c>
    </row>
    <row r="29" spans="1:14" x14ac:dyDescent="0.2">
      <c r="A29" s="17">
        <v>21</v>
      </c>
      <c r="B29" s="51">
        <v>82.520960090805204</v>
      </c>
      <c r="C29" s="51">
        <f>'2021'!L30</f>
        <v>61.299294192379016</v>
      </c>
      <c r="D29" s="51">
        <f>'2020'!L30</f>
        <v>58.559077971608517</v>
      </c>
      <c r="E29" s="51">
        <f>'2019'!L30</f>
        <v>61.639143153028535</v>
      </c>
      <c r="F29" s="51">
        <f>'2018'!L30</f>
        <v>61.650797409520187</v>
      </c>
      <c r="G29" s="51">
        <f>'2017'!L30</f>
        <v>61.136839774400791</v>
      </c>
      <c r="H29" s="51">
        <f>'2016'!L30</f>
        <v>61.227260775205195</v>
      </c>
      <c r="I29" s="51">
        <f>'2015'!L30</f>
        <v>60.851215281774778</v>
      </c>
      <c r="J29" s="6">
        <f>'2014'!L30</f>
        <v>61.074189656919856</v>
      </c>
      <c r="K29" s="6">
        <f>'2013'!L30</f>
        <v>61.110943749442903</v>
      </c>
      <c r="L29" s="6">
        <f>'2012'!L30</f>
        <v>60.836458458713857</v>
      </c>
      <c r="M29" s="6">
        <f>'2011'!L30</f>
        <v>60.144264919502696</v>
      </c>
      <c r="N29" s="6">
        <f>'2010'!L30</f>
        <v>60.469617266984663</v>
      </c>
    </row>
    <row r="30" spans="1:14" x14ac:dyDescent="0.2">
      <c r="A30" s="17">
        <v>22</v>
      </c>
      <c r="B30" s="51">
        <v>82.520960090805204</v>
      </c>
      <c r="C30" s="51">
        <f>'2021'!L31</f>
        <v>60.334064069969699</v>
      </c>
      <c r="D30" s="51">
        <f>'2020'!L31</f>
        <v>57.559077971608517</v>
      </c>
      <c r="E30" s="51">
        <f>'2019'!L31</f>
        <v>60.639143153028542</v>
      </c>
      <c r="F30" s="51">
        <f>'2018'!L31</f>
        <v>60.688061758947079</v>
      </c>
      <c r="G30" s="51">
        <f>'2017'!L31</f>
        <v>60.155974151104608</v>
      </c>
      <c r="H30" s="51">
        <f>'2016'!L31</f>
        <v>60.246291568303029</v>
      </c>
      <c r="I30" s="51">
        <f>'2015'!L31</f>
        <v>59.888037255711183</v>
      </c>
      <c r="J30" s="6">
        <f>'2014'!L31</f>
        <v>60.074189656919863</v>
      </c>
      <c r="K30" s="6">
        <f>'2013'!L31</f>
        <v>60.110943749442903</v>
      </c>
      <c r="L30" s="6">
        <f>'2012'!L31</f>
        <v>59.886801769901773</v>
      </c>
      <c r="M30" s="6">
        <f>'2011'!L31</f>
        <v>59.144264919502703</v>
      </c>
      <c r="N30" s="6">
        <f>'2010'!L31</f>
        <v>59.499943242846598</v>
      </c>
    </row>
    <row r="31" spans="1:14" x14ac:dyDescent="0.2">
      <c r="A31" s="17">
        <v>23</v>
      </c>
      <c r="B31" s="51">
        <v>82.520960090805204</v>
      </c>
      <c r="C31" s="51">
        <f>'2021'!L32</f>
        <v>59.334064069969699</v>
      </c>
      <c r="D31" s="51">
        <f>'2020'!L32</f>
        <v>56.559077971608517</v>
      </c>
      <c r="E31" s="51">
        <f>'2019'!L32</f>
        <v>59.657243722826287</v>
      </c>
      <c r="F31" s="51">
        <f>'2018'!L32</f>
        <v>59.688061758947079</v>
      </c>
      <c r="G31" s="51">
        <f>'2017'!L32</f>
        <v>59.211450878461491</v>
      </c>
      <c r="H31" s="51">
        <f>'2016'!L32</f>
        <v>59.264434991190456</v>
      </c>
      <c r="I31" s="51">
        <f>'2015'!L32</f>
        <v>58.888037255711183</v>
      </c>
      <c r="J31" s="6">
        <f>'2014'!L32</f>
        <v>59.107814146637324</v>
      </c>
      <c r="K31" s="6">
        <f>'2013'!L32</f>
        <v>59.143828010234209</v>
      </c>
      <c r="L31" s="6">
        <f>'2012'!L32</f>
        <v>58.91773642377332</v>
      </c>
      <c r="M31" s="6">
        <f>'2011'!L32</f>
        <v>58.158800615355837</v>
      </c>
      <c r="N31" s="6">
        <f>'2010'!L32</f>
        <v>58.541856534281244</v>
      </c>
    </row>
    <row r="32" spans="1:14" x14ac:dyDescent="0.2">
      <c r="A32" s="17">
        <v>24</v>
      </c>
      <c r="B32" s="51">
        <v>82.520960090805204</v>
      </c>
      <c r="C32" s="51">
        <f>'2021'!L33</f>
        <v>58.334064069969699</v>
      </c>
      <c r="D32" s="51">
        <f>'2020'!L33</f>
        <v>55.559077971608517</v>
      </c>
      <c r="E32" s="51">
        <f>'2019'!L33</f>
        <v>58.675381770878658</v>
      </c>
      <c r="F32" s="51">
        <f>'2018'!L33</f>
        <v>58.706445999282202</v>
      </c>
      <c r="G32" s="51">
        <f>'2017'!L33</f>
        <v>58.211450878461498</v>
      </c>
      <c r="H32" s="51">
        <f>'2016'!L33</f>
        <v>58.281382196667366</v>
      </c>
      <c r="I32" s="51">
        <f>'2015'!L33</f>
        <v>57.888037255711183</v>
      </c>
      <c r="J32" s="6">
        <f>'2014'!L33</f>
        <v>58.107814146637324</v>
      </c>
      <c r="K32" s="6">
        <f>'2013'!L33</f>
        <v>58.143828010234209</v>
      </c>
      <c r="L32" s="6">
        <f>'2012'!L33</f>
        <v>57.91773642377332</v>
      </c>
      <c r="M32" s="6">
        <f>'2011'!L33</f>
        <v>57.172244028882382</v>
      </c>
      <c r="N32" s="6">
        <f>'2010'!L33</f>
        <v>57.554699073618401</v>
      </c>
    </row>
    <row r="33" spans="1:14" x14ac:dyDescent="0.2">
      <c r="A33" s="17">
        <v>25</v>
      </c>
      <c r="B33" s="45">
        <v>82.520960090805204</v>
      </c>
      <c r="C33" s="45">
        <f>'2021'!L34</f>
        <v>57.368262553962062</v>
      </c>
      <c r="D33" s="45">
        <f>'2020'!L34</f>
        <v>54.559077971608517</v>
      </c>
      <c r="E33" s="45">
        <f>'2019'!L34</f>
        <v>57.693083088928525</v>
      </c>
      <c r="F33" s="45">
        <f>'2018'!L34</f>
        <v>57.741144327746753</v>
      </c>
      <c r="G33" s="45">
        <f>'2017'!L34</f>
        <v>57.211450878461498</v>
      </c>
      <c r="H33" s="45">
        <f>'2016'!L34</f>
        <v>57.297811364195567</v>
      </c>
      <c r="I33" s="45">
        <f>'2015'!L34</f>
        <v>56.904067433715575</v>
      </c>
      <c r="J33" s="46">
        <f>'2014'!L34</f>
        <v>57.107814146637317</v>
      </c>
      <c r="K33" s="46">
        <f>'2013'!L34</f>
        <v>57.200438693278883</v>
      </c>
      <c r="L33" s="46">
        <f>'2012'!L34</f>
        <v>56.931063042416419</v>
      </c>
      <c r="M33" s="46">
        <f>'2011'!L34</f>
        <v>56.196940507378464</v>
      </c>
      <c r="N33" s="46">
        <f>'2010'!L34</f>
        <v>56.566479932398835</v>
      </c>
    </row>
    <row r="34" spans="1:14" x14ac:dyDescent="0.2">
      <c r="A34" s="17">
        <v>26</v>
      </c>
      <c r="B34" s="51">
        <v>82.520960090805204</v>
      </c>
      <c r="C34" s="51">
        <f>'2021'!L35</f>
        <v>56.368262553962069</v>
      </c>
      <c r="D34" s="51">
        <f>'2020'!L35</f>
        <v>53.623454647795803</v>
      </c>
      <c r="E34" s="51">
        <f>'2019'!L35</f>
        <v>56.693083088928525</v>
      </c>
      <c r="F34" s="51">
        <f>'2018'!L35</f>
        <v>56.757600025411769</v>
      </c>
      <c r="G34" s="51">
        <f>'2017'!L35</f>
        <v>56.227773068957539</v>
      </c>
      <c r="H34" s="51">
        <f>'2016'!L35</f>
        <v>56.297811364195567</v>
      </c>
      <c r="I34" s="51">
        <f>'2015'!L35</f>
        <v>55.919124579319877</v>
      </c>
      <c r="J34" s="6">
        <f>'2014'!L35</f>
        <v>56.107814146637317</v>
      </c>
      <c r="K34" s="6">
        <f>'2013'!L35</f>
        <v>56.200438693278883</v>
      </c>
      <c r="L34" s="6">
        <f>'2012'!L35</f>
        <v>55.931063042416412</v>
      </c>
      <c r="M34" s="6">
        <f>'2011'!L35</f>
        <v>55.219643835823341</v>
      </c>
      <c r="N34" s="6">
        <f>'2010'!L35</f>
        <v>55.610119924562596</v>
      </c>
    </row>
    <row r="35" spans="1:14" x14ac:dyDescent="0.2">
      <c r="A35" s="17">
        <v>27</v>
      </c>
      <c r="B35" s="51">
        <v>82.520960090805204</v>
      </c>
      <c r="C35" s="51">
        <f>'2021'!L36</f>
        <v>55.368262553962076</v>
      </c>
      <c r="D35" s="51">
        <f>'2020'!L36</f>
        <v>52.65459101479054</v>
      </c>
      <c r="E35" s="51">
        <f>'2019'!L36</f>
        <v>55.709037967715844</v>
      </c>
      <c r="F35" s="51">
        <f>'2018'!L36</f>
        <v>55.805567284208479</v>
      </c>
      <c r="G35" s="51">
        <f>'2017'!L36</f>
        <v>55.227773068957539</v>
      </c>
      <c r="H35" s="51">
        <f>'2016'!L36</f>
        <v>55.312994442117798</v>
      </c>
      <c r="I35" s="51">
        <f>'2015'!L36</f>
        <v>54.933224343873839</v>
      </c>
      <c r="J35" s="6">
        <f>'2014'!L36</f>
        <v>55.121061988006382</v>
      </c>
      <c r="K35" s="6">
        <f>'2013'!L36</f>
        <v>55.200438693278883</v>
      </c>
      <c r="L35" s="6">
        <f>'2012'!L36</f>
        <v>54.931063042416412</v>
      </c>
      <c r="M35" s="6">
        <f>'2011'!L36</f>
        <v>54.219643835823341</v>
      </c>
      <c r="N35" s="6">
        <f>'2010'!L36</f>
        <v>54.620538701370343</v>
      </c>
    </row>
    <row r="36" spans="1:14" x14ac:dyDescent="0.2">
      <c r="A36" s="17">
        <v>28</v>
      </c>
      <c r="B36" s="51">
        <v>82.520960090805204</v>
      </c>
      <c r="C36" s="51">
        <f>'2021'!L37</f>
        <v>54.384053026988205</v>
      </c>
      <c r="D36" s="51">
        <f>'2020'!L37</f>
        <v>51.683853839472356</v>
      </c>
      <c r="E36" s="51">
        <f>'2019'!L37</f>
        <v>54.709037967715844</v>
      </c>
      <c r="F36" s="51">
        <f>'2018'!L37</f>
        <v>54.821177097159143</v>
      </c>
      <c r="G36" s="51">
        <f>'2017'!L37</f>
        <v>54.227773068957539</v>
      </c>
      <c r="H36" s="51">
        <f>'2016'!L37</f>
        <v>54.341546594451238</v>
      </c>
      <c r="I36" s="51">
        <f>'2015'!L37</f>
        <v>53.933224343873832</v>
      </c>
      <c r="J36" s="6">
        <f>'2014'!L37</f>
        <v>54.121061988006389</v>
      </c>
      <c r="K36" s="6">
        <f>'2013'!L37</f>
        <v>54.211683515705282</v>
      </c>
      <c r="L36" s="6">
        <f>'2012'!L37</f>
        <v>53.952207477899535</v>
      </c>
      <c r="M36" s="6">
        <f>'2011'!L37</f>
        <v>53.229771019127298</v>
      </c>
      <c r="N36" s="6">
        <f>'2010'!L37</f>
        <v>53.630368076361506</v>
      </c>
    </row>
    <row r="37" spans="1:14" x14ac:dyDescent="0.2">
      <c r="A37" s="17">
        <v>29</v>
      </c>
      <c r="B37" s="51">
        <v>82.520960090805204</v>
      </c>
      <c r="C37" s="51">
        <f>'2021'!L38</f>
        <v>53.384053026988205</v>
      </c>
      <c r="D37" s="51">
        <f>'2020'!L38</f>
        <v>50.683853839472349</v>
      </c>
      <c r="E37" s="51">
        <f>'2019'!L38</f>
        <v>53.723979819415867</v>
      </c>
      <c r="F37" s="51">
        <f>'2018'!L38</f>
        <v>53.850699476016295</v>
      </c>
      <c r="G37" s="51">
        <f>'2017'!L38</f>
        <v>53.241878548891627</v>
      </c>
      <c r="H37" s="51">
        <f>'2016'!L38</f>
        <v>53.409562696768624</v>
      </c>
      <c r="I37" s="51">
        <f>'2015'!L38</f>
        <v>52.94556030701451</v>
      </c>
      <c r="J37" s="6">
        <f>'2014'!L38</f>
        <v>53.154949324421814</v>
      </c>
      <c r="K37" s="6">
        <f>'2013'!L38</f>
        <v>53.211683515705289</v>
      </c>
      <c r="L37" s="6">
        <f>'2012'!L38</f>
        <v>52.962260554348269</v>
      </c>
      <c r="M37" s="6">
        <f>'2011'!L38</f>
        <v>52.258235133037758</v>
      </c>
      <c r="N37" s="6">
        <f>'2010'!L38</f>
        <v>52.630368076361506</v>
      </c>
    </row>
    <row r="38" spans="1:14" x14ac:dyDescent="0.2">
      <c r="A38" s="17">
        <v>30</v>
      </c>
      <c r="B38" s="45">
        <v>82.520960090805204</v>
      </c>
      <c r="C38" s="45">
        <f>'2021'!L39</f>
        <v>52.398199385955863</v>
      </c>
      <c r="D38" s="45">
        <f>'2020'!L39</f>
        <v>49.697393161896919</v>
      </c>
      <c r="E38" s="45">
        <f>'2019'!L39</f>
        <v>52.752430430036966</v>
      </c>
      <c r="F38" s="45">
        <f>'2018'!L39</f>
        <v>52.86453703261752</v>
      </c>
      <c r="G38" s="45">
        <f>'2017'!L39</f>
        <v>52.255235995655944</v>
      </c>
      <c r="H38" s="45">
        <f>'2016'!L39</f>
        <v>52.422152717636394</v>
      </c>
      <c r="I38" s="45">
        <f>'2015'!L39</f>
        <v>51.979879574311063</v>
      </c>
      <c r="J38" s="46">
        <f>'2014'!L39</f>
        <v>52.165588837318239</v>
      </c>
      <c r="K38" s="46">
        <f>'2013'!L39</f>
        <v>52.251703774614434</v>
      </c>
      <c r="L38" s="46">
        <f>'2012'!L39</f>
        <v>51.980897236605585</v>
      </c>
      <c r="M38" s="46">
        <f>'2011'!L39</f>
        <v>51.275433416850028</v>
      </c>
      <c r="N38" s="46">
        <f>'2010'!L39</f>
        <v>51.647071174111062</v>
      </c>
    </row>
    <row r="39" spans="1:14" x14ac:dyDescent="0.2">
      <c r="A39" s="17">
        <v>31</v>
      </c>
      <c r="B39" s="51">
        <v>82.520960090805204</v>
      </c>
      <c r="C39" s="51">
        <f>'2021'!L40</f>
        <v>51.412184020960495</v>
      </c>
      <c r="D39" s="51">
        <f>'2020'!L40</f>
        <v>48.710491407062065</v>
      </c>
      <c r="E39" s="51">
        <f>'2019'!L40</f>
        <v>51.792383862250581</v>
      </c>
      <c r="F39" s="51">
        <f>'2018'!L40</f>
        <v>51.864537032617527</v>
      </c>
      <c r="G39" s="51">
        <f>'2017'!L40</f>
        <v>51.26766669962992</v>
      </c>
      <c r="H39" s="51">
        <f>'2016'!L40</f>
        <v>51.433852166198271</v>
      </c>
      <c r="I39" s="51">
        <f>'2015'!L40</f>
        <v>50.990691268015631</v>
      </c>
      <c r="J39" s="6">
        <f>'2014'!L40</f>
        <v>51.165588837318239</v>
      </c>
      <c r="K39" s="6">
        <f>'2013'!L40</f>
        <v>51.261018336128942</v>
      </c>
      <c r="L39" s="6">
        <f>'2012'!L40</f>
        <v>50.980897236605585</v>
      </c>
      <c r="M39" s="6">
        <f>'2011'!L40</f>
        <v>50.275433416850028</v>
      </c>
      <c r="N39" s="6">
        <f>'2010'!L40</f>
        <v>50.654980718868522</v>
      </c>
    </row>
    <row r="40" spans="1:14" x14ac:dyDescent="0.2">
      <c r="A40" s="17">
        <v>32</v>
      </c>
      <c r="B40" s="51">
        <v>82.520960090805204</v>
      </c>
      <c r="C40" s="51">
        <f>'2021'!L41</f>
        <v>50.425497492640623</v>
      </c>
      <c r="D40" s="51">
        <f>'2020'!L41</f>
        <v>47.734930837019483</v>
      </c>
      <c r="E40" s="51">
        <f>'2019'!L41</f>
        <v>50.817735343215489</v>
      </c>
      <c r="F40" s="51">
        <f>'2018'!L41</f>
        <v>50.876807586137019</v>
      </c>
      <c r="G40" s="51">
        <f>'2017'!L41</f>
        <v>50.290853576405269</v>
      </c>
      <c r="H40" s="51">
        <f>'2016'!L41</f>
        <v>50.444835207096652</v>
      </c>
      <c r="I40" s="51">
        <f>'2015'!L41</f>
        <v>50.000875976289571</v>
      </c>
      <c r="J40" s="6">
        <f>'2014'!L41</f>
        <v>50.184298434377816</v>
      </c>
      <c r="K40" s="6">
        <f>'2013'!L41</f>
        <v>50.278022278289932</v>
      </c>
      <c r="L40" s="6">
        <f>'2012'!L41</f>
        <v>49.99690767023597</v>
      </c>
      <c r="M40" s="6">
        <f>'2011'!L41</f>
        <v>49.298359078974933</v>
      </c>
      <c r="N40" s="6">
        <f>'2010'!L41</f>
        <v>49.692132556438054</v>
      </c>
    </row>
    <row r="41" spans="1:14" x14ac:dyDescent="0.2">
      <c r="A41" s="17">
        <v>33</v>
      </c>
      <c r="B41" s="51">
        <v>82.520960090805204</v>
      </c>
      <c r="C41" s="51">
        <f>'2021'!L42</f>
        <v>49.425497492640616</v>
      </c>
      <c r="D41" s="51">
        <f>'2020'!L42</f>
        <v>46.746434688739299</v>
      </c>
      <c r="E41" s="51">
        <f>'2019'!L42</f>
        <v>49.841495341016561</v>
      </c>
      <c r="F41" s="51">
        <f>'2018'!L42</f>
        <v>49.911233650546684</v>
      </c>
      <c r="G41" s="51">
        <f>'2017'!L42</f>
        <v>49.312662973504004</v>
      </c>
      <c r="H41" s="51">
        <f>'2016'!L42</f>
        <v>49.444835207096645</v>
      </c>
      <c r="I41" s="51">
        <f>'2015'!L42</f>
        <v>49.02926221884502</v>
      </c>
      <c r="J41" s="6">
        <f>'2014'!L42</f>
        <v>49.201375010571105</v>
      </c>
      <c r="K41" s="6">
        <f>'2013'!L42</f>
        <v>49.294022928331167</v>
      </c>
      <c r="L41" s="6">
        <f>'2012'!L42</f>
        <v>49.01206403789125</v>
      </c>
      <c r="M41" s="6">
        <f>'2011'!L42</f>
        <v>48.305519513175817</v>
      </c>
      <c r="N41" s="6">
        <f>'2010'!L42</f>
        <v>48.706367420810899</v>
      </c>
    </row>
    <row r="42" spans="1:14" x14ac:dyDescent="0.2">
      <c r="A42" s="17">
        <v>34</v>
      </c>
      <c r="B42" s="51">
        <v>82.520960090805204</v>
      </c>
      <c r="C42" s="51">
        <f>'2021'!L43</f>
        <v>48.460972545714206</v>
      </c>
      <c r="D42" s="51">
        <f>'2020'!L43</f>
        <v>45.75729340567289</v>
      </c>
      <c r="E42" s="51">
        <f>'2019'!L43</f>
        <v>48.8525201416737</v>
      </c>
      <c r="F42" s="51">
        <f>'2018'!L43</f>
        <v>48.921947274495189</v>
      </c>
      <c r="G42" s="51">
        <f>'2017'!L43</f>
        <v>48.32292096719393</v>
      </c>
      <c r="H42" s="51">
        <f>'2016'!L43</f>
        <v>48.464025497317039</v>
      </c>
      <c r="I42" s="51">
        <f>'2015'!L43</f>
        <v>48.02926221884502</v>
      </c>
      <c r="J42" s="6">
        <f>'2014'!L43</f>
        <v>48.217511980422188</v>
      </c>
      <c r="K42" s="6">
        <f>'2013'!L43</f>
        <v>48.309108420038797</v>
      </c>
      <c r="L42" s="6">
        <f>'2012'!L43</f>
        <v>48.04044403879093</v>
      </c>
      <c r="M42" s="6">
        <f>'2011'!L43</f>
        <v>47.319244899197393</v>
      </c>
      <c r="N42" s="6">
        <f>'2010'!L43</f>
        <v>47.740087599476823</v>
      </c>
    </row>
    <row r="43" spans="1:14" x14ac:dyDescent="0.2">
      <c r="A43" s="17">
        <v>35</v>
      </c>
      <c r="B43" s="45">
        <v>82.520960090805204</v>
      </c>
      <c r="C43" s="45">
        <f>'2021'!L44</f>
        <v>47.47190318200289</v>
      </c>
      <c r="D43" s="45">
        <f>'2020'!L44</f>
        <v>44.76720991587684</v>
      </c>
      <c r="E43" s="45">
        <f>'2019'!L44</f>
        <v>47.883548496844824</v>
      </c>
      <c r="F43" s="45">
        <f>'2018'!L44</f>
        <v>47.932067861238743</v>
      </c>
      <c r="G43" s="45">
        <f>'2017'!L44</f>
        <v>47.332364671966296</v>
      </c>
      <c r="H43" s="45">
        <f>'2016'!L44</f>
        <v>47.472706768900267</v>
      </c>
      <c r="I43" s="45">
        <f>'2015'!L44</f>
        <v>47.045456175308004</v>
      </c>
      <c r="J43" s="46">
        <f>'2014'!L44</f>
        <v>47.240196797146901</v>
      </c>
      <c r="K43" s="46">
        <f>'2013'!L44</f>
        <v>47.358666210493446</v>
      </c>
      <c r="L43" s="46">
        <f>'2012'!L44</f>
        <v>47.060916490110301</v>
      </c>
      <c r="M43" s="46">
        <f>'2011'!L44</f>
        <v>46.351708666288786</v>
      </c>
      <c r="N43" s="46">
        <f>'2010'!L44</f>
        <v>46.746576176854674</v>
      </c>
    </row>
    <row r="44" spans="1:14" x14ac:dyDescent="0.2">
      <c r="A44" s="17">
        <v>36</v>
      </c>
      <c r="B44" s="51">
        <v>82.520960090805204</v>
      </c>
      <c r="C44" s="51">
        <f>'2021'!L45</f>
        <v>46.492765367536627</v>
      </c>
      <c r="D44" s="51">
        <f>'2020'!L45</f>
        <v>43.76720991587684</v>
      </c>
      <c r="E44" s="51">
        <f>'2019'!L45</f>
        <v>46.903037874118596</v>
      </c>
      <c r="F44" s="51">
        <f>'2018'!L45</f>
        <v>46.941374653716174</v>
      </c>
      <c r="G44" s="51">
        <f>'2017'!L45</f>
        <v>46.349497419239739</v>
      </c>
      <c r="H44" s="51">
        <f>'2016'!L45</f>
        <v>46.489115015086249</v>
      </c>
      <c r="I44" s="51">
        <f>'2015'!L45</f>
        <v>46.06819455155388</v>
      </c>
      <c r="J44" s="6">
        <f>'2014'!L45</f>
        <v>46.247254584507729</v>
      </c>
      <c r="K44" s="6">
        <f>'2013'!L45</f>
        <v>46.399531326374692</v>
      </c>
      <c r="L44" s="6">
        <f>'2012'!L45</f>
        <v>46.073842896687239</v>
      </c>
      <c r="M44" s="6">
        <f>'2011'!L45</f>
        <v>45.376738599371706</v>
      </c>
      <c r="N44" s="6">
        <f>'2010'!L45</f>
        <v>45.765942414784675</v>
      </c>
    </row>
    <row r="45" spans="1:14" x14ac:dyDescent="0.2">
      <c r="A45" s="17">
        <v>37</v>
      </c>
      <c r="B45" s="51">
        <v>82.520960090805204</v>
      </c>
      <c r="C45" s="51">
        <f>'2021'!L46</f>
        <v>45.521770047515638</v>
      </c>
      <c r="D45" s="51">
        <f>'2020'!L46</f>
        <v>42.793649774740253</v>
      </c>
      <c r="E45" s="51">
        <f>'2019'!L46</f>
        <v>45.911995989538312</v>
      </c>
      <c r="F45" s="51">
        <f>'2018'!L46</f>
        <v>45.949865626319472</v>
      </c>
      <c r="G45" s="51">
        <f>'2017'!L46</f>
        <v>45.365793668544605</v>
      </c>
      <c r="H45" s="51">
        <f>'2016'!L46</f>
        <v>45.496792663669737</v>
      </c>
      <c r="I45" s="51">
        <f>'2015'!L46</f>
        <v>45.082318749787611</v>
      </c>
      <c r="J45" s="6">
        <f>'2014'!L46</f>
        <v>45.260865787894964</v>
      </c>
      <c r="K45" s="6">
        <f>'2013'!L46</f>
        <v>45.431850388004307</v>
      </c>
      <c r="L45" s="6">
        <f>'2012'!L46</f>
        <v>45.086315212750918</v>
      </c>
      <c r="M45" s="6">
        <f>'2011'!L46</f>
        <v>44.420368761898878</v>
      </c>
      <c r="N45" s="6">
        <f>'2010'!L46</f>
        <v>44.779066781967849</v>
      </c>
    </row>
    <row r="46" spans="1:14" x14ac:dyDescent="0.2">
      <c r="A46" s="17">
        <v>38</v>
      </c>
      <c r="B46" s="51">
        <v>82.520960090805204</v>
      </c>
      <c r="C46" s="51">
        <f>'2021'!L47</f>
        <v>44.540013281633996</v>
      </c>
      <c r="D46" s="51">
        <f>'2020'!L47</f>
        <v>41.826357847560011</v>
      </c>
      <c r="E46" s="51">
        <f>'2019'!L47</f>
        <v>44.944942028163169</v>
      </c>
      <c r="F46" s="51">
        <f>'2018'!L47</f>
        <v>44.966021270370419</v>
      </c>
      <c r="G46" s="51">
        <f>'2017'!L47</f>
        <v>44.381004990351194</v>
      </c>
      <c r="H46" s="51">
        <f>'2016'!L47</f>
        <v>44.532741207780681</v>
      </c>
      <c r="I46" s="51">
        <f>'2015'!L47</f>
        <v>44.08914710309589</v>
      </c>
      <c r="J46" s="6">
        <f>'2014'!L47</f>
        <v>44.26729417591563</v>
      </c>
      <c r="K46" s="6">
        <f>'2013'!L47</f>
        <v>44.444340130989161</v>
      </c>
      <c r="L46" s="6">
        <f>'2012'!L47</f>
        <v>44.104996629739503</v>
      </c>
      <c r="M46" s="6">
        <f>'2011'!L47</f>
        <v>43.433146525739701</v>
      </c>
      <c r="N46" s="6">
        <f>'2010'!L47</f>
        <v>43.799277843260498</v>
      </c>
    </row>
    <row r="47" spans="1:14" x14ac:dyDescent="0.2">
      <c r="A47" s="17">
        <v>39</v>
      </c>
      <c r="B47" s="51">
        <v>82.520960090805204</v>
      </c>
      <c r="C47" s="51">
        <f>'2021'!L48</f>
        <v>43.556967979521012</v>
      </c>
      <c r="D47" s="51">
        <f>'2020'!L48</f>
        <v>40.863850505251399</v>
      </c>
      <c r="E47" s="51">
        <f>'2019'!L48</f>
        <v>43.976197261656957</v>
      </c>
      <c r="F47" s="51">
        <f>'2018'!L48</f>
        <v>43.973528618212782</v>
      </c>
      <c r="G47" s="51">
        <f>'2017'!L48</f>
        <v>43.381004990351194</v>
      </c>
      <c r="H47" s="51">
        <f>'2016'!L48</f>
        <v>43.546595606021157</v>
      </c>
      <c r="I47" s="51">
        <f>'2015'!L48</f>
        <v>43.095600930028532</v>
      </c>
      <c r="J47" s="6">
        <f>'2014'!L48</f>
        <v>43.292165489554456</v>
      </c>
      <c r="K47" s="6">
        <f>'2013'!L48</f>
        <v>43.481541688772005</v>
      </c>
      <c r="L47" s="6">
        <f>'2012'!L48</f>
        <v>43.156063819468372</v>
      </c>
      <c r="M47" s="6">
        <f>'2011'!L48</f>
        <v>42.478650655602706</v>
      </c>
      <c r="N47" s="6">
        <f>'2010'!L48</f>
        <v>42.819384310798583</v>
      </c>
    </row>
    <row r="48" spans="1:14" x14ac:dyDescent="0.2">
      <c r="A48" s="17">
        <v>40</v>
      </c>
      <c r="B48" s="45">
        <v>82.520960090805204</v>
      </c>
      <c r="C48" s="45">
        <f>'2021'!L49</f>
        <v>42.572335252289072</v>
      </c>
      <c r="D48" s="45">
        <f>'2020'!L49</f>
        <v>39.898765448679299</v>
      </c>
      <c r="E48" s="45">
        <f>'2019'!L49</f>
        <v>43.005273467817574</v>
      </c>
      <c r="F48" s="45">
        <f>'2018'!L49</f>
        <v>42.980543306170539</v>
      </c>
      <c r="G48" s="45">
        <f>'2017'!L49</f>
        <v>42.408222384823013</v>
      </c>
      <c r="H48" s="45">
        <f>'2016'!L49</f>
        <v>42.553139630892851</v>
      </c>
      <c r="I48" s="45">
        <f>'2015'!L49</f>
        <v>42.133044869019102</v>
      </c>
      <c r="J48" s="46">
        <f>'2014'!L49</f>
        <v>42.298369050802577</v>
      </c>
      <c r="K48" s="46">
        <f>'2013'!L49</f>
        <v>42.519943780966578</v>
      </c>
      <c r="L48" s="46">
        <f>'2012'!L49</f>
        <v>42.175528142452386</v>
      </c>
      <c r="M48" s="46">
        <f>'2011'!L49</f>
        <v>41.524106693129085</v>
      </c>
      <c r="N48" s="46">
        <f>'2010'!L49</f>
        <v>41.854026897824447</v>
      </c>
    </row>
    <row r="49" spans="1:14" x14ac:dyDescent="0.2">
      <c r="A49" s="17">
        <v>41</v>
      </c>
      <c r="B49" s="51">
        <v>82.520960090805204</v>
      </c>
      <c r="C49" s="51">
        <f>'2021'!L50</f>
        <v>41.630591144676075</v>
      </c>
      <c r="D49" s="51">
        <f>'2020'!L50</f>
        <v>38.957962841948735</v>
      </c>
      <c r="E49" s="51">
        <f>'2019'!L50</f>
        <v>42.018981529888954</v>
      </c>
      <c r="F49" s="51">
        <f>'2018'!L50</f>
        <v>42.007648454236367</v>
      </c>
      <c r="G49" s="51">
        <f>'2017'!L50</f>
        <v>41.434067727027653</v>
      </c>
      <c r="H49" s="51">
        <f>'2016'!L50</f>
        <v>41.5908441792768</v>
      </c>
      <c r="I49" s="51">
        <f>'2015'!L50</f>
        <v>41.176474019467378</v>
      </c>
      <c r="J49" s="6">
        <f>'2014'!L50</f>
        <v>41.330247001573476</v>
      </c>
      <c r="K49" s="6">
        <f>'2013'!L50</f>
        <v>41.526438362694705</v>
      </c>
      <c r="L49" s="6">
        <f>'2012'!L50</f>
        <v>41.201443744872883</v>
      </c>
      <c r="M49" s="6">
        <f>'2011'!L50</f>
        <v>40.59096475488451</v>
      </c>
      <c r="N49" s="6">
        <f>'2010'!L50</f>
        <v>40.888778180931858</v>
      </c>
    </row>
    <row r="50" spans="1:14" x14ac:dyDescent="0.2">
      <c r="A50" s="17">
        <v>42</v>
      </c>
      <c r="B50" s="51">
        <v>82.520960090805204</v>
      </c>
      <c r="C50" s="51">
        <f>'2021'!L51</f>
        <v>40.651026903548114</v>
      </c>
      <c r="D50" s="51">
        <f>'2020'!L51</f>
        <v>37.976418437361041</v>
      </c>
      <c r="E50" s="51">
        <f>'2019'!L51</f>
        <v>41.065026027783325</v>
      </c>
      <c r="F50" s="51">
        <f>'2018'!L51</f>
        <v>41.026908054478078</v>
      </c>
      <c r="G50" s="51">
        <f>'2017'!L51</f>
        <v>40.446449477701286</v>
      </c>
      <c r="H50" s="51">
        <f>'2016'!L51</f>
        <v>40.622130035968802</v>
      </c>
      <c r="I50" s="51">
        <f>'2015'!L51</f>
        <v>40.195638435966536</v>
      </c>
      <c r="J50" s="6">
        <f>'2014'!L51</f>
        <v>40.343204871139193</v>
      </c>
      <c r="K50" s="6">
        <f>'2013'!L51</f>
        <v>40.552396248403468</v>
      </c>
      <c r="L50" s="6">
        <f>'2012'!L51</f>
        <v>40.214787386785801</v>
      </c>
      <c r="M50" s="6">
        <f>'2011'!L51</f>
        <v>39.671868072307973</v>
      </c>
      <c r="N50" s="6">
        <f>'2010'!L51</f>
        <v>39.943068733808857</v>
      </c>
    </row>
    <row r="51" spans="1:14" x14ac:dyDescent="0.2">
      <c r="A51" s="17">
        <v>43</v>
      </c>
      <c r="B51" s="51">
        <v>82.520960090805204</v>
      </c>
      <c r="C51" s="51">
        <f>'2021'!L52</f>
        <v>39.702907156575129</v>
      </c>
      <c r="D51" s="51">
        <f>'2020'!L52</f>
        <v>37.030075082759282</v>
      </c>
      <c r="E51" s="51">
        <f>'2019'!L52</f>
        <v>40.108819239102644</v>
      </c>
      <c r="F51" s="51">
        <f>'2018'!L52</f>
        <v>40.07610985498431</v>
      </c>
      <c r="G51" s="51">
        <f>'2017'!L52</f>
        <v>39.47099791800099</v>
      </c>
      <c r="H51" s="51">
        <f>'2016'!L52</f>
        <v>39.647697746681544</v>
      </c>
      <c r="I51" s="51">
        <f>'2015'!L52</f>
        <v>39.247270841053563</v>
      </c>
      <c r="J51" s="6">
        <f>'2014'!L52</f>
        <v>39.375362421479103</v>
      </c>
      <c r="K51" s="6">
        <f>'2013'!L52</f>
        <v>39.585640269193973</v>
      </c>
      <c r="L51" s="6">
        <f>'2012'!L52</f>
        <v>39.241660286988314</v>
      </c>
      <c r="M51" s="6">
        <f>'2011'!L52</f>
        <v>38.70469732815134</v>
      </c>
      <c r="N51" s="6">
        <f>'2010'!L52</f>
        <v>38.969914450149709</v>
      </c>
    </row>
    <row r="52" spans="1:14" x14ac:dyDescent="0.2">
      <c r="A52" s="17">
        <v>44</v>
      </c>
      <c r="B52" s="51">
        <v>82.520960090805204</v>
      </c>
      <c r="C52" s="51">
        <f>'2021'!L53</f>
        <v>38.734036465632471</v>
      </c>
      <c r="D52" s="51">
        <f>'2020'!L53</f>
        <v>36.064003562001815</v>
      </c>
      <c r="E52" s="51">
        <f>'2019'!L53</f>
        <v>39.138735265718282</v>
      </c>
      <c r="F52" s="51">
        <f>'2018'!L53</f>
        <v>39.118937831947264</v>
      </c>
      <c r="G52" s="51">
        <f>'2017'!L53</f>
        <v>38.489934262956282</v>
      </c>
      <c r="H52" s="51">
        <f>'2016'!L53</f>
        <v>38.673700867071233</v>
      </c>
      <c r="I52" s="51">
        <f>'2015'!L53</f>
        <v>38.285847730632312</v>
      </c>
      <c r="J52" s="6">
        <f>'2014'!L53</f>
        <v>38.395264484152214</v>
      </c>
      <c r="K52" s="6">
        <f>'2013'!L53</f>
        <v>38.612579626663916</v>
      </c>
      <c r="L52" s="6">
        <f>'2012'!L53</f>
        <v>38.29399620091872</v>
      </c>
      <c r="M52" s="6">
        <f>'2011'!L53</f>
        <v>37.776363711270314</v>
      </c>
      <c r="N52" s="6">
        <f>'2010'!L53</f>
        <v>38.019068306342291</v>
      </c>
    </row>
    <row r="53" spans="1:14" x14ac:dyDescent="0.2">
      <c r="A53" s="17">
        <v>45</v>
      </c>
      <c r="B53" s="45">
        <v>82.520960090805204</v>
      </c>
      <c r="C53" s="45">
        <f>'2021'!L54</f>
        <v>37.775227860451508</v>
      </c>
      <c r="D53" s="45">
        <f>'2020'!L54</f>
        <v>35.101655659282841</v>
      </c>
      <c r="E53" s="45">
        <f>'2019'!L54</f>
        <v>38.156627710851744</v>
      </c>
      <c r="F53" s="45">
        <f>'2018'!L54</f>
        <v>38.137707668074569</v>
      </c>
      <c r="G53" s="45">
        <f>'2017'!L54</f>
        <v>37.515388155259771</v>
      </c>
      <c r="H53" s="45">
        <f>'2016'!L54</f>
        <v>37.732095242494644</v>
      </c>
      <c r="I53" s="45">
        <f>'2015'!L54</f>
        <v>37.319098212619849</v>
      </c>
      <c r="J53" s="46">
        <f>'2014'!L54</f>
        <v>37.421988930191809</v>
      </c>
      <c r="K53" s="46">
        <f>'2013'!L54</f>
        <v>37.651729682777592</v>
      </c>
      <c r="L53" s="46">
        <f>'2012'!L54</f>
        <v>37.332918957047369</v>
      </c>
      <c r="M53" s="46">
        <f>'2011'!L54</f>
        <v>36.803538024163529</v>
      </c>
      <c r="N53" s="46">
        <f>'2010'!L54</f>
        <v>37.069990939041155</v>
      </c>
    </row>
    <row r="54" spans="1:14" x14ac:dyDescent="0.2">
      <c r="A54" s="17">
        <v>46</v>
      </c>
      <c r="B54" s="51">
        <v>82.520960090805204</v>
      </c>
      <c r="C54" s="51">
        <f>'2021'!L55</f>
        <v>36.820802174278874</v>
      </c>
      <c r="D54" s="51">
        <f>'2020'!L55</f>
        <v>34.133972641109075</v>
      </c>
      <c r="E54" s="51">
        <f>'2019'!L55</f>
        <v>37.174879570150964</v>
      </c>
      <c r="F54" s="51">
        <f>'2018'!L55</f>
        <v>37.175741562139159</v>
      </c>
      <c r="G54" s="51">
        <f>'2017'!L55</f>
        <v>36.540837029893851</v>
      </c>
      <c r="H54" s="51">
        <f>'2016'!L55</f>
        <v>36.758835233691336</v>
      </c>
      <c r="I54" s="51">
        <f>'2015'!L55</f>
        <v>36.359104476523456</v>
      </c>
      <c r="J54" s="6">
        <f>'2014'!L55</f>
        <v>36.493486488194115</v>
      </c>
      <c r="K54" s="6">
        <f>'2013'!L55</f>
        <v>36.684347531489422</v>
      </c>
      <c r="L54" s="6">
        <f>'2012'!L55</f>
        <v>36.400907732233428</v>
      </c>
      <c r="M54" s="6">
        <f>'2011'!L55</f>
        <v>35.838773914704305</v>
      </c>
      <c r="N54" s="6">
        <f>'2010'!L55</f>
        <v>36.127998260843931</v>
      </c>
    </row>
    <row r="55" spans="1:14" x14ac:dyDescent="0.2">
      <c r="A55" s="17">
        <v>47</v>
      </c>
      <c r="B55" s="51">
        <v>82.520960090805204</v>
      </c>
      <c r="C55" s="51">
        <f>'2021'!L56</f>
        <v>35.854567545520588</v>
      </c>
      <c r="D55" s="51">
        <f>'2020'!L56</f>
        <v>33.199587351487061</v>
      </c>
      <c r="E55" s="51">
        <f>'2019'!L56</f>
        <v>36.218080942804065</v>
      </c>
      <c r="F55" s="51">
        <f>'2018'!L56</f>
        <v>36.194784003240997</v>
      </c>
      <c r="G55" s="51">
        <f>'2017'!L56</f>
        <v>35.593169672826811</v>
      </c>
      <c r="H55" s="51">
        <f>'2016'!L56</f>
        <v>35.832328358358851</v>
      </c>
      <c r="I55" s="51">
        <f>'2015'!L56</f>
        <v>35.404776552821787</v>
      </c>
      <c r="J55" s="6">
        <f>'2014'!L56</f>
        <v>35.545655686836305</v>
      </c>
      <c r="K55" s="6">
        <f>'2013'!L56</f>
        <v>35.752420803112962</v>
      </c>
      <c r="L55" s="6">
        <f>'2012'!L56</f>
        <v>35.485223397716702</v>
      </c>
      <c r="M55" s="6">
        <f>'2011'!L56</f>
        <v>34.915734222180397</v>
      </c>
      <c r="N55" s="6">
        <f>'2010'!L56</f>
        <v>35.235171623706194</v>
      </c>
    </row>
    <row r="56" spans="1:14" x14ac:dyDescent="0.2">
      <c r="A56" s="17">
        <v>48</v>
      </c>
      <c r="B56" s="51">
        <v>82.520960090805204</v>
      </c>
      <c r="C56" s="51">
        <f>'2021'!L57</f>
        <v>34.883136977245144</v>
      </c>
      <c r="D56" s="51">
        <f>'2020'!L57</f>
        <v>32.237929980948053</v>
      </c>
      <c r="E56" s="51">
        <f>'2019'!L57</f>
        <v>35.242699246202221</v>
      </c>
      <c r="F56" s="51">
        <f>'2018'!L57</f>
        <v>35.233702539315765</v>
      </c>
      <c r="G56" s="51">
        <f>'2017'!L57</f>
        <v>34.658739870272299</v>
      </c>
      <c r="H56" s="51">
        <f>'2016'!L57</f>
        <v>34.878355398185498</v>
      </c>
      <c r="I56" s="51">
        <f>'2015'!L57</f>
        <v>34.462978125582403</v>
      </c>
      <c r="J56" s="6">
        <f>'2014'!L57</f>
        <v>34.585988272262796</v>
      </c>
      <c r="K56" s="6">
        <f>'2013'!L57</f>
        <v>34.78742469627462</v>
      </c>
      <c r="L56" s="6">
        <f>'2012'!L57</f>
        <v>34.526955274533066</v>
      </c>
      <c r="M56" s="6">
        <f>'2011'!L57</f>
        <v>33.971176403770698</v>
      </c>
      <c r="N56" s="6">
        <f>'2010'!L57</f>
        <v>34.329030952558448</v>
      </c>
    </row>
    <row r="57" spans="1:14" x14ac:dyDescent="0.2">
      <c r="A57" s="17">
        <v>49</v>
      </c>
      <c r="B57" s="51">
        <v>82.520960090805204</v>
      </c>
      <c r="C57" s="51">
        <f>'2021'!L58</f>
        <v>33.946827286989979</v>
      </c>
      <c r="D57" s="51">
        <f>'2020'!L58</f>
        <v>31.265294823540948</v>
      </c>
      <c r="E57" s="51">
        <f>'2019'!L58</f>
        <v>34.312027081432738</v>
      </c>
      <c r="F57" s="51">
        <f>'2018'!L58</f>
        <v>34.298942401335516</v>
      </c>
      <c r="G57" s="51">
        <f>'2017'!L58</f>
        <v>33.723129577850578</v>
      </c>
      <c r="H57" s="51">
        <f>'2016'!L58</f>
        <v>33.94979431560877</v>
      </c>
      <c r="I57" s="51">
        <f>'2015'!L58</f>
        <v>33.522836502774261</v>
      </c>
      <c r="J57" s="6">
        <f>'2014'!L58</f>
        <v>33.647676165777845</v>
      </c>
      <c r="K57" s="6">
        <f>'2013'!L58</f>
        <v>33.828792994721766</v>
      </c>
      <c r="L57" s="6">
        <f>'2012'!L58</f>
        <v>33.568409433243154</v>
      </c>
      <c r="M57" s="6">
        <f>'2011'!L58</f>
        <v>33.034059315290143</v>
      </c>
      <c r="N57" s="6">
        <f>'2010'!L58</f>
        <v>33.417762837024178</v>
      </c>
    </row>
    <row r="58" spans="1:14" x14ac:dyDescent="0.2">
      <c r="A58" s="17">
        <v>50</v>
      </c>
      <c r="B58" s="45">
        <v>82.520960090805204</v>
      </c>
      <c r="C58" s="45">
        <f>'2021'!L59</f>
        <v>32.98711078326027</v>
      </c>
      <c r="D58" s="45">
        <f>'2020'!L59</f>
        <v>30.34949249037345</v>
      </c>
      <c r="E58" s="45">
        <f>'2019'!L59</f>
        <v>33.407442452747098</v>
      </c>
      <c r="F58" s="45">
        <f>'2018'!L59</f>
        <v>33.36920383314402</v>
      </c>
      <c r="G58" s="45">
        <f>'2017'!L59</f>
        <v>32.780208544386923</v>
      </c>
      <c r="H58" s="45">
        <f>'2016'!L59</f>
        <v>32.976389262391201</v>
      </c>
      <c r="I58" s="45">
        <f>'2015'!L59</f>
        <v>32.583789236269951</v>
      </c>
      <c r="J58" s="46">
        <f>'2014'!L59</f>
        <v>32.729220264586651</v>
      </c>
      <c r="K58" s="46">
        <f>'2013'!L59</f>
        <v>32.890544747053724</v>
      </c>
      <c r="L58" s="46">
        <f>'2012'!L59</f>
        <v>32.617152087703609</v>
      </c>
      <c r="M58" s="46">
        <f>'2011'!L59</f>
        <v>32.091186724096623</v>
      </c>
      <c r="N58" s="46">
        <f>'2010'!L59</f>
        <v>32.476270302630972</v>
      </c>
    </row>
    <row r="59" spans="1:14" x14ac:dyDescent="0.2">
      <c r="A59" s="17">
        <v>51</v>
      </c>
      <c r="B59" s="51">
        <v>82.520960090805204</v>
      </c>
      <c r="C59" s="51">
        <f>'2021'!L60</f>
        <v>32.022997243433515</v>
      </c>
      <c r="D59" s="51">
        <f>'2020'!L60</f>
        <v>29.440217246019838</v>
      </c>
      <c r="E59" s="51">
        <f>'2019'!L60</f>
        <v>32.494713563627656</v>
      </c>
      <c r="F59" s="51">
        <f>'2018'!L60</f>
        <v>32.419947490161611</v>
      </c>
      <c r="G59" s="51">
        <f>'2017'!L60</f>
        <v>31.851920610223189</v>
      </c>
      <c r="H59" s="51">
        <f>'2016'!L60</f>
        <v>32.051102277530035</v>
      </c>
      <c r="I59" s="51">
        <f>'2015'!L60</f>
        <v>31.657854646888833</v>
      </c>
      <c r="J59" s="6">
        <f>'2014'!L60</f>
        <v>31.851352046641928</v>
      </c>
      <c r="K59" s="6">
        <f>'2013'!L60</f>
        <v>32.007939323474126</v>
      </c>
      <c r="L59" s="6">
        <f>'2012'!L60</f>
        <v>31.723429890773442</v>
      </c>
      <c r="M59" s="6">
        <f>'2011'!L60</f>
        <v>31.196878215311401</v>
      </c>
      <c r="N59" s="6">
        <f>'2010'!L60</f>
        <v>31.597866677789174</v>
      </c>
    </row>
    <row r="60" spans="1:14" x14ac:dyDescent="0.2">
      <c r="A60" s="17">
        <v>52</v>
      </c>
      <c r="B60" s="51">
        <v>82.520960090805204</v>
      </c>
      <c r="C60" s="51">
        <f>'2021'!L61</f>
        <v>31.076803796900276</v>
      </c>
      <c r="D60" s="51">
        <f>'2020'!L61</f>
        <v>28.506206208597856</v>
      </c>
      <c r="E60" s="51">
        <f>'2019'!L61</f>
        <v>31.581579846938197</v>
      </c>
      <c r="F60" s="51">
        <f>'2018'!L61</f>
        <v>31.562955095249393</v>
      </c>
      <c r="G60" s="51">
        <f>'2017'!L61</f>
        <v>30.931451959408832</v>
      </c>
      <c r="H60" s="51">
        <f>'2016'!L61</f>
        <v>31.131769844874306</v>
      </c>
      <c r="I60" s="51">
        <f>'2015'!L61</f>
        <v>30.71154615731966</v>
      </c>
      <c r="J60" s="6">
        <f>'2014'!L61</f>
        <v>30.912791822019127</v>
      </c>
      <c r="K60" s="6">
        <f>'2013'!L61</f>
        <v>31.071187110674142</v>
      </c>
      <c r="L60" s="6">
        <f>'2012'!L61</f>
        <v>30.793610672726178</v>
      </c>
      <c r="M60" s="6">
        <f>'2011'!L61</f>
        <v>30.307722280182759</v>
      </c>
      <c r="N60" s="6">
        <f>'2010'!L61</f>
        <v>30.697164233608316</v>
      </c>
    </row>
    <row r="61" spans="1:14" x14ac:dyDescent="0.2">
      <c r="A61" s="17">
        <v>53</v>
      </c>
      <c r="B61" s="51">
        <v>82.520960090805204</v>
      </c>
      <c r="C61" s="51">
        <f>'2021'!L62</f>
        <v>30.129468886914427</v>
      </c>
      <c r="D61" s="51">
        <f>'2020'!L62</f>
        <v>27.582816524822672</v>
      </c>
      <c r="E61" s="51">
        <f>'2019'!L62</f>
        <v>30.644837361636355</v>
      </c>
      <c r="F61" s="51">
        <f>'2018'!L62</f>
        <v>30.668454412066204</v>
      </c>
      <c r="G61" s="51">
        <f>'2017'!L62</f>
        <v>29.996980495066474</v>
      </c>
      <c r="H61" s="51">
        <f>'2016'!L62</f>
        <v>30.238932481261752</v>
      </c>
      <c r="I61" s="51">
        <f>'2015'!L62</f>
        <v>29.76513054247841</v>
      </c>
      <c r="J61" s="6">
        <f>'2014'!L62</f>
        <v>29.988832442553779</v>
      </c>
      <c r="K61" s="6">
        <f>'2013'!L62</f>
        <v>30.183028654922637</v>
      </c>
      <c r="L61" s="6">
        <f>'2012'!L62</f>
        <v>29.848809143374581</v>
      </c>
      <c r="M61" s="6">
        <f>'2011'!L62</f>
        <v>29.382616054756081</v>
      </c>
      <c r="N61" s="6">
        <f>'2010'!L62</f>
        <v>29.833833906537073</v>
      </c>
    </row>
    <row r="62" spans="1:14" x14ac:dyDescent="0.2">
      <c r="A62" s="17">
        <v>54</v>
      </c>
      <c r="B62" s="51">
        <v>82.520960090805204</v>
      </c>
      <c r="C62" s="51">
        <f>'2021'!L63</f>
        <v>29.251567653870548</v>
      </c>
      <c r="D62" s="51">
        <f>'2020'!L63</f>
        <v>26.688126941008473</v>
      </c>
      <c r="E62" s="51">
        <f>'2019'!L63</f>
        <v>29.696071417062974</v>
      </c>
      <c r="F62" s="51">
        <f>'2018'!L63</f>
        <v>29.759824528187121</v>
      </c>
      <c r="G62" s="51">
        <f>'2017'!L63</f>
        <v>29.094587975195747</v>
      </c>
      <c r="H62" s="51">
        <f>'2016'!L63</f>
        <v>29.392846848288983</v>
      </c>
      <c r="I62" s="51">
        <f>'2015'!L63</f>
        <v>28.825769698661745</v>
      </c>
      <c r="J62" s="6">
        <f>'2014'!L63</f>
        <v>29.077541182980298</v>
      </c>
      <c r="K62" s="6">
        <f>'2013'!L63</f>
        <v>29.27853828516141</v>
      </c>
      <c r="L62" s="6">
        <f>'2012'!L63</f>
        <v>28.963216333339581</v>
      </c>
      <c r="M62" s="6">
        <f>'2011'!L63</f>
        <v>28.44807240842125</v>
      </c>
      <c r="N62" s="6">
        <f>'2010'!L63</f>
        <v>28.924252363154732</v>
      </c>
    </row>
    <row r="63" spans="1:14" x14ac:dyDescent="0.2">
      <c r="A63" s="17">
        <v>55</v>
      </c>
      <c r="B63" s="45">
        <v>82.520960090805204</v>
      </c>
      <c r="C63" s="45">
        <f>'2021'!L64</f>
        <v>28.322370363866202</v>
      </c>
      <c r="D63" s="45">
        <f>'2020'!L64</f>
        <v>25.772137858502493</v>
      </c>
      <c r="E63" s="45">
        <f>'2019'!L64</f>
        <v>28.803619242434603</v>
      </c>
      <c r="F63" s="45">
        <f>'2018'!L64</f>
        <v>28.876798840570764</v>
      </c>
      <c r="G63" s="45">
        <f>'2017'!L64</f>
        <v>28.19272750605673</v>
      </c>
      <c r="H63" s="45">
        <f>'2016'!L64</f>
        <v>28.481204178100267</v>
      </c>
      <c r="I63" s="45">
        <f>'2015'!L64</f>
        <v>27.93247065573734</v>
      </c>
      <c r="J63" s="46">
        <f>'2014'!L64</f>
        <v>28.198022677603468</v>
      </c>
      <c r="K63" s="46">
        <f>'2013'!L64</f>
        <v>28.372498065010355</v>
      </c>
      <c r="L63" s="46">
        <f>'2012'!L64</f>
        <v>28.054392406710306</v>
      </c>
      <c r="M63" s="46">
        <f>'2011'!L64</f>
        <v>27.561330389575758</v>
      </c>
      <c r="N63" s="46">
        <f>'2010'!L64</f>
        <v>28.00913254938289</v>
      </c>
    </row>
    <row r="64" spans="1:14" x14ac:dyDescent="0.2">
      <c r="A64" s="17">
        <v>56</v>
      </c>
      <c r="B64" s="51">
        <v>82.520960090805204</v>
      </c>
      <c r="C64" s="51">
        <f>'2021'!L65</f>
        <v>27.405721158641633</v>
      </c>
      <c r="D64" s="51">
        <f>'2020'!L65</f>
        <v>24.837992543883257</v>
      </c>
      <c r="E64" s="51">
        <f>'2019'!L65</f>
        <v>27.904411120440159</v>
      </c>
      <c r="F64" s="51">
        <f>'2018'!L65</f>
        <v>27.987607518712423</v>
      </c>
      <c r="G64" s="51">
        <f>'2017'!L65</f>
        <v>27.285146620498875</v>
      </c>
      <c r="H64" s="51">
        <f>'2016'!L65</f>
        <v>27.615923504908647</v>
      </c>
      <c r="I64" s="51">
        <f>'2015'!L65</f>
        <v>27.111183819618365</v>
      </c>
      <c r="J64" s="6">
        <f>'2014'!L65</f>
        <v>27.330327538733648</v>
      </c>
      <c r="K64" s="6">
        <f>'2013'!L65</f>
        <v>27.489078747052922</v>
      </c>
      <c r="L64" s="6">
        <f>'2012'!L65</f>
        <v>27.174020738432635</v>
      </c>
      <c r="M64" s="6">
        <f>'2011'!L65</f>
        <v>26.643024971883911</v>
      </c>
      <c r="N64" s="6">
        <f>'2010'!L65</f>
        <v>27.130067448100114</v>
      </c>
    </row>
    <row r="65" spans="1:14" x14ac:dyDescent="0.2">
      <c r="A65" s="17">
        <v>57</v>
      </c>
      <c r="B65" s="51">
        <v>82.520960090805204</v>
      </c>
      <c r="C65" s="51">
        <f>'2021'!L66</f>
        <v>26.517919372728564</v>
      </c>
      <c r="D65" s="51">
        <f>'2020'!L66</f>
        <v>23.962869313076666</v>
      </c>
      <c r="E65" s="51">
        <f>'2019'!L66</f>
        <v>27.005499438117862</v>
      </c>
      <c r="F65" s="51">
        <f>'2018'!L66</f>
        <v>27.140316449371937</v>
      </c>
      <c r="G65" s="51">
        <f>'2017'!L66</f>
        <v>26.509566281685903</v>
      </c>
      <c r="H65" s="51">
        <f>'2016'!L66</f>
        <v>26.7496971778485</v>
      </c>
      <c r="I65" s="51">
        <f>'2015'!L66</f>
        <v>26.221590195441063</v>
      </c>
      <c r="J65" s="6">
        <f>'2014'!L66</f>
        <v>26.47065018365274</v>
      </c>
      <c r="K65" s="6">
        <f>'2013'!L66</f>
        <v>26.595204394620591</v>
      </c>
      <c r="L65" s="6">
        <f>'2012'!L66</f>
        <v>26.330366935421409</v>
      </c>
      <c r="M65" s="6">
        <f>'2011'!L66</f>
        <v>25.76555444708087</v>
      </c>
      <c r="N65" s="6">
        <f>'2010'!L66</f>
        <v>26.265698404141904</v>
      </c>
    </row>
    <row r="66" spans="1:14" x14ac:dyDescent="0.2">
      <c r="A66" s="17">
        <v>58</v>
      </c>
      <c r="B66" s="51">
        <v>82.520960090805204</v>
      </c>
      <c r="C66" s="51">
        <f>'2021'!L67</f>
        <v>25.640763140657619</v>
      </c>
      <c r="D66" s="51">
        <f>'2020'!L67</f>
        <v>23.104227891014858</v>
      </c>
      <c r="E66" s="51">
        <f>'2019'!L67</f>
        <v>26.108470906130457</v>
      </c>
      <c r="F66" s="51">
        <f>'2018'!L67</f>
        <v>26.24675796846045</v>
      </c>
      <c r="G66" s="51">
        <f>'2017'!L67</f>
        <v>25.64589497054536</v>
      </c>
      <c r="H66" s="51">
        <f>'2016'!L67</f>
        <v>25.892995772864051</v>
      </c>
      <c r="I66" s="51">
        <f>'2015'!L67</f>
        <v>25.352854689755581</v>
      </c>
      <c r="J66" s="6">
        <f>'2014'!L67</f>
        <v>25.65936199906891</v>
      </c>
      <c r="K66" s="6">
        <f>'2013'!L67</f>
        <v>25.756805453960261</v>
      </c>
      <c r="L66" s="6">
        <f>'2012'!L67</f>
        <v>25.452448228538799</v>
      </c>
      <c r="M66" s="6">
        <f>'2011'!L67</f>
        <v>24.901922302685136</v>
      </c>
      <c r="N66" s="6">
        <f>'2010'!L67</f>
        <v>25.406379258109371</v>
      </c>
    </row>
    <row r="67" spans="1:14" x14ac:dyDescent="0.2">
      <c r="A67" s="17">
        <v>59</v>
      </c>
      <c r="B67" s="51">
        <v>82.520960090805204</v>
      </c>
      <c r="C67" s="51">
        <f>'2021'!L68</f>
        <v>24.740948146218823</v>
      </c>
      <c r="D67" s="51">
        <f>'2020'!L68</f>
        <v>22.254034803599151</v>
      </c>
      <c r="E67" s="51">
        <f>'2019'!L68</f>
        <v>25.230538379089932</v>
      </c>
      <c r="F67" s="51">
        <f>'2018'!L68</f>
        <v>25.389112498570057</v>
      </c>
      <c r="G67" s="51">
        <f>'2017'!L68</f>
        <v>24.797585677920775</v>
      </c>
      <c r="H67" s="51">
        <f>'2016'!L68</f>
        <v>25.031291578533814</v>
      </c>
      <c r="I67" s="51">
        <f>'2015'!L68</f>
        <v>24.447967030703747</v>
      </c>
      <c r="J67" s="6">
        <f>'2014'!L68</f>
        <v>24.765533644060362</v>
      </c>
      <c r="K67" s="6">
        <f>'2013'!L68</f>
        <v>24.851248636747506</v>
      </c>
      <c r="L67" s="6">
        <f>'2012'!L68</f>
        <v>24.602394653293743</v>
      </c>
      <c r="M67" s="6">
        <f>'2011'!L68</f>
        <v>24.043382721831144</v>
      </c>
      <c r="N67" s="6">
        <f>'2010'!L68</f>
        <v>24.529035239392066</v>
      </c>
    </row>
    <row r="68" spans="1:14" x14ac:dyDescent="0.2">
      <c r="A68" s="17">
        <v>60</v>
      </c>
      <c r="B68" s="45">
        <v>82.520960090805204</v>
      </c>
      <c r="C68" s="45">
        <f>'2021'!L69</f>
        <v>23.872535975497762</v>
      </c>
      <c r="D68" s="45">
        <f>'2020'!L69</f>
        <v>21.424605051018631</v>
      </c>
      <c r="E68" s="45">
        <f>'2019'!L69</f>
        <v>24.35553478232011</v>
      </c>
      <c r="F68" s="45">
        <f>'2018'!L69</f>
        <v>24.521702900008407</v>
      </c>
      <c r="G68" s="45">
        <f>'2017'!L69</f>
        <v>23.956094579595835</v>
      </c>
      <c r="H68" s="45">
        <f>'2016'!L69</f>
        <v>24.158578083027436</v>
      </c>
      <c r="I68" s="45">
        <f>'2015'!L69</f>
        <v>23.602449280061869</v>
      </c>
      <c r="J68" s="46">
        <f>'2014'!L69</f>
        <v>23.851184455185205</v>
      </c>
      <c r="K68" s="46">
        <f>'2013'!L69</f>
        <v>23.938613403486215</v>
      </c>
      <c r="L68" s="46">
        <f>'2012'!L69</f>
        <v>23.749625718786582</v>
      </c>
      <c r="M68" s="46">
        <f>'2011'!L69</f>
        <v>23.208599442686097</v>
      </c>
      <c r="N68" s="46">
        <f>'2010'!L69</f>
        <v>23.683752314365922</v>
      </c>
    </row>
    <row r="69" spans="1:14" x14ac:dyDescent="0.2">
      <c r="A69" s="17">
        <v>61</v>
      </c>
      <c r="B69" s="51">
        <v>82.520960090805204</v>
      </c>
      <c r="C69" s="51">
        <f>'2021'!L70</f>
        <v>23.058446875329242</v>
      </c>
      <c r="D69" s="51">
        <f>'2020'!L70</f>
        <v>20.622607167148782</v>
      </c>
      <c r="E69" s="51">
        <f>'2019'!L70</f>
        <v>23.507771762424255</v>
      </c>
      <c r="F69" s="51">
        <f>'2018'!L70</f>
        <v>23.655224240028662</v>
      </c>
      <c r="G69" s="51">
        <f>'2017'!L70</f>
        <v>23.146844561748896</v>
      </c>
      <c r="H69" s="51">
        <f>'2016'!L70</f>
        <v>23.320357200115975</v>
      </c>
      <c r="I69" s="51">
        <f>'2015'!L70</f>
        <v>22.737194852866008</v>
      </c>
      <c r="J69" s="6">
        <f>'2014'!L70</f>
        <v>22.982205268512097</v>
      </c>
      <c r="K69" s="6">
        <f>'2013'!L70</f>
        <v>23.050807244922023</v>
      </c>
      <c r="L69" s="6">
        <f>'2012'!L70</f>
        <v>22.915005391949258</v>
      </c>
      <c r="M69" s="6">
        <f>'2011'!L70</f>
        <v>22.370251496905158</v>
      </c>
      <c r="N69" s="6">
        <f>'2010'!L70</f>
        <v>22.820211823031645</v>
      </c>
    </row>
    <row r="70" spans="1:14" x14ac:dyDescent="0.2">
      <c r="A70" s="17">
        <v>62</v>
      </c>
      <c r="B70" s="51">
        <v>82.520960090805204</v>
      </c>
      <c r="C70" s="51">
        <f>'2021'!L71</f>
        <v>22.30910785522186</v>
      </c>
      <c r="D70" s="51">
        <f>'2020'!L71</f>
        <v>19.799720098742892</v>
      </c>
      <c r="E70" s="51">
        <f>'2019'!L71</f>
        <v>22.643094291649614</v>
      </c>
      <c r="F70" s="51">
        <f>'2018'!L71</f>
        <v>22.839924247261013</v>
      </c>
      <c r="G70" s="51">
        <f>'2017'!L71</f>
        <v>22.260125985150722</v>
      </c>
      <c r="H70" s="51">
        <f>'2016'!L71</f>
        <v>22.488201411488824</v>
      </c>
      <c r="I70" s="51">
        <f>'2015'!L71</f>
        <v>21.914914691849948</v>
      </c>
      <c r="J70" s="6">
        <f>'2014'!L71</f>
        <v>22.111024665552705</v>
      </c>
      <c r="K70" s="6">
        <f>'2013'!L71</f>
        <v>22.206985675103656</v>
      </c>
      <c r="L70" s="6">
        <f>'2012'!L71</f>
        <v>22.104250277997608</v>
      </c>
      <c r="M70" s="6">
        <f>'2011'!L71</f>
        <v>21.513618215005678</v>
      </c>
      <c r="N70" s="6">
        <f>'2010'!L71</f>
        <v>22.022296131071769</v>
      </c>
    </row>
    <row r="71" spans="1:14" x14ac:dyDescent="0.2">
      <c r="A71" s="17">
        <v>63</v>
      </c>
      <c r="B71" s="51">
        <v>82.520960090805204</v>
      </c>
      <c r="C71" s="51">
        <f>'2021'!L72</f>
        <v>21.504294576959097</v>
      </c>
      <c r="D71" s="51">
        <f>'2020'!L72</f>
        <v>18.950425886022202</v>
      </c>
      <c r="E71" s="51">
        <f>'2019'!L72</f>
        <v>21.796722163986605</v>
      </c>
      <c r="F71" s="51">
        <f>'2018'!L72</f>
        <v>21.95887017992122</v>
      </c>
      <c r="G71" s="51">
        <f>'2017'!L72</f>
        <v>21.416246848869697</v>
      </c>
      <c r="H71" s="51">
        <f>'2016'!L72</f>
        <v>21.62235371527769</v>
      </c>
      <c r="I71" s="51">
        <f>'2015'!L72</f>
        <v>21.052953989599935</v>
      </c>
      <c r="J71" s="6">
        <f>'2014'!L72</f>
        <v>21.304516396118014</v>
      </c>
      <c r="K71" s="6">
        <f>'2013'!L72</f>
        <v>21.449870744997718</v>
      </c>
      <c r="L71" s="6">
        <f>'2012'!L72</f>
        <v>21.323131395267175</v>
      </c>
      <c r="M71" s="6">
        <f>'2011'!L72</f>
        <v>20.719381918457383</v>
      </c>
      <c r="N71" s="6">
        <f>'2010'!L72</f>
        <v>21.250271462483319</v>
      </c>
    </row>
    <row r="72" spans="1:14" x14ac:dyDescent="0.2">
      <c r="A72" s="17">
        <v>64</v>
      </c>
      <c r="B72" s="51">
        <v>82.520960090805204</v>
      </c>
      <c r="C72" s="51">
        <f>'2021'!L73</f>
        <v>20.702416408928059</v>
      </c>
      <c r="D72" s="51">
        <f>'2020'!L73</f>
        <v>18.160615880610248</v>
      </c>
      <c r="E72" s="51">
        <f>'2019'!L73</f>
        <v>20.966224216457224</v>
      </c>
      <c r="F72" s="51">
        <f>'2018'!L73</f>
        <v>21.159186354296214</v>
      </c>
      <c r="G72" s="51">
        <f>'2017'!L73</f>
        <v>20.614329091889477</v>
      </c>
      <c r="H72" s="51">
        <f>'2016'!L73</f>
        <v>20.824149600899091</v>
      </c>
      <c r="I72" s="51">
        <f>'2015'!L73</f>
        <v>20.195368158976692</v>
      </c>
      <c r="J72" s="6">
        <f>'2014'!L73</f>
        <v>20.467078139079707</v>
      </c>
      <c r="K72" s="6">
        <f>'2013'!L73</f>
        <v>20.645286071985474</v>
      </c>
      <c r="L72" s="6">
        <f>'2012'!L73</f>
        <v>20.581844007725845</v>
      </c>
      <c r="M72" s="6">
        <f>'2011'!L73</f>
        <v>19.901995503270346</v>
      </c>
      <c r="N72" s="6">
        <f>'2010'!L73</f>
        <v>20.428281200122093</v>
      </c>
    </row>
    <row r="73" spans="1:14" x14ac:dyDescent="0.2">
      <c r="A73" s="17">
        <v>65</v>
      </c>
      <c r="B73" s="45">
        <v>82.520960090805204</v>
      </c>
      <c r="C73" s="45">
        <f>'2021'!L74</f>
        <v>19.818937199541253</v>
      </c>
      <c r="D73" s="45">
        <f>'2020'!L74</f>
        <v>17.374862132414268</v>
      </c>
      <c r="E73" s="45">
        <f>'2019'!L74</f>
        <v>20.21960120012449</v>
      </c>
      <c r="F73" s="45">
        <f>'2018'!L74</f>
        <v>20.325593881613038</v>
      </c>
      <c r="G73" s="45">
        <f>'2017'!L74</f>
        <v>19.760438019917732</v>
      </c>
      <c r="H73" s="45">
        <f>'2016'!L74</f>
        <v>20.020139471688857</v>
      </c>
      <c r="I73" s="45">
        <f>'2015'!L74</f>
        <v>19.358355316862962</v>
      </c>
      <c r="J73" s="46">
        <f>'2014'!L74</f>
        <v>19.657147157964758</v>
      </c>
      <c r="K73" s="46">
        <f>'2013'!L74</f>
        <v>19.842820112229518</v>
      </c>
      <c r="L73" s="46">
        <f>'2012'!L74</f>
        <v>19.724896492177081</v>
      </c>
      <c r="M73" s="46">
        <f>'2011'!L74</f>
        <v>19.085683034662257</v>
      </c>
      <c r="N73" s="46">
        <f>'2010'!L74</f>
        <v>19.629130637736708</v>
      </c>
    </row>
    <row r="74" spans="1:14" x14ac:dyDescent="0.2">
      <c r="A74" s="17">
        <v>66</v>
      </c>
      <c r="B74" s="51">
        <v>82.520960090805204</v>
      </c>
      <c r="C74" s="51">
        <f>'2021'!L75</f>
        <v>19.034611599311344</v>
      </c>
      <c r="D74" s="51">
        <f>'2020'!L75</f>
        <v>16.556886441302026</v>
      </c>
      <c r="E74" s="51">
        <f>'2019'!L75</f>
        <v>19.36775748261979</v>
      </c>
      <c r="F74" s="51">
        <f>'2018'!L75</f>
        <v>19.52563809445304</v>
      </c>
      <c r="G74" s="51">
        <f>'2017'!L75</f>
        <v>18.972984236301116</v>
      </c>
      <c r="H74" s="51">
        <f>'2016'!L75</f>
        <v>19.182997301420951</v>
      </c>
      <c r="I74" s="51">
        <f>'2015'!L75</f>
        <v>18.546907444676958</v>
      </c>
      <c r="J74" s="6">
        <f>'2014'!L75</f>
        <v>18.817845924251927</v>
      </c>
      <c r="K74" s="6">
        <f>'2013'!L75</f>
        <v>19.069480764931843</v>
      </c>
      <c r="L74" s="6">
        <f>'2012'!L75</f>
        <v>18.915846993688575</v>
      </c>
      <c r="M74" s="6">
        <f>'2011'!L75</f>
        <v>18.268530500467502</v>
      </c>
      <c r="N74" s="6">
        <f>'2010'!L75</f>
        <v>18.828933548095353</v>
      </c>
    </row>
    <row r="75" spans="1:14" x14ac:dyDescent="0.2">
      <c r="A75" s="17">
        <v>67</v>
      </c>
      <c r="B75" s="51">
        <v>82.520960090805204</v>
      </c>
      <c r="C75" s="51">
        <f>'2021'!L76</f>
        <v>18.23210040571146</v>
      </c>
      <c r="D75" s="51">
        <f>'2020'!L76</f>
        <v>15.763705168561616</v>
      </c>
      <c r="E75" s="51">
        <f>'2019'!L76</f>
        <v>18.583289136481145</v>
      </c>
      <c r="F75" s="51">
        <f>'2018'!L76</f>
        <v>18.675176432185765</v>
      </c>
      <c r="G75" s="51">
        <f>'2017'!L76</f>
        <v>18.154275790566</v>
      </c>
      <c r="H75" s="51">
        <f>'2016'!L76</f>
        <v>18.37309054172708</v>
      </c>
      <c r="I75" s="51">
        <f>'2015'!L76</f>
        <v>17.74871466491015</v>
      </c>
      <c r="J75" s="6">
        <f>'2014'!L76</f>
        <v>18.004238040674139</v>
      </c>
      <c r="K75" s="6">
        <f>'2013'!L76</f>
        <v>18.286536364360714</v>
      </c>
      <c r="L75" s="6">
        <f>'2012'!L76</f>
        <v>18.090584815823412</v>
      </c>
      <c r="M75" s="6">
        <f>'2011'!L76</f>
        <v>17.486503167351408</v>
      </c>
      <c r="N75" s="6">
        <f>'2010'!L76</f>
        <v>18.12542494676147</v>
      </c>
    </row>
    <row r="76" spans="1:14" x14ac:dyDescent="0.2">
      <c r="A76" s="17">
        <v>68</v>
      </c>
      <c r="B76" s="51">
        <v>82.520960090805204</v>
      </c>
      <c r="C76" s="51">
        <f>'2021'!L77</f>
        <v>17.515057443217142</v>
      </c>
      <c r="D76" s="51">
        <f>'2020'!L77</f>
        <v>15.058935789491214</v>
      </c>
      <c r="E76" s="51">
        <f>'2019'!L77</f>
        <v>17.830509828243642</v>
      </c>
      <c r="F76" s="51">
        <f>'2018'!L77</f>
        <v>17.874663877162597</v>
      </c>
      <c r="G76" s="51">
        <f>'2017'!L77</f>
        <v>17.342636674925849</v>
      </c>
      <c r="H76" s="51">
        <f>'2016'!L77</f>
        <v>17.563991375283578</v>
      </c>
      <c r="I76" s="51">
        <f>'2015'!L77</f>
        <v>16.945351241068728</v>
      </c>
      <c r="J76" s="6">
        <f>'2014'!L77</f>
        <v>17.219807474672589</v>
      </c>
      <c r="K76" s="6">
        <f>'2013'!L77</f>
        <v>17.518648604855422</v>
      </c>
      <c r="L76" s="6">
        <f>'2012'!L77</f>
        <v>17.317657769556071</v>
      </c>
      <c r="M76" s="6">
        <f>'2011'!L77</f>
        <v>16.726677214415439</v>
      </c>
      <c r="N76" s="6">
        <f>'2010'!L77</f>
        <v>17.355764755062953</v>
      </c>
    </row>
    <row r="77" spans="1:14" x14ac:dyDescent="0.2">
      <c r="A77" s="17">
        <v>69</v>
      </c>
      <c r="B77" s="51">
        <v>82.520960090805204</v>
      </c>
      <c r="C77" s="51">
        <f>'2021'!L78</f>
        <v>16.661558129270855</v>
      </c>
      <c r="D77" s="51">
        <f>'2020'!L78</f>
        <v>14.331515545768315</v>
      </c>
      <c r="E77" s="51">
        <f>'2019'!L78</f>
        <v>17.066257956357177</v>
      </c>
      <c r="F77" s="51">
        <f>'2018'!L78</f>
        <v>17.075245968450464</v>
      </c>
      <c r="G77" s="51">
        <f>'2017'!L78</f>
        <v>16.554206037333678</v>
      </c>
      <c r="H77" s="51">
        <f>'2016'!L78</f>
        <v>16.774314270610621</v>
      </c>
      <c r="I77" s="51">
        <f>'2015'!L78</f>
        <v>16.096068894600705</v>
      </c>
      <c r="J77" s="6">
        <f>'2014'!L78</f>
        <v>16.398285351216916</v>
      </c>
      <c r="K77" s="6">
        <f>'2013'!L78</f>
        <v>16.756359977773528</v>
      </c>
      <c r="L77" s="6">
        <f>'2012'!L78</f>
        <v>16.511946791847613</v>
      </c>
      <c r="M77" s="6">
        <f>'2011'!L78</f>
        <v>15.95884224354351</v>
      </c>
      <c r="N77" s="6">
        <f>'2010'!L78</f>
        <v>16.539201130873796</v>
      </c>
    </row>
    <row r="78" spans="1:14" x14ac:dyDescent="0.2">
      <c r="A78" s="17">
        <v>70</v>
      </c>
      <c r="B78" s="45">
        <v>82.520960090805204</v>
      </c>
      <c r="C78" s="45">
        <f>'2021'!L79</f>
        <v>15.897814003627431</v>
      </c>
      <c r="D78" s="45">
        <f>'2020'!L79</f>
        <v>13.607323030340078</v>
      </c>
      <c r="E78" s="45">
        <f>'2019'!L79</f>
        <v>16.265252045923031</v>
      </c>
      <c r="F78" s="45">
        <f>'2018'!L79</f>
        <v>16.292401406065057</v>
      </c>
      <c r="G78" s="45">
        <f>'2017'!L79</f>
        <v>15.808612103154699</v>
      </c>
      <c r="H78" s="45">
        <f>'2016'!L79</f>
        <v>15.988586405836328</v>
      </c>
      <c r="I78" s="45">
        <f>'2015'!L79</f>
        <v>15.38866530056398</v>
      </c>
      <c r="J78" s="46">
        <f>'2014'!L79</f>
        <v>15.645372379321973</v>
      </c>
      <c r="K78" s="46">
        <f>'2013'!L79</f>
        <v>15.984893623196772</v>
      </c>
      <c r="L78" s="46">
        <f>'2012'!L79</f>
        <v>15.784666401721664</v>
      </c>
      <c r="M78" s="46">
        <f>'2011'!L79</f>
        <v>15.194999320285696</v>
      </c>
      <c r="N78" s="46">
        <f>'2010'!L79</f>
        <v>15.727675879767729</v>
      </c>
    </row>
    <row r="79" spans="1:14" x14ac:dyDescent="0.2">
      <c r="A79" s="17">
        <v>71</v>
      </c>
      <c r="B79" s="51">
        <v>82.520960090805204</v>
      </c>
      <c r="C79" s="51">
        <f>'2021'!L80</f>
        <v>15.155310219444484</v>
      </c>
      <c r="D79" s="51">
        <f>'2020'!L80</f>
        <v>12.873171438122766</v>
      </c>
      <c r="E79" s="51">
        <f>'2019'!L80</f>
        <v>15.485015099359837</v>
      </c>
      <c r="F79" s="51">
        <f>'2018'!L80</f>
        <v>15.540079098019772</v>
      </c>
      <c r="G79" s="51">
        <f>'2017'!L80</f>
        <v>15.127541521970421</v>
      </c>
      <c r="H79" s="51">
        <f>'2016'!L80</f>
        <v>15.187907020777198</v>
      </c>
      <c r="I79" s="51">
        <f>'2015'!L80</f>
        <v>14.650754195496047</v>
      </c>
      <c r="J79" s="6">
        <f>'2014'!L80</f>
        <v>14.847166539027429</v>
      </c>
      <c r="K79" s="6">
        <f>'2013'!L80</f>
        <v>15.253276758472767</v>
      </c>
      <c r="L79" s="6">
        <f>'2012'!L80</f>
        <v>14.993201385187014</v>
      </c>
      <c r="M79" s="6">
        <f>'2011'!L80</f>
        <v>14.477002305742456</v>
      </c>
      <c r="N79" s="6">
        <f>'2010'!L80</f>
        <v>15.07364379150318</v>
      </c>
    </row>
    <row r="80" spans="1:14" x14ac:dyDescent="0.2">
      <c r="A80" s="17">
        <v>72</v>
      </c>
      <c r="B80" s="51">
        <v>82.520960090805204</v>
      </c>
      <c r="C80" s="51">
        <f>'2021'!L81</f>
        <v>14.381845191741252</v>
      </c>
      <c r="D80" s="51">
        <f>'2020'!L81</f>
        <v>12.173563471147856</v>
      </c>
      <c r="E80" s="51">
        <f>'2019'!L81</f>
        <v>14.740538282183328</v>
      </c>
      <c r="F80" s="51">
        <f>'2018'!L81</f>
        <v>14.757955573100832</v>
      </c>
      <c r="G80" s="51">
        <f>'2017'!L81</f>
        <v>14.372049783236699</v>
      </c>
      <c r="H80" s="51">
        <f>'2016'!L81</f>
        <v>14.471796618049469</v>
      </c>
      <c r="I80" s="51">
        <f>'2015'!L81</f>
        <v>13.856783133066969</v>
      </c>
      <c r="J80" s="6">
        <f>'2014'!L81</f>
        <v>14.108443273000079</v>
      </c>
      <c r="K80" s="6">
        <f>'2013'!L81</f>
        <v>14.459616293556302</v>
      </c>
      <c r="L80" s="6">
        <f>'2012'!L81</f>
        <v>14.241783093478125</v>
      </c>
      <c r="M80" s="6">
        <f>'2011'!L81</f>
        <v>13.752832905855779</v>
      </c>
      <c r="N80" s="6">
        <f>'2010'!L81</f>
        <v>14.360379298093919</v>
      </c>
    </row>
    <row r="81" spans="1:14" x14ac:dyDescent="0.2">
      <c r="A81" s="17">
        <v>73</v>
      </c>
      <c r="B81" s="51">
        <v>82.520960090805204</v>
      </c>
      <c r="C81" s="51">
        <f>'2021'!L82</f>
        <v>13.714422604992951</v>
      </c>
      <c r="D81" s="51">
        <f>'2020'!L82</f>
        <v>11.554151260981367</v>
      </c>
      <c r="E81" s="51">
        <f>'2019'!L82</f>
        <v>14.053938855202407</v>
      </c>
      <c r="F81" s="51">
        <f>'2018'!L82</f>
        <v>14.007634057791076</v>
      </c>
      <c r="G81" s="51">
        <f>'2017'!L82</f>
        <v>13.682690506164322</v>
      </c>
      <c r="H81" s="51">
        <f>'2016'!L82</f>
        <v>13.824987015829157</v>
      </c>
      <c r="I81" s="51">
        <f>'2015'!L82</f>
        <v>13.164931933719986</v>
      </c>
      <c r="J81" s="6">
        <f>'2014'!L82</f>
        <v>13.356837283198255</v>
      </c>
      <c r="K81" s="6">
        <f>'2013'!L82</f>
        <v>13.722015096066757</v>
      </c>
      <c r="L81" s="6">
        <f>'2012'!L82</f>
        <v>13.49899497807009</v>
      </c>
      <c r="M81" s="6">
        <f>'2011'!L82</f>
        <v>13.147227933251051</v>
      </c>
      <c r="N81" s="6">
        <f>'2010'!L82</f>
        <v>13.65263251250121</v>
      </c>
    </row>
    <row r="82" spans="1:14" x14ac:dyDescent="0.2">
      <c r="A82" s="17">
        <v>74</v>
      </c>
      <c r="B82" s="51">
        <v>82.520960090805204</v>
      </c>
      <c r="C82" s="51">
        <f>'2021'!L83</f>
        <v>12.99627392325929</v>
      </c>
      <c r="D82" s="51">
        <f>'2020'!L83</f>
        <v>10.785593376050013</v>
      </c>
      <c r="E82" s="51">
        <f>'2019'!L83</f>
        <v>13.328206794390033</v>
      </c>
      <c r="F82" s="51">
        <f>'2018'!L83</f>
        <v>13.323564400908863</v>
      </c>
      <c r="G82" s="51">
        <f>'2017'!L83</f>
        <v>13.005696705396526</v>
      </c>
      <c r="H82" s="51">
        <f>'2016'!L83</f>
        <v>13.111708140745073</v>
      </c>
      <c r="I82" s="51">
        <f>'2015'!L83</f>
        <v>12.472063998128149</v>
      </c>
      <c r="J82" s="6">
        <f>'2014'!L83</f>
        <v>12.670418680349432</v>
      </c>
      <c r="K82" s="6">
        <f>'2013'!L83</f>
        <v>12.973774198742216</v>
      </c>
      <c r="L82" s="6">
        <f>'2012'!L83</f>
        <v>12.74046237704353</v>
      </c>
      <c r="M82" s="6">
        <f>'2011'!L83</f>
        <v>12.437853614759989</v>
      </c>
      <c r="N82" s="6">
        <f>'2010'!L83</f>
        <v>12.87250934781658</v>
      </c>
    </row>
    <row r="83" spans="1:14" x14ac:dyDescent="0.2">
      <c r="A83" s="17">
        <v>75</v>
      </c>
      <c r="B83" s="45">
        <v>82.520960090805204</v>
      </c>
      <c r="C83" s="45">
        <f>'2021'!L84</f>
        <v>12.268797469487172</v>
      </c>
      <c r="D83" s="45">
        <f>'2020'!L84</f>
        <v>10.12389786300016</v>
      </c>
      <c r="E83" s="45">
        <f>'2019'!L84</f>
        <v>12.65257672062795</v>
      </c>
      <c r="F83" s="45">
        <f>'2018'!L84</f>
        <v>12.64265776080706</v>
      </c>
      <c r="G83" s="45">
        <f>'2017'!L84</f>
        <v>12.310183233875748</v>
      </c>
      <c r="H83" s="45">
        <f>'2016'!L84</f>
        <v>12.426563545090996</v>
      </c>
      <c r="I83" s="45">
        <f>'2015'!L84</f>
        <v>11.803197806439893</v>
      </c>
      <c r="J83" s="46">
        <f>'2014'!L84</f>
        <v>11.969835637753107</v>
      </c>
      <c r="K83" s="46">
        <f>'2013'!L84</f>
        <v>12.338971613526983</v>
      </c>
      <c r="L83" s="46">
        <f>'2012'!L84</f>
        <v>12.150980951651942</v>
      </c>
      <c r="M83" s="46">
        <f>'2011'!L84</f>
        <v>11.784149642785168</v>
      </c>
      <c r="N83" s="46">
        <f>'2010'!L84</f>
        <v>12.158578928112915</v>
      </c>
    </row>
    <row r="84" spans="1:14" x14ac:dyDescent="0.2">
      <c r="A84" s="17">
        <v>76</v>
      </c>
      <c r="B84" s="51">
        <v>82.520960090805204</v>
      </c>
      <c r="C84" s="51">
        <f>'2021'!L85</f>
        <v>11.592018163355192</v>
      </c>
      <c r="D84" s="51">
        <f>'2020'!L85</f>
        <v>9.5522328445357854</v>
      </c>
      <c r="E84" s="51">
        <f>'2019'!L85</f>
        <v>11.929650315000698</v>
      </c>
      <c r="F84" s="51">
        <f>'2018'!L85</f>
        <v>11.931854730400561</v>
      </c>
      <c r="G84" s="51">
        <f>'2017'!L85</f>
        <v>11.604387086676923</v>
      </c>
      <c r="H84" s="51">
        <f>'2016'!L85</f>
        <v>11.797630114637283</v>
      </c>
      <c r="I84" s="51">
        <f>'2015'!L85</f>
        <v>11.114603851740174</v>
      </c>
      <c r="J84" s="6">
        <f>'2014'!L85</f>
        <v>11.426887911743268</v>
      </c>
      <c r="K84" s="6">
        <f>'2013'!L85</f>
        <v>11.67694393498787</v>
      </c>
      <c r="L84" s="6">
        <f>'2012'!L85</f>
        <v>11.565405496415632</v>
      </c>
      <c r="M84" s="6">
        <f>'2011'!L85</f>
        <v>11.101606538106491</v>
      </c>
      <c r="N84" s="6">
        <f>'2010'!L85</f>
        <v>11.503167467860095</v>
      </c>
    </row>
    <row r="85" spans="1:14" x14ac:dyDescent="0.2">
      <c r="A85" s="17">
        <v>77</v>
      </c>
      <c r="B85" s="51">
        <v>82.520960090805204</v>
      </c>
      <c r="C85" s="51">
        <f>'2021'!L86</f>
        <v>10.973188793280064</v>
      </c>
      <c r="D85" s="51">
        <f>'2020'!L86</f>
        <v>8.9142834285501493</v>
      </c>
      <c r="E85" s="51">
        <f>'2019'!L86</f>
        <v>11.293384596751027</v>
      </c>
      <c r="F85" s="51">
        <f>'2018'!L86</f>
        <v>11.249174291945646</v>
      </c>
      <c r="G85" s="51">
        <f>'2017'!L86</f>
        <v>11.079899626015139</v>
      </c>
      <c r="H85" s="51">
        <f>'2016'!L86</f>
        <v>11.244280607541548</v>
      </c>
      <c r="I85" s="51">
        <f>'2015'!L86</f>
        <v>10.456009238784452</v>
      </c>
      <c r="J85" s="6">
        <f>'2014'!L86</f>
        <v>10.750224890854906</v>
      </c>
      <c r="K85" s="6">
        <f>'2013'!L86</f>
        <v>11.110268352189253</v>
      </c>
      <c r="L85" s="6">
        <f>'2012'!L86</f>
        <v>10.904686435858949</v>
      </c>
      <c r="M85" s="6">
        <f>'2011'!L86</f>
        <v>10.354025741394739</v>
      </c>
      <c r="N85" s="6">
        <f>'2010'!L86</f>
        <v>10.865113766144967</v>
      </c>
    </row>
    <row r="86" spans="1:14" x14ac:dyDescent="0.2">
      <c r="A86" s="17">
        <v>78</v>
      </c>
      <c r="B86" s="51">
        <v>82.520960090805204</v>
      </c>
      <c r="C86" s="51">
        <f>'2021'!L87</f>
        <v>10.325082299578101</v>
      </c>
      <c r="D86" s="51">
        <f>'2020'!L87</f>
        <v>8.3659355636345545</v>
      </c>
      <c r="E86" s="51">
        <f>'2019'!L87</f>
        <v>10.585097693960513</v>
      </c>
      <c r="F86" s="51">
        <f>'2018'!L87</f>
        <v>10.53397160580314</v>
      </c>
      <c r="G86" s="51">
        <f>'2017'!L87</f>
        <v>10.470176596982817</v>
      </c>
      <c r="H86" s="51">
        <f>'2016'!L87</f>
        <v>10.590695700177648</v>
      </c>
      <c r="I86" s="51">
        <f>'2015'!L87</f>
        <v>9.8474877075123501</v>
      </c>
      <c r="J86" s="6">
        <f>'2014'!L87</f>
        <v>10.039210299994769</v>
      </c>
      <c r="K86" s="6">
        <f>'2013'!L87</f>
        <v>10.462832275881219</v>
      </c>
      <c r="L86" s="6">
        <f>'2012'!L87</f>
        <v>10.38123695963875</v>
      </c>
      <c r="M86" s="6">
        <f>'2011'!L87</f>
        <v>9.7664083271660047</v>
      </c>
      <c r="N86" s="6">
        <f>'2010'!L87</f>
        <v>10.229166934047699</v>
      </c>
    </row>
    <row r="87" spans="1:14" x14ac:dyDescent="0.2">
      <c r="A87" s="17">
        <v>79</v>
      </c>
      <c r="B87" s="51">
        <v>82.520960090805204</v>
      </c>
      <c r="C87" s="51">
        <f>'2021'!L88</f>
        <v>9.6781093745181845</v>
      </c>
      <c r="D87" s="51">
        <f>'2020'!L88</f>
        <v>7.7528265740754874</v>
      </c>
      <c r="E87" s="51">
        <f>'2019'!L88</f>
        <v>9.9320959308683801</v>
      </c>
      <c r="F87" s="51">
        <f>'2018'!L88</f>
        <v>9.9655402770204784</v>
      </c>
      <c r="G87" s="51">
        <f>'2017'!L88</f>
        <v>9.8225529008262846</v>
      </c>
      <c r="H87" s="51">
        <f>'2016'!L88</f>
        <v>9.9535699577220704</v>
      </c>
      <c r="I87" s="51">
        <f>'2015'!L88</f>
        <v>9.245253141874576</v>
      </c>
      <c r="J87" s="6">
        <f>'2014'!L88</f>
        <v>9.4125997059591509</v>
      </c>
      <c r="K87" s="6">
        <f>'2013'!L88</f>
        <v>9.9091512927200984</v>
      </c>
      <c r="L87" s="6">
        <f>'2012'!L88</f>
        <v>9.7875867242778547</v>
      </c>
      <c r="M87" s="6">
        <f>'2011'!L88</f>
        <v>9.1994180620803032</v>
      </c>
      <c r="N87" s="6">
        <f>'2010'!L88</f>
        <v>9.5597162070051525</v>
      </c>
    </row>
    <row r="88" spans="1:14" x14ac:dyDescent="0.2">
      <c r="A88" s="17">
        <v>80</v>
      </c>
      <c r="B88" s="45">
        <v>82.520960090805204</v>
      </c>
      <c r="C88" s="45">
        <f>'2021'!L89</f>
        <v>8.9380220089130962</v>
      </c>
      <c r="D88" s="45">
        <f>'2020'!L89</f>
        <v>7.1776466881679282</v>
      </c>
      <c r="E88" s="45">
        <f>'2019'!L89</f>
        <v>9.3435902785794909</v>
      </c>
      <c r="F88" s="45">
        <f>'2018'!L89</f>
        <v>9.4493688719307141</v>
      </c>
      <c r="G88" s="45">
        <f>'2017'!L89</f>
        <v>9.2154574292135987</v>
      </c>
      <c r="H88" s="45">
        <f>'2016'!L89</f>
        <v>9.2655117711757775</v>
      </c>
      <c r="I88" s="45">
        <f>'2015'!L89</f>
        <v>8.6897821383335003</v>
      </c>
      <c r="J88" s="46">
        <f>'2014'!L89</f>
        <v>8.8672768382777338</v>
      </c>
      <c r="K88" s="46">
        <f>'2013'!L89</f>
        <v>9.4054145465555461</v>
      </c>
      <c r="L88" s="46">
        <f>'2012'!L89</f>
        <v>9.1892120961385189</v>
      </c>
      <c r="M88" s="46">
        <f>'2011'!L89</f>
        <v>8.6107380650155427</v>
      </c>
      <c r="N88" s="46">
        <f>'2010'!L89</f>
        <v>9.0388893889254742</v>
      </c>
    </row>
    <row r="89" spans="1:14" x14ac:dyDescent="0.2">
      <c r="A89" s="17">
        <v>81</v>
      </c>
      <c r="B89" s="51">
        <v>82.520960090805204</v>
      </c>
      <c r="C89" s="51">
        <f>'2021'!L90</f>
        <v>8.3235321212051279</v>
      </c>
      <c r="D89" s="51">
        <f>'2020'!L90</f>
        <v>6.6935127653223967</v>
      </c>
      <c r="E89" s="51">
        <f>'2019'!L90</f>
        <v>8.8489382944983177</v>
      </c>
      <c r="F89" s="51">
        <f>'2018'!L90</f>
        <v>8.8309483082153157</v>
      </c>
      <c r="G89" s="51">
        <f>'2017'!L90</f>
        <v>8.5117336024446555</v>
      </c>
      <c r="H89" s="51">
        <f>'2016'!L90</f>
        <v>8.6377579737939598</v>
      </c>
      <c r="I89" s="51">
        <f>'2015'!L90</f>
        <v>8.1276428309448931</v>
      </c>
      <c r="J89" s="6">
        <f>'2014'!L90</f>
        <v>8.3218184847030194</v>
      </c>
      <c r="K89" s="6">
        <f>'2013'!L90</f>
        <v>9.018523981774516</v>
      </c>
      <c r="L89" s="6">
        <f>'2012'!L90</f>
        <v>8.6394858876719152</v>
      </c>
      <c r="M89" s="6">
        <f>'2011'!L90</f>
        <v>8.1360449345113679</v>
      </c>
      <c r="N89" s="6">
        <f>'2010'!L90</f>
        <v>8.4231676671828755</v>
      </c>
    </row>
    <row r="90" spans="1:14" x14ac:dyDescent="0.2">
      <c r="A90" s="17">
        <v>82</v>
      </c>
      <c r="B90" s="51">
        <v>82.520960090805204</v>
      </c>
      <c r="C90" s="51">
        <f>'2021'!L91</f>
        <v>7.8881614482160956</v>
      </c>
      <c r="D90" s="51">
        <f>'2020'!L91</f>
        <v>6.266799934209673</v>
      </c>
      <c r="E90" s="51">
        <f>'2019'!L91</f>
        <v>8.4207833831625862</v>
      </c>
      <c r="F90" s="51">
        <f>'2018'!L91</f>
        <v>8.2363271236101028</v>
      </c>
      <c r="G90" s="51">
        <f>'2017'!L91</f>
        <v>8.0068647147960572</v>
      </c>
      <c r="H90" s="51">
        <f>'2016'!L91</f>
        <v>8.0731303412024005</v>
      </c>
      <c r="I90" s="51">
        <f>'2015'!L91</f>
        <v>7.6096705815253785</v>
      </c>
      <c r="J90" s="6">
        <f>'2014'!L91</f>
        <v>7.6782082957566331</v>
      </c>
      <c r="K90" s="6">
        <f>'2013'!L91</f>
        <v>8.5378114359164119</v>
      </c>
      <c r="L90" s="6">
        <f>'2012'!L91</f>
        <v>8.1160492663246959</v>
      </c>
      <c r="M90" s="6">
        <f>'2011'!L91</f>
        <v>7.5343561321934986</v>
      </c>
      <c r="N90" s="6">
        <f>'2010'!L91</f>
        <v>7.8603894474748461</v>
      </c>
    </row>
    <row r="91" spans="1:14" x14ac:dyDescent="0.2">
      <c r="A91" s="17">
        <v>83</v>
      </c>
      <c r="B91" s="51">
        <v>82.520960090805204</v>
      </c>
      <c r="C91" s="51">
        <f>'2021'!L92</f>
        <v>7.32132487817191</v>
      </c>
      <c r="D91" s="51">
        <f>'2020'!L92</f>
        <v>5.7783254311684287</v>
      </c>
      <c r="E91" s="51">
        <f>'2019'!L92</f>
        <v>7.8774323203470118</v>
      </c>
      <c r="F91" s="51">
        <f>'2018'!L92</f>
        <v>7.5699001007475202</v>
      </c>
      <c r="G91" s="51">
        <f>'2017'!L92</f>
        <v>7.4768911629229633</v>
      </c>
      <c r="H91" s="51">
        <f>'2016'!L92</f>
        <v>7.4247234419546189</v>
      </c>
      <c r="I91" s="51">
        <f>'2015'!L92</f>
        <v>7.161438909099231</v>
      </c>
      <c r="J91" s="6">
        <f>'2014'!L92</f>
        <v>7.2548104597452525</v>
      </c>
      <c r="K91" s="6">
        <f>'2013'!L92</f>
        <v>7.9442176321144329</v>
      </c>
      <c r="L91" s="6">
        <f>'2012'!L92</f>
        <v>7.6588411962186607</v>
      </c>
      <c r="M91" s="6">
        <f>'2011'!L92</f>
        <v>7.085849652957469</v>
      </c>
      <c r="N91" s="6">
        <f>'2010'!L92</f>
        <v>7.3658768299647432</v>
      </c>
    </row>
    <row r="92" spans="1:14" x14ac:dyDescent="0.2">
      <c r="A92" s="17">
        <v>84</v>
      </c>
      <c r="B92" s="51">
        <v>82.520960090805204</v>
      </c>
      <c r="C92" s="51">
        <f>'2021'!L93</f>
        <v>6.919515139813547</v>
      </c>
      <c r="D92" s="51">
        <f>'2020'!L93</f>
        <v>5.3755630421130993</v>
      </c>
      <c r="E92" s="51">
        <f>'2019'!L93</f>
        <v>7.5088942790506144</v>
      </c>
      <c r="F92" s="51">
        <f>'2018'!L93</f>
        <v>7.0502907486188269</v>
      </c>
      <c r="G92" s="51">
        <f>'2017'!L93</f>
        <v>7.0328550570291695</v>
      </c>
      <c r="H92" s="51">
        <f>'2016'!L93</f>
        <v>6.8337003969156971</v>
      </c>
      <c r="I92" s="51">
        <f>'2015'!L93</f>
        <v>6.6208484890371091</v>
      </c>
      <c r="J92" s="6">
        <f>'2014'!L93</f>
        <v>6.6521522514949734</v>
      </c>
      <c r="K92" s="6">
        <f>'2013'!L93</f>
        <v>7.5487639684804124</v>
      </c>
      <c r="L92" s="6">
        <f>'2012'!L93</f>
        <v>7.2845496812352017</v>
      </c>
      <c r="M92" s="6">
        <f>'2011'!L93</f>
        <v>6.5241166262657897</v>
      </c>
      <c r="N92" s="6">
        <f>'2010'!L93</f>
        <v>7.1528745693678166</v>
      </c>
    </row>
    <row r="93" spans="1:14" x14ac:dyDescent="0.2">
      <c r="A93" s="17">
        <v>85</v>
      </c>
      <c r="B93" s="45">
        <v>82.520960090805204</v>
      </c>
      <c r="C93" s="45">
        <f>'2021'!L94</f>
        <v>6.4814541079807579</v>
      </c>
      <c r="D93" s="45">
        <f>'2020'!L94</f>
        <v>4.9246330831207787</v>
      </c>
      <c r="E93" s="45">
        <f>'2019'!L94</f>
        <v>6.9607708649427664</v>
      </c>
      <c r="F93" s="45">
        <f>'2018'!L94</f>
        <v>6.6353830136734047</v>
      </c>
      <c r="G93" s="45">
        <f>'2017'!L94</f>
        <v>6.5910570097659118</v>
      </c>
      <c r="H93" s="45">
        <f>'2016'!L94</f>
        <v>6.3527743459143053</v>
      </c>
      <c r="I93" s="45">
        <f>'2015'!L94</f>
        <v>6.1321482824988429</v>
      </c>
      <c r="J93" s="46">
        <f>'2014'!L94</f>
        <v>6.2128547351755277</v>
      </c>
      <c r="K93" s="46">
        <f>'2013'!L94</f>
        <v>7.1566390263126696</v>
      </c>
      <c r="L93" s="46">
        <f>'2012'!L94</f>
        <v>6.8133834016356642</v>
      </c>
      <c r="M93" s="46">
        <f>'2011'!L94</f>
        <v>6.0394178448058353</v>
      </c>
      <c r="N93" s="46">
        <f>'2010'!L94</f>
        <v>6.6456800930246906</v>
      </c>
    </row>
    <row r="94" spans="1:14" x14ac:dyDescent="0.2">
      <c r="A94" s="17">
        <v>86</v>
      </c>
      <c r="B94" s="51">
        <v>82.520960090805204</v>
      </c>
      <c r="C94" s="51">
        <f>'2021'!L95</f>
        <v>6.0064339287573727</v>
      </c>
      <c r="D94" s="51">
        <f>'2020'!L95</f>
        <v>4.5659920704878099</v>
      </c>
      <c r="E94" s="51">
        <f>'2019'!L95</f>
        <v>6.4414829828700553</v>
      </c>
      <c r="F94" s="51">
        <f>'2018'!L95</f>
        <v>6.1835285180298065</v>
      </c>
      <c r="G94" s="51">
        <f>'2017'!L95</f>
        <v>6.2211663556037644</v>
      </c>
      <c r="H94" s="51">
        <f>'2016'!L95</f>
        <v>5.9032571149177802</v>
      </c>
      <c r="I94" s="51">
        <f>'2015'!L95</f>
        <v>5.7111541806996575</v>
      </c>
      <c r="J94" s="6">
        <f>'2014'!L95</f>
        <v>5.9421553396660212</v>
      </c>
      <c r="K94" s="6">
        <f>'2013'!L95</f>
        <v>6.8908780864470529</v>
      </c>
      <c r="L94" s="6">
        <f>'2012'!L95</f>
        <v>6.5684724463495643</v>
      </c>
      <c r="M94" s="6">
        <f>'2011'!L95</f>
        <v>5.604801926171195</v>
      </c>
      <c r="N94" s="6">
        <f>'2010'!L95</f>
        <v>6.1544012756248661</v>
      </c>
    </row>
    <row r="95" spans="1:14" x14ac:dyDescent="0.2">
      <c r="A95" s="17">
        <v>87</v>
      </c>
      <c r="B95" s="51">
        <v>82.520960090805204</v>
      </c>
      <c r="C95" s="51">
        <f>'2021'!L96</f>
        <v>5.6364658114532187</v>
      </c>
      <c r="D95" s="51">
        <f>'2020'!L96</f>
        <v>4.3736125560110368</v>
      </c>
      <c r="E95" s="51">
        <f>'2019'!L96</f>
        <v>6.0796985462474016</v>
      </c>
      <c r="F95" s="51">
        <f>'2018'!L96</f>
        <v>5.7694592930844264</v>
      </c>
      <c r="G95" s="51">
        <f>'2017'!L96</f>
        <v>5.6938083407929323</v>
      </c>
      <c r="H95" s="51">
        <f>'2016'!L96</f>
        <v>5.4950946082353473</v>
      </c>
      <c r="I95" s="51">
        <f>'2015'!L96</f>
        <v>5.2063826557553483</v>
      </c>
      <c r="J95" s="6">
        <f>'2014'!L96</f>
        <v>5.3814324522848027</v>
      </c>
      <c r="K95" s="6">
        <f>'2013'!L96</f>
        <v>6.5855387480173837</v>
      </c>
      <c r="L95" s="6">
        <f>'2012'!L96</f>
        <v>6.2218745940049693</v>
      </c>
      <c r="M95" s="6">
        <f>'2011'!L96</f>
        <v>5.2026616112182724</v>
      </c>
      <c r="N95" s="6">
        <f>'2010'!L96</f>
        <v>5.902522059784463</v>
      </c>
    </row>
    <row r="96" spans="1:14" x14ac:dyDescent="0.2">
      <c r="A96" s="17">
        <v>88</v>
      </c>
      <c r="B96" s="51">
        <v>82.520960090805204</v>
      </c>
      <c r="C96" s="51">
        <f>'2021'!L97</f>
        <v>5.2699146968742872</v>
      </c>
      <c r="D96" s="51">
        <f>'2020'!L97</f>
        <v>3.9897203675137578</v>
      </c>
      <c r="E96" s="51">
        <f>'2019'!L97</f>
        <v>5.6411055868349225</v>
      </c>
      <c r="F96" s="51">
        <f>'2018'!L97</f>
        <v>5.2670997299969109</v>
      </c>
      <c r="G96" s="51">
        <f>'2017'!L97</f>
        <v>5.2080467903763914</v>
      </c>
      <c r="H96" s="51">
        <f>'2016'!L97</f>
        <v>5.1187171909036522</v>
      </c>
      <c r="I96" s="51">
        <f>'2015'!L97</f>
        <v>4.7976973996835852</v>
      </c>
      <c r="J96" s="6">
        <f>'2014'!L97</f>
        <v>5.0184236378026608</v>
      </c>
      <c r="K96" s="6">
        <f>'2013'!L97</f>
        <v>6.2419962806023488</v>
      </c>
      <c r="L96" s="6">
        <f>'2012'!L97</f>
        <v>5.8720876160509894</v>
      </c>
      <c r="M96" s="6">
        <f>'2011'!L97</f>
        <v>4.8860934024679858</v>
      </c>
      <c r="N96" s="6">
        <f>'2010'!L97</f>
        <v>5.7620142056592636</v>
      </c>
    </row>
    <row r="97" spans="1:14" x14ac:dyDescent="0.2">
      <c r="A97" s="17">
        <v>89</v>
      </c>
      <c r="B97" s="51">
        <v>82.520960090805204</v>
      </c>
      <c r="C97" s="51">
        <f>'2021'!L98</f>
        <v>4.8935038932499539</v>
      </c>
      <c r="D97" s="51">
        <f>'2020'!L98</f>
        <v>3.7343169850889057</v>
      </c>
      <c r="E97" s="51">
        <f>'2019'!L98</f>
        <v>5.2143299031370738</v>
      </c>
      <c r="F97" s="51">
        <f>'2018'!L98</f>
        <v>4.9632850866053708</v>
      </c>
      <c r="G97" s="51">
        <f>'2017'!L98</f>
        <v>4.9503944170747438</v>
      </c>
      <c r="H97" s="51">
        <f>'2016'!L98</f>
        <v>4.585123414950024</v>
      </c>
      <c r="I97" s="51">
        <f>'2015'!L98</f>
        <v>4.4353379634348586</v>
      </c>
      <c r="J97" s="6">
        <f>'2014'!L98</f>
        <v>4.5729233877154245</v>
      </c>
      <c r="K97" s="6">
        <f>'2013'!L98</f>
        <v>5.9437958260093025</v>
      </c>
      <c r="L97" s="6">
        <f>'2012'!L98</f>
        <v>5.5462319443397412</v>
      </c>
      <c r="M97" s="6">
        <f>'2011'!L98</f>
        <v>4.6748207248416156</v>
      </c>
      <c r="N97" s="6">
        <f>'2010'!L98</f>
        <v>5.4945451855654248</v>
      </c>
    </row>
    <row r="98" spans="1:14" x14ac:dyDescent="0.2">
      <c r="A98" s="17">
        <v>90</v>
      </c>
      <c r="B98" s="45">
        <v>82.520960090805204</v>
      </c>
      <c r="C98" s="45">
        <f>'2021'!L99</f>
        <v>4.4151224750102172</v>
      </c>
      <c r="D98" s="45">
        <f>'2020'!L99</f>
        <v>3.4951926600084944</v>
      </c>
      <c r="E98" s="45">
        <f>'2019'!L99</f>
        <v>4.8712447257053535</v>
      </c>
      <c r="F98" s="45">
        <f>'2018'!L99</f>
        <v>4.7388723311630248</v>
      </c>
      <c r="G98" s="45">
        <f>'2017'!L99</f>
        <v>4.6720799982219994</v>
      </c>
      <c r="H98" s="45">
        <f>'2016'!L99</f>
        <v>4.3043352837792543</v>
      </c>
      <c r="I98" s="45">
        <f>'2015'!L99</f>
        <v>4.0886952314954721</v>
      </c>
      <c r="J98" s="46">
        <f>'2014'!L99</f>
        <v>4.2559084956758841</v>
      </c>
      <c r="K98" s="46">
        <f>'2013'!L99</f>
        <v>5.7794662378966954</v>
      </c>
      <c r="L98" s="46">
        <f>'2012'!L99</f>
        <v>5.2883248773308802</v>
      </c>
      <c r="M98" s="46">
        <f>'2011'!L99</f>
        <v>4.1607786928125963</v>
      </c>
      <c r="N98" s="46">
        <f>'2010'!L99</f>
        <v>5.199989420814779</v>
      </c>
    </row>
    <row r="99" spans="1:14" x14ac:dyDescent="0.2">
      <c r="A99" s="17">
        <v>91</v>
      </c>
      <c r="B99" s="51">
        <v>82.520960090805204</v>
      </c>
      <c r="C99" s="51">
        <f>'2021'!L100</f>
        <v>4.0685298442366049</v>
      </c>
      <c r="D99" s="51">
        <f>'2020'!L100</f>
        <v>3.2160308020227073</v>
      </c>
      <c r="E99" s="51">
        <f>'2019'!L100</f>
        <v>4.4306361896895856</v>
      </c>
      <c r="F99" s="51">
        <f>'2018'!L100</f>
        <v>4.4603825151907746</v>
      </c>
      <c r="G99" s="51">
        <f>'2017'!L100</f>
        <v>4.4499254216193211</v>
      </c>
      <c r="H99" s="51">
        <f>'2016'!L100</f>
        <v>3.9354692479085314</v>
      </c>
      <c r="I99" s="51">
        <f>'2015'!L100</f>
        <v>3.7083260628328198</v>
      </c>
      <c r="J99" s="6">
        <f>'2014'!L100</f>
        <v>4.0621506334911262</v>
      </c>
      <c r="K99" s="6">
        <f>'2013'!L100</f>
        <v>5.7953402078709866</v>
      </c>
      <c r="L99" s="6">
        <f>'2012'!L100</f>
        <v>4.9071237845551785</v>
      </c>
      <c r="M99" s="6">
        <f>'2011'!L100</f>
        <v>3.7312896579262476</v>
      </c>
      <c r="N99" s="6">
        <f>'2010'!L100</f>
        <v>5.179153883484525</v>
      </c>
    </row>
    <row r="100" spans="1:14" x14ac:dyDescent="0.2">
      <c r="A100" s="17">
        <v>92</v>
      </c>
      <c r="B100" s="51">
        <v>82.520960090805204</v>
      </c>
      <c r="C100" s="51">
        <f>'2021'!L101</f>
        <v>3.6439529463369289</v>
      </c>
      <c r="D100" s="51">
        <f>'2020'!L101</f>
        <v>3.1194689147888623</v>
      </c>
      <c r="E100" s="51">
        <f>'2019'!L101</f>
        <v>4.3523026065823149</v>
      </c>
      <c r="F100" s="51">
        <f>'2018'!L101</f>
        <v>4.0413677252432114</v>
      </c>
      <c r="G100" s="51">
        <f>'2017'!L101</f>
        <v>4.0233016924995448</v>
      </c>
      <c r="H100" s="51">
        <f>'2016'!L101</f>
        <v>3.93791620170555</v>
      </c>
      <c r="I100" s="51">
        <f>'2015'!L101</f>
        <v>3.7849455470049076</v>
      </c>
      <c r="J100" s="6">
        <f>'2014'!L101</f>
        <v>3.9090955393561484</v>
      </c>
      <c r="K100" s="6">
        <f>'2013'!L101</f>
        <v>5.9423453070488179</v>
      </c>
      <c r="L100" s="6">
        <f>'2012'!L101</f>
        <v>4.5952248958983661</v>
      </c>
      <c r="M100" s="6">
        <f>'2011'!L101</f>
        <v>3.5555982441319225</v>
      </c>
      <c r="N100" s="6">
        <f>'2010'!L101</f>
        <v>5.2904529308120996</v>
      </c>
    </row>
    <row r="101" spans="1:14" x14ac:dyDescent="0.2">
      <c r="A101" s="17">
        <v>93</v>
      </c>
      <c r="B101" s="51">
        <v>82.520960090805204</v>
      </c>
      <c r="C101" s="51">
        <f>'2021'!L102</f>
        <v>3.3285251803304763</v>
      </c>
      <c r="D101" s="51">
        <f>'2020'!L102</f>
        <v>3.0147437336121405</v>
      </c>
      <c r="E101" s="51">
        <f>'2019'!L102</f>
        <v>4.0040516880584764</v>
      </c>
      <c r="F101" s="51">
        <f>'2018'!L102</f>
        <v>3.7237575194761225</v>
      </c>
      <c r="G101" s="51">
        <f>'2017'!L102</f>
        <v>3.5371165226557286</v>
      </c>
      <c r="H101" s="51">
        <f>'2016'!L102</f>
        <v>3.9912352081855484</v>
      </c>
      <c r="I101" s="51">
        <f>'2015'!L102</f>
        <v>3.5922626729637406</v>
      </c>
      <c r="J101" s="6">
        <f>'2014'!L102</f>
        <v>3.7613694241951858</v>
      </c>
      <c r="K101" s="6">
        <f>'2013'!L102</f>
        <v>5.971978202976973</v>
      </c>
      <c r="L101" s="6">
        <f>'2012'!L102</f>
        <v>4.1699933023402416</v>
      </c>
      <c r="M101" s="6">
        <f>'2011'!L102</f>
        <v>3.4627289728585877</v>
      </c>
      <c r="N101" s="6">
        <f>'2010'!L102</f>
        <v>5.2989693372988569</v>
      </c>
    </row>
    <row r="102" spans="1:14" x14ac:dyDescent="0.2">
      <c r="A102" s="17">
        <v>94</v>
      </c>
      <c r="B102" s="51">
        <v>82.520960090805204</v>
      </c>
      <c r="C102" s="51">
        <f>'2021'!L103</f>
        <v>3.1494820302003159</v>
      </c>
      <c r="D102" s="51">
        <f>'2020'!L103</f>
        <v>3.042325721172074</v>
      </c>
      <c r="E102" s="51">
        <f>'2019'!L103</f>
        <v>3.7431875910083114</v>
      </c>
      <c r="F102" s="51">
        <f>'2018'!L103</f>
        <v>3.4645358431004238</v>
      </c>
      <c r="G102" s="51">
        <f>'2017'!L103</f>
        <v>3.0678747499159527</v>
      </c>
      <c r="H102" s="51">
        <f>'2016'!L103</f>
        <v>3.7262320941193474</v>
      </c>
      <c r="I102" s="51">
        <f>'2015'!L103</f>
        <v>3.7032552500764617</v>
      </c>
      <c r="J102" s="6">
        <f>'2014'!L103</f>
        <v>4.3708764127590438</v>
      </c>
      <c r="K102" s="6">
        <f>'2013'!L103</f>
        <v>6.2138455965603994</v>
      </c>
      <c r="L102" s="6">
        <f>'2012'!L103</f>
        <v>4.1894358863236416</v>
      </c>
      <c r="M102" s="6">
        <f>'2011'!L103</f>
        <v>4.3230471651186306</v>
      </c>
      <c r="N102" s="6">
        <f>'2010'!L103</f>
        <v>5.5786944939118861</v>
      </c>
    </row>
    <row r="103" spans="1:14" x14ac:dyDescent="0.2">
      <c r="A103" s="17">
        <v>95</v>
      </c>
      <c r="B103" s="45">
        <v>82.520960090805204</v>
      </c>
      <c r="C103" s="45">
        <f>'2021'!L104</f>
        <v>3.0267049231733014</v>
      </c>
      <c r="D103" s="45">
        <f>'2020'!L104</f>
        <v>2.7908953792097093</v>
      </c>
      <c r="E103" s="45">
        <f>'2019'!L104</f>
        <v>3.7496940847695117</v>
      </c>
      <c r="F103" s="45">
        <f>'2018'!L104</f>
        <v>3.2446768544426408</v>
      </c>
      <c r="G103" s="45">
        <f>'2017'!L104</f>
        <v>3.3619218679838347</v>
      </c>
      <c r="H103" s="45">
        <f>'2016'!L104</f>
        <v>4.3129036158173868</v>
      </c>
      <c r="I103" s="45">
        <f>'2015'!L104</f>
        <v>3.6813484562066789</v>
      </c>
      <c r="J103" s="46">
        <f>'2014'!L104</f>
        <v>3.9467092675496449</v>
      </c>
      <c r="K103" s="46">
        <f>'2013'!L104</f>
        <v>6.146718347019239</v>
      </c>
      <c r="L103" s="46">
        <f>'2012'!L104</f>
        <v>4.040844167782943</v>
      </c>
      <c r="M103" s="46">
        <f>'2011'!L104</f>
        <v>4.2095508555809227</v>
      </c>
      <c r="N103" s="46">
        <f>'2010'!L104</f>
        <v>5.8140526140526143</v>
      </c>
    </row>
    <row r="104" spans="1:14" x14ac:dyDescent="0.2">
      <c r="A104" s="17">
        <v>96</v>
      </c>
      <c r="B104" s="51">
        <v>82.520960090805204</v>
      </c>
      <c r="C104" s="51">
        <f>'2021'!L105</f>
        <v>3.0865443074445191</v>
      </c>
      <c r="D104" s="51">
        <f>'2020'!L105</f>
        <v>2.7782954308178782</v>
      </c>
      <c r="E104" s="51">
        <f>'2019'!L105</f>
        <v>3.8329254463593494</v>
      </c>
      <c r="F104" s="51">
        <f>'2018'!L105</f>
        <v>3.6308772859793272</v>
      </c>
      <c r="G104" s="51">
        <f>'2017'!L105</f>
        <v>3.531309297912713</v>
      </c>
      <c r="H104" s="51">
        <f>'2016'!L105</f>
        <v>4.0831871745683745</v>
      </c>
      <c r="I104" s="51">
        <f>'2015'!L105</f>
        <v>3.8041773231031542</v>
      </c>
      <c r="J104" s="6">
        <f>'2014'!L105</f>
        <v>3.7977485928705454</v>
      </c>
      <c r="K104" s="6">
        <f>'2013'!L105</f>
        <v>6.5808055462622201</v>
      </c>
      <c r="L104" s="6">
        <f>'2012'!L105</f>
        <v>3.7734326162897589</v>
      </c>
      <c r="M104" s="6">
        <f>'2011'!L105</f>
        <v>4.3412782352496793</v>
      </c>
      <c r="N104" s="6">
        <f>'2010'!L105</f>
        <v>6.6786324786324789</v>
      </c>
    </row>
    <row r="105" spans="1:14" x14ac:dyDescent="0.2">
      <c r="A105" s="17">
        <v>97</v>
      </c>
      <c r="B105" s="51">
        <v>82.520960090805204</v>
      </c>
      <c r="C105" s="51">
        <f>'2021'!L106</f>
        <v>3.0837847216085916</v>
      </c>
      <c r="D105" s="51">
        <f>'2020'!L106</f>
        <v>3.2688835604291659</v>
      </c>
      <c r="E105" s="51">
        <f>'2019'!L106</f>
        <v>3.5439495415826774</v>
      </c>
      <c r="F105" s="51">
        <f>'2018'!L106</f>
        <v>3.6092764378478672</v>
      </c>
      <c r="G105" s="51">
        <f>'2017'!L106</f>
        <v>3.8371040723981893</v>
      </c>
      <c r="H105" s="51">
        <f>'2016'!L106</f>
        <v>4.2597560975609756</v>
      </c>
      <c r="I105" s="51">
        <f>'2015'!L106</f>
        <v>3.6302216538789427</v>
      </c>
      <c r="J105" s="6">
        <f>'2014'!L106</f>
        <v>3.8745644599303146</v>
      </c>
      <c r="K105" s="6">
        <f>'2013'!L106</f>
        <v>8.5470521541950131</v>
      </c>
      <c r="L105" s="6">
        <f>'2012'!L106</f>
        <v>4.0828056628056624</v>
      </c>
      <c r="M105" s="6">
        <f>'2011'!L106</f>
        <v>4.0944700460829493</v>
      </c>
      <c r="N105" s="6">
        <f>'2010'!L106</f>
        <v>6.1199633699633695</v>
      </c>
    </row>
    <row r="106" spans="1:14" x14ac:dyDescent="0.2">
      <c r="A106" s="17">
        <v>98</v>
      </c>
      <c r="B106" s="51">
        <v>82.520960090805204</v>
      </c>
      <c r="C106" s="51">
        <f>'2021'!L107</f>
        <v>3.1538446572116348</v>
      </c>
      <c r="D106" s="51">
        <f>'2020'!L107</f>
        <v>3.3060389282001514</v>
      </c>
      <c r="E106" s="51">
        <f>'2019'!L107</f>
        <v>3.3795435333896879</v>
      </c>
      <c r="F106" s="51">
        <f>'2018'!L107</f>
        <v>3.852987012987013</v>
      </c>
      <c r="G106" s="51">
        <f>'2017'!L107</f>
        <v>3.6289592760180995</v>
      </c>
      <c r="H106" s="51">
        <f>'2016'!L107</f>
        <v>3.677506775067751</v>
      </c>
      <c r="I106" s="51">
        <f>'2015'!L107</f>
        <v>3.4539641943734014</v>
      </c>
      <c r="J106" s="6">
        <f>'2014'!L107</f>
        <v>3.6926406926406932</v>
      </c>
      <c r="K106" s="6">
        <f>'2013'!L107</f>
        <v>10.765873015873018</v>
      </c>
      <c r="L106" s="6">
        <f>'2012'!L107</f>
        <v>5.0981338481338474</v>
      </c>
      <c r="M106" s="6">
        <f>'2011'!L107</f>
        <v>4.532258064516129</v>
      </c>
      <c r="N106" s="6">
        <f>'2010'!L107</f>
        <v>6.4423076923076916</v>
      </c>
    </row>
    <row r="107" spans="1:14" x14ac:dyDescent="0.2">
      <c r="A107" s="17">
        <v>99</v>
      </c>
      <c r="B107" s="51">
        <v>82.520960090805204</v>
      </c>
      <c r="C107" s="51">
        <f>'2021'!L108</f>
        <v>2.4100059420807245</v>
      </c>
      <c r="D107" s="51">
        <f>'2020'!L108</f>
        <v>4.0055696128900911</v>
      </c>
      <c r="E107" s="51">
        <f>'2019'!L108</f>
        <v>3.6593406593406592</v>
      </c>
      <c r="F107" s="51">
        <f>'2018'!L108</f>
        <v>4.2285714285714286</v>
      </c>
      <c r="G107" s="51">
        <f>'2017'!L108</f>
        <v>3.3739495798319328</v>
      </c>
      <c r="H107" s="51">
        <f>'2016'!L108</f>
        <v>3.2222222222222223</v>
      </c>
      <c r="I107" s="51">
        <f>'2015'!L108</f>
        <v>3.0869565217391304</v>
      </c>
      <c r="J107" s="6">
        <f>'2014'!L108</f>
        <v>3.7142857142857149</v>
      </c>
      <c r="K107" s="6">
        <f>'2013'!L108</f>
        <v>13.714285714285715</v>
      </c>
      <c r="L107" s="6">
        <f>'2012'!L108</f>
        <v>4.9880952380952381</v>
      </c>
      <c r="M107" s="6">
        <f>'2011'!L108</f>
        <v>4.5</v>
      </c>
      <c r="N107" s="6">
        <f>'2010'!L108</f>
        <v>7.4230769230769234</v>
      </c>
    </row>
    <row r="108" spans="1:14" x14ac:dyDescent="0.2">
      <c r="A108" s="17" t="s">
        <v>22</v>
      </c>
      <c r="B108" s="45">
        <v>82.520960090805204</v>
      </c>
      <c r="C108" s="45">
        <f>'2021'!L109</f>
        <v>2.7272727272727275</v>
      </c>
      <c r="D108" s="45">
        <f>'2020'!L109</f>
        <v>4.5</v>
      </c>
      <c r="E108" s="45">
        <f>'2019'!L109</f>
        <v>4.4285714285714288</v>
      </c>
      <c r="F108" s="45">
        <f>'2018'!L109</f>
        <v>4</v>
      </c>
      <c r="G108" s="45">
        <f>'2017'!L109</f>
        <v>3.5714285714285707</v>
      </c>
      <c r="H108" s="45">
        <f>'2016'!L109</f>
        <v>3</v>
      </c>
      <c r="I108" s="45">
        <f>'2015'!L109</f>
        <v>3</v>
      </c>
      <c r="J108" s="46">
        <f>'2014'!L109</f>
        <v>3.3571428571428577</v>
      </c>
      <c r="K108" s="46">
        <f>'2013'!L109</f>
        <v>18</v>
      </c>
      <c r="L108" s="46">
        <f>'2012'!L109</f>
        <v>6.75</v>
      </c>
      <c r="M108" s="46">
        <f>'2011'!L109</f>
        <v>3.5</v>
      </c>
      <c r="N108" s="46">
        <f>'2010'!L109</f>
        <v>9.5</v>
      </c>
    </row>
    <row r="109" spans="1:14" x14ac:dyDescent="0.2">
      <c r="A109" s="26"/>
      <c r="B109" s="26"/>
      <c r="C109" s="26"/>
      <c r="D109" s="26"/>
      <c r="E109" s="26"/>
      <c r="F109" s="26"/>
      <c r="G109" s="26"/>
      <c r="H109" s="26"/>
      <c r="I109" s="26"/>
      <c r="J109" s="35"/>
      <c r="K109" s="35"/>
      <c r="L109" s="35"/>
      <c r="M109" s="35"/>
      <c r="N109" s="35"/>
    </row>
    <row r="110" spans="1:14" x14ac:dyDescent="0.2">
      <c r="A110" s="14"/>
      <c r="B110" s="14"/>
      <c r="C110" s="14"/>
      <c r="D110" s="14"/>
    </row>
    <row r="111" spans="1:14" ht="14.25" x14ac:dyDescent="0.2">
      <c r="A111" s="7"/>
      <c r="B111" s="7"/>
      <c r="C111" s="7"/>
      <c r="D111" s="7"/>
    </row>
    <row r="112" spans="1:14" x14ac:dyDescent="0.2">
      <c r="A112" s="14"/>
      <c r="B112" s="14"/>
      <c r="C112" s="14"/>
      <c r="D112" s="14"/>
    </row>
    <row r="113" spans="1:4" x14ac:dyDescent="0.2">
      <c r="A113" s="4" t="s">
        <v>47</v>
      </c>
      <c r="B113" s="4"/>
      <c r="C113" s="4"/>
      <c r="D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37" t="s">
        <v>1</v>
      </c>
      <c r="C6" s="69" t="s">
        <v>38</v>
      </c>
      <c r="D6" s="69"/>
      <c r="E6" s="61" t="s">
        <v>39</v>
      </c>
      <c r="F6" s="61" t="s">
        <v>40</v>
      </c>
      <c r="G6" s="61" t="s">
        <v>41</v>
      </c>
      <c r="H6" s="60" t="s">
        <v>42</v>
      </c>
      <c r="I6" s="60" t="s">
        <v>43</v>
      </c>
      <c r="J6" s="60" t="s">
        <v>44</v>
      </c>
      <c r="K6" s="60" t="s">
        <v>45</v>
      </c>
      <c r="L6" s="61" t="s">
        <v>46</v>
      </c>
    </row>
    <row r="7" spans="1:13" s="36" customFormat="1" ht="15.75" customHeight="1" x14ac:dyDescent="0.2">
      <c r="A7" s="38"/>
      <c r="B7" s="39"/>
      <c r="C7" s="40">
        <v>41640</v>
      </c>
      <c r="D7" s="41">
        <v>42005</v>
      </c>
      <c r="E7" s="65" t="s">
        <v>2</v>
      </c>
      <c r="F7" s="65" t="s">
        <v>3</v>
      </c>
      <c r="G7" s="65" t="s">
        <v>4</v>
      </c>
      <c r="H7" s="66" t="s">
        <v>5</v>
      </c>
      <c r="I7" s="66" t="s">
        <v>6</v>
      </c>
      <c r="J7" s="66" t="s">
        <v>7</v>
      </c>
      <c r="K7" s="66" t="s">
        <v>8</v>
      </c>
      <c r="L7" s="65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11</v>
      </c>
      <c r="C9" s="9">
        <v>3342</v>
      </c>
      <c r="D9" s="9">
        <v>3535</v>
      </c>
      <c r="E9" s="18">
        <v>0.5</v>
      </c>
      <c r="F9" s="19">
        <f>B9/((C9+D9)/2)</f>
        <v>3.19906936164025E-3</v>
      </c>
      <c r="G9" s="19">
        <f t="shared" ref="G9:G72" si="0">F9/((1+(1-E9)*F9))</f>
        <v>3.1939605110336815E-3</v>
      </c>
      <c r="H9" s="14">
        <v>100000</v>
      </c>
      <c r="I9" s="14">
        <f>H9*G9</f>
        <v>319.39605110336817</v>
      </c>
      <c r="J9" s="14">
        <f t="shared" ref="J9:J72" si="1">H10+I9*E9</f>
        <v>99840.301974448317</v>
      </c>
      <c r="K9" s="14">
        <f t="shared" ref="K9:K72" si="2">K10+J9</f>
        <v>8163591.7427934622</v>
      </c>
      <c r="L9" s="20">
        <f>K9/H9</f>
        <v>81.635917427934629</v>
      </c>
    </row>
    <row r="10" spans="1:13" x14ac:dyDescent="0.2">
      <c r="A10" s="17">
        <v>1</v>
      </c>
      <c r="B10" s="9">
        <v>0</v>
      </c>
      <c r="C10" s="9">
        <v>3892</v>
      </c>
      <c r="D10" s="9">
        <v>3499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99680.603948896634</v>
      </c>
      <c r="I10" s="14">
        <f t="shared" ref="I10:I73" si="4">H10*G10</f>
        <v>0</v>
      </c>
      <c r="J10" s="14">
        <f t="shared" si="1"/>
        <v>99680.603948896634</v>
      </c>
      <c r="K10" s="14">
        <f t="shared" si="2"/>
        <v>8063751.4408190139</v>
      </c>
      <c r="L10" s="21">
        <f t="shared" ref="L10:L73" si="5">K10/H10</f>
        <v>80.895892694962669</v>
      </c>
    </row>
    <row r="11" spans="1:13" x14ac:dyDescent="0.2">
      <c r="A11" s="17">
        <v>2</v>
      </c>
      <c r="B11" s="9">
        <v>0</v>
      </c>
      <c r="C11" s="9">
        <v>3960</v>
      </c>
      <c r="D11" s="9">
        <v>3907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99680.603948896634</v>
      </c>
      <c r="I11" s="14">
        <f t="shared" si="4"/>
        <v>0</v>
      </c>
      <c r="J11" s="14">
        <f t="shared" si="1"/>
        <v>99680.603948896634</v>
      </c>
      <c r="K11" s="14">
        <f t="shared" si="2"/>
        <v>7964070.8368701171</v>
      </c>
      <c r="L11" s="21">
        <f t="shared" si="5"/>
        <v>79.895892694962669</v>
      </c>
    </row>
    <row r="12" spans="1:13" x14ac:dyDescent="0.2">
      <c r="A12" s="17">
        <v>3</v>
      </c>
      <c r="B12" s="9">
        <v>0</v>
      </c>
      <c r="C12" s="9">
        <v>4162</v>
      </c>
      <c r="D12" s="9">
        <v>3979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99680.603948896634</v>
      </c>
      <c r="I12" s="14">
        <f t="shared" si="4"/>
        <v>0</v>
      </c>
      <c r="J12" s="14">
        <f t="shared" si="1"/>
        <v>99680.603948896634</v>
      </c>
      <c r="K12" s="14">
        <f t="shared" si="2"/>
        <v>7864390.2329212204</v>
      </c>
      <c r="L12" s="21">
        <f t="shared" si="5"/>
        <v>78.895892694962669</v>
      </c>
    </row>
    <row r="13" spans="1:13" x14ac:dyDescent="0.2">
      <c r="A13" s="17">
        <v>4</v>
      </c>
      <c r="B13" s="9">
        <v>1</v>
      </c>
      <c r="C13" s="9">
        <v>4116</v>
      </c>
      <c r="D13" s="9">
        <v>4118</v>
      </c>
      <c r="E13" s="18">
        <v>0.5</v>
      </c>
      <c r="F13" s="19">
        <f t="shared" si="3"/>
        <v>2.4289531212047608E-4</v>
      </c>
      <c r="G13" s="19">
        <f t="shared" si="0"/>
        <v>2.4286581663630845E-4</v>
      </c>
      <c r="H13" s="14">
        <f t="shared" si="6"/>
        <v>99680.603948896634</v>
      </c>
      <c r="I13" s="14">
        <f t="shared" si="4"/>
        <v>24.209011280849214</v>
      </c>
      <c r="J13" s="14">
        <f t="shared" si="1"/>
        <v>99668.499443256209</v>
      </c>
      <c r="K13" s="14">
        <f t="shared" si="2"/>
        <v>7764709.6289723236</v>
      </c>
      <c r="L13" s="21">
        <f t="shared" si="5"/>
        <v>77.895892694962669</v>
      </c>
    </row>
    <row r="14" spans="1:13" x14ac:dyDescent="0.2">
      <c r="A14" s="17">
        <v>5</v>
      </c>
      <c r="B14" s="9">
        <v>1</v>
      </c>
      <c r="C14" s="9">
        <v>4335</v>
      </c>
      <c r="D14" s="9">
        <v>4065</v>
      </c>
      <c r="E14" s="18">
        <v>0.5</v>
      </c>
      <c r="F14" s="19">
        <f t="shared" si="3"/>
        <v>2.380952380952381E-4</v>
      </c>
      <c r="G14" s="19">
        <f t="shared" si="0"/>
        <v>2.3806689679800025E-4</v>
      </c>
      <c r="H14" s="14">
        <f t="shared" si="6"/>
        <v>99656.394937615783</v>
      </c>
      <c r="I14" s="14">
        <f t="shared" si="4"/>
        <v>23.724888688874131</v>
      </c>
      <c r="J14" s="14">
        <f t="shared" si="1"/>
        <v>99644.532493271356</v>
      </c>
      <c r="K14" s="14">
        <f t="shared" si="2"/>
        <v>7665041.1295290673</v>
      </c>
      <c r="L14" s="21">
        <f t="shared" si="5"/>
        <v>76.914694077859536</v>
      </c>
    </row>
    <row r="15" spans="1:13" x14ac:dyDescent="0.2">
      <c r="A15" s="17">
        <v>6</v>
      </c>
      <c r="B15" s="9">
        <v>0</v>
      </c>
      <c r="C15" s="9">
        <v>4195</v>
      </c>
      <c r="D15" s="9">
        <v>4319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99632.670048926913</v>
      </c>
      <c r="I15" s="14">
        <f t="shared" si="4"/>
        <v>0</v>
      </c>
      <c r="J15" s="14">
        <f t="shared" si="1"/>
        <v>99632.670048926913</v>
      </c>
      <c r="K15" s="14">
        <f t="shared" si="2"/>
        <v>7565396.5970357964</v>
      </c>
      <c r="L15" s="21">
        <f t="shared" si="5"/>
        <v>75.932890218847234</v>
      </c>
    </row>
    <row r="16" spans="1:13" x14ac:dyDescent="0.2">
      <c r="A16" s="17">
        <v>7</v>
      </c>
      <c r="B16" s="9">
        <v>0</v>
      </c>
      <c r="C16" s="9">
        <v>3924</v>
      </c>
      <c r="D16" s="9">
        <v>4163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99632.670048926913</v>
      </c>
      <c r="I16" s="14">
        <f t="shared" si="4"/>
        <v>0</v>
      </c>
      <c r="J16" s="14">
        <f t="shared" si="1"/>
        <v>99632.670048926913</v>
      </c>
      <c r="K16" s="14">
        <f t="shared" si="2"/>
        <v>7465763.9269868694</v>
      </c>
      <c r="L16" s="21">
        <f t="shared" si="5"/>
        <v>74.932890218847234</v>
      </c>
    </row>
    <row r="17" spans="1:12" x14ac:dyDescent="0.2">
      <c r="A17" s="17">
        <v>8</v>
      </c>
      <c r="B17" s="9">
        <v>0</v>
      </c>
      <c r="C17" s="9">
        <v>3836</v>
      </c>
      <c r="D17" s="9">
        <v>3876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99632.670048926913</v>
      </c>
      <c r="I17" s="14">
        <f t="shared" si="4"/>
        <v>0</v>
      </c>
      <c r="J17" s="14">
        <f t="shared" si="1"/>
        <v>99632.670048926913</v>
      </c>
      <c r="K17" s="14">
        <f t="shared" si="2"/>
        <v>7366131.2569379425</v>
      </c>
      <c r="L17" s="21">
        <f t="shared" si="5"/>
        <v>73.932890218847234</v>
      </c>
    </row>
    <row r="18" spans="1:12" x14ac:dyDescent="0.2">
      <c r="A18" s="17">
        <v>9</v>
      </c>
      <c r="B18" s="9">
        <v>1</v>
      </c>
      <c r="C18" s="9">
        <v>3803</v>
      </c>
      <c r="D18" s="9">
        <v>3807</v>
      </c>
      <c r="E18" s="18">
        <v>0.5</v>
      </c>
      <c r="F18" s="19">
        <f t="shared" si="3"/>
        <v>2.6281208935611036E-4</v>
      </c>
      <c r="G18" s="19">
        <f t="shared" si="0"/>
        <v>2.6277755879647877E-4</v>
      </c>
      <c r="H18" s="14">
        <f t="shared" si="6"/>
        <v>99632.670048926913</v>
      </c>
      <c r="I18" s="14">
        <f t="shared" si="4"/>
        <v>26.181229811832061</v>
      </c>
      <c r="J18" s="14">
        <f t="shared" si="1"/>
        <v>99619.579434020998</v>
      </c>
      <c r="K18" s="14">
        <f t="shared" si="2"/>
        <v>7266498.5868890155</v>
      </c>
      <c r="L18" s="21">
        <f t="shared" si="5"/>
        <v>72.932890218847234</v>
      </c>
    </row>
    <row r="19" spans="1:12" x14ac:dyDescent="0.2">
      <c r="A19" s="17">
        <v>10</v>
      </c>
      <c r="B19" s="9">
        <v>0</v>
      </c>
      <c r="C19" s="9">
        <v>3642</v>
      </c>
      <c r="D19" s="9">
        <v>3805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99606.488819115082</v>
      </c>
      <c r="I19" s="14">
        <f t="shared" si="4"/>
        <v>0</v>
      </c>
      <c r="J19" s="14">
        <f t="shared" si="1"/>
        <v>99606.488819115082</v>
      </c>
      <c r="K19" s="14">
        <f t="shared" si="2"/>
        <v>7166879.0074549941</v>
      </c>
      <c r="L19" s="21">
        <f t="shared" si="5"/>
        <v>71.951928959869406</v>
      </c>
    </row>
    <row r="20" spans="1:12" x14ac:dyDescent="0.2">
      <c r="A20" s="17">
        <v>11</v>
      </c>
      <c r="B20" s="9">
        <v>0</v>
      </c>
      <c r="C20" s="9">
        <v>3506</v>
      </c>
      <c r="D20" s="9">
        <v>3655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99606.488819115082</v>
      </c>
      <c r="I20" s="14">
        <f t="shared" si="4"/>
        <v>0</v>
      </c>
      <c r="J20" s="14">
        <f t="shared" si="1"/>
        <v>99606.488819115082</v>
      </c>
      <c r="K20" s="14">
        <f t="shared" si="2"/>
        <v>7067272.5186358793</v>
      </c>
      <c r="L20" s="21">
        <f t="shared" si="5"/>
        <v>70.951928959869406</v>
      </c>
    </row>
    <row r="21" spans="1:12" x14ac:dyDescent="0.2">
      <c r="A21" s="17">
        <v>12</v>
      </c>
      <c r="B21" s="9">
        <v>0</v>
      </c>
      <c r="C21" s="9">
        <v>3439</v>
      </c>
      <c r="D21" s="9">
        <v>3517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99606.488819115082</v>
      </c>
      <c r="I21" s="14">
        <f t="shared" si="4"/>
        <v>0</v>
      </c>
      <c r="J21" s="14">
        <f t="shared" si="1"/>
        <v>99606.488819115082</v>
      </c>
      <c r="K21" s="14">
        <f t="shared" si="2"/>
        <v>6967666.0298167644</v>
      </c>
      <c r="L21" s="21">
        <f t="shared" si="5"/>
        <v>69.951928959869406</v>
      </c>
    </row>
    <row r="22" spans="1:12" x14ac:dyDescent="0.2">
      <c r="A22" s="17">
        <v>13</v>
      </c>
      <c r="B22" s="9">
        <v>0</v>
      </c>
      <c r="C22" s="9">
        <v>3340</v>
      </c>
      <c r="D22" s="9">
        <v>3454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99606.488819115082</v>
      </c>
      <c r="I22" s="14">
        <f t="shared" si="4"/>
        <v>0</v>
      </c>
      <c r="J22" s="14">
        <f t="shared" si="1"/>
        <v>99606.488819115082</v>
      </c>
      <c r="K22" s="14">
        <f t="shared" si="2"/>
        <v>6868059.5409976495</v>
      </c>
      <c r="L22" s="21">
        <f t="shared" si="5"/>
        <v>68.951928959869406</v>
      </c>
    </row>
    <row r="23" spans="1:12" x14ac:dyDescent="0.2">
      <c r="A23" s="17">
        <v>14</v>
      </c>
      <c r="B23" s="9">
        <v>1</v>
      </c>
      <c r="C23" s="9">
        <v>3241</v>
      </c>
      <c r="D23" s="9">
        <v>3369</v>
      </c>
      <c r="E23" s="18">
        <v>0.5</v>
      </c>
      <c r="F23" s="19">
        <f t="shared" si="3"/>
        <v>3.02571860816944E-4</v>
      </c>
      <c r="G23" s="19">
        <f t="shared" si="0"/>
        <v>3.0252609287551046E-4</v>
      </c>
      <c r="H23" s="14">
        <f t="shared" si="6"/>
        <v>99606.488819115082</v>
      </c>
      <c r="I23" s="14">
        <f t="shared" si="4"/>
        <v>30.133561887495105</v>
      </c>
      <c r="J23" s="14">
        <f t="shared" si="1"/>
        <v>99591.422038171324</v>
      </c>
      <c r="K23" s="14">
        <f t="shared" si="2"/>
        <v>6768453.0521785347</v>
      </c>
      <c r="L23" s="21">
        <f t="shared" si="5"/>
        <v>67.951928959869406</v>
      </c>
    </row>
    <row r="24" spans="1:12" x14ac:dyDescent="0.2">
      <c r="A24" s="17">
        <v>15</v>
      </c>
      <c r="B24" s="9">
        <v>1</v>
      </c>
      <c r="C24" s="9">
        <v>2962</v>
      </c>
      <c r="D24" s="9">
        <v>3248</v>
      </c>
      <c r="E24" s="18">
        <v>0.5</v>
      </c>
      <c r="F24" s="19">
        <f t="shared" si="3"/>
        <v>3.2206119162640903E-4</v>
      </c>
      <c r="G24" s="19">
        <f t="shared" si="0"/>
        <v>3.2200933827080985E-4</v>
      </c>
      <c r="H24" s="14">
        <f t="shared" si="6"/>
        <v>99576.35525722758</v>
      </c>
      <c r="I24" s="14">
        <f t="shared" si="4"/>
        <v>32.064516263798929</v>
      </c>
      <c r="J24" s="14">
        <f t="shared" si="1"/>
        <v>99560.32299909569</v>
      </c>
      <c r="K24" s="14">
        <f t="shared" si="2"/>
        <v>6668861.6301403632</v>
      </c>
      <c r="L24" s="21">
        <f t="shared" si="5"/>
        <v>66.972341103600655</v>
      </c>
    </row>
    <row r="25" spans="1:12" x14ac:dyDescent="0.2">
      <c r="A25" s="17">
        <v>16</v>
      </c>
      <c r="B25" s="9">
        <v>0</v>
      </c>
      <c r="C25" s="9">
        <v>3165</v>
      </c>
      <c r="D25" s="9">
        <v>2989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99544.290740963785</v>
      </c>
      <c r="I25" s="14">
        <f t="shared" si="4"/>
        <v>0</v>
      </c>
      <c r="J25" s="14">
        <f t="shared" si="1"/>
        <v>99544.290740963785</v>
      </c>
      <c r="K25" s="14">
        <f t="shared" si="2"/>
        <v>6569301.3071412677</v>
      </c>
      <c r="L25" s="21">
        <f t="shared" si="5"/>
        <v>65.993752712910876</v>
      </c>
    </row>
    <row r="26" spans="1:12" x14ac:dyDescent="0.2">
      <c r="A26" s="17">
        <v>17</v>
      </c>
      <c r="B26" s="9">
        <v>1</v>
      </c>
      <c r="C26" s="9">
        <v>3080</v>
      </c>
      <c r="D26" s="9">
        <v>3135</v>
      </c>
      <c r="E26" s="18">
        <v>0.5</v>
      </c>
      <c r="F26" s="19">
        <f t="shared" si="3"/>
        <v>3.2180209171359613E-4</v>
      </c>
      <c r="G26" s="19">
        <f t="shared" si="0"/>
        <v>3.2175032175032174E-4</v>
      </c>
      <c r="H26" s="14">
        <f t="shared" si="6"/>
        <v>99544.290740963785</v>
      </c>
      <c r="I26" s="14">
        <f t="shared" si="4"/>
        <v>32.028407574312673</v>
      </c>
      <c r="J26" s="14">
        <f t="shared" si="1"/>
        <v>99528.276537176629</v>
      </c>
      <c r="K26" s="14">
        <f t="shared" si="2"/>
        <v>6469757.0164003037</v>
      </c>
      <c r="L26" s="21">
        <f t="shared" si="5"/>
        <v>64.993752712910876</v>
      </c>
    </row>
    <row r="27" spans="1:12" x14ac:dyDescent="0.2">
      <c r="A27" s="17">
        <v>18</v>
      </c>
      <c r="B27" s="9">
        <v>1</v>
      </c>
      <c r="C27" s="9">
        <v>3063</v>
      </c>
      <c r="D27" s="9">
        <v>3075</v>
      </c>
      <c r="E27" s="18">
        <v>0.5</v>
      </c>
      <c r="F27" s="19">
        <f t="shared" si="3"/>
        <v>3.2583903551645487E-4</v>
      </c>
      <c r="G27" s="19">
        <f t="shared" si="0"/>
        <v>3.2578595862518329E-4</v>
      </c>
      <c r="H27" s="14">
        <f t="shared" si="6"/>
        <v>99512.262333389473</v>
      </c>
      <c r="I27" s="14">
        <f t="shared" si="4"/>
        <v>32.419697779244011</v>
      </c>
      <c r="J27" s="14">
        <f t="shared" si="1"/>
        <v>99496.052484499844</v>
      </c>
      <c r="K27" s="14">
        <f t="shared" si="2"/>
        <v>6370228.7398631275</v>
      </c>
      <c r="L27" s="21">
        <f t="shared" si="5"/>
        <v>64.014510277350183</v>
      </c>
    </row>
    <row r="28" spans="1:12" x14ac:dyDescent="0.2">
      <c r="A28" s="17">
        <v>19</v>
      </c>
      <c r="B28" s="9">
        <v>1</v>
      </c>
      <c r="C28" s="9">
        <v>3134</v>
      </c>
      <c r="D28" s="9">
        <v>3107</v>
      </c>
      <c r="E28" s="18">
        <v>0.5</v>
      </c>
      <c r="F28" s="19">
        <f t="shared" si="3"/>
        <v>3.204614645088928E-4</v>
      </c>
      <c r="G28" s="19">
        <f t="shared" si="0"/>
        <v>3.2041012495994878E-4</v>
      </c>
      <c r="H28" s="14">
        <f t="shared" si="6"/>
        <v>99479.842635610228</v>
      </c>
      <c r="I28" s="14">
        <f t="shared" si="4"/>
        <v>31.874348809871915</v>
      </c>
      <c r="J28" s="14">
        <f t="shared" si="1"/>
        <v>99463.905461205301</v>
      </c>
      <c r="K28" s="14">
        <f t="shared" si="2"/>
        <v>6270732.6873786272</v>
      </c>
      <c r="L28" s="21">
        <f t="shared" si="5"/>
        <v>63.035209156371636</v>
      </c>
    </row>
    <row r="29" spans="1:12" x14ac:dyDescent="0.2">
      <c r="A29" s="17">
        <v>20</v>
      </c>
      <c r="B29" s="9">
        <v>1</v>
      </c>
      <c r="C29" s="9">
        <v>3320</v>
      </c>
      <c r="D29" s="9">
        <v>3182</v>
      </c>
      <c r="E29" s="18">
        <v>0.5</v>
      </c>
      <c r="F29" s="19">
        <f t="shared" si="3"/>
        <v>3.0759766225776686E-4</v>
      </c>
      <c r="G29" s="19">
        <f t="shared" si="0"/>
        <v>3.0755036137167463E-4</v>
      </c>
      <c r="H29" s="14">
        <f t="shared" si="6"/>
        <v>99447.968286800358</v>
      </c>
      <c r="I29" s="14">
        <f t="shared" si="4"/>
        <v>30.58525858428429</v>
      </c>
      <c r="J29" s="14">
        <f t="shared" si="1"/>
        <v>99432.675657508225</v>
      </c>
      <c r="K29" s="14">
        <f t="shared" si="2"/>
        <v>6171268.7819174221</v>
      </c>
      <c r="L29" s="21">
        <f t="shared" si="5"/>
        <v>62.055252492639703</v>
      </c>
    </row>
    <row r="30" spans="1:12" x14ac:dyDescent="0.2">
      <c r="A30" s="17">
        <v>21</v>
      </c>
      <c r="B30" s="9">
        <v>0</v>
      </c>
      <c r="C30" s="9">
        <v>3560</v>
      </c>
      <c r="D30" s="9">
        <v>3342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99417.383028216078</v>
      </c>
      <c r="I30" s="14">
        <f t="shared" si="4"/>
        <v>0</v>
      </c>
      <c r="J30" s="14">
        <f t="shared" si="1"/>
        <v>99417.383028216078</v>
      </c>
      <c r="K30" s="14">
        <f t="shared" si="2"/>
        <v>6071836.1062599141</v>
      </c>
      <c r="L30" s="21">
        <f t="shared" si="5"/>
        <v>61.074189656919856</v>
      </c>
    </row>
    <row r="31" spans="1:12" x14ac:dyDescent="0.2">
      <c r="A31" s="17">
        <v>22</v>
      </c>
      <c r="B31" s="9">
        <v>2</v>
      </c>
      <c r="C31" s="9">
        <v>3545</v>
      </c>
      <c r="D31" s="9">
        <v>3544</v>
      </c>
      <c r="E31" s="18">
        <v>0.5</v>
      </c>
      <c r="F31" s="19">
        <f t="shared" si="3"/>
        <v>5.6425447876992522E-4</v>
      </c>
      <c r="G31" s="19">
        <f t="shared" si="0"/>
        <v>5.6409533211112682E-4</v>
      </c>
      <c r="H31" s="14">
        <f t="shared" si="6"/>
        <v>99417.383028216078</v>
      </c>
      <c r="I31" s="14">
        <f t="shared" si="4"/>
        <v>56.080881696920649</v>
      </c>
      <c r="J31" s="14">
        <f t="shared" si="1"/>
        <v>99389.342587367617</v>
      </c>
      <c r="K31" s="14">
        <f t="shared" si="2"/>
        <v>5972418.7232316984</v>
      </c>
      <c r="L31" s="21">
        <f t="shared" si="5"/>
        <v>60.074189656919863</v>
      </c>
    </row>
    <row r="32" spans="1:12" x14ac:dyDescent="0.2">
      <c r="A32" s="17">
        <v>23</v>
      </c>
      <c r="B32" s="9">
        <v>0</v>
      </c>
      <c r="C32" s="9">
        <v>3703</v>
      </c>
      <c r="D32" s="9">
        <v>3508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99361.302146519156</v>
      </c>
      <c r="I32" s="14">
        <f t="shared" si="4"/>
        <v>0</v>
      </c>
      <c r="J32" s="14">
        <f t="shared" si="1"/>
        <v>99361.302146519156</v>
      </c>
      <c r="K32" s="14">
        <f t="shared" si="2"/>
        <v>5873029.3806443308</v>
      </c>
      <c r="L32" s="21">
        <f t="shared" si="5"/>
        <v>59.107814146637324</v>
      </c>
    </row>
    <row r="33" spans="1:12" x14ac:dyDescent="0.2">
      <c r="A33" s="17">
        <v>24</v>
      </c>
      <c r="B33" s="9">
        <v>0</v>
      </c>
      <c r="C33" s="9">
        <v>3984</v>
      </c>
      <c r="D33" s="9">
        <v>3666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99361.302146519156</v>
      </c>
      <c r="I33" s="14">
        <f t="shared" si="4"/>
        <v>0</v>
      </c>
      <c r="J33" s="14">
        <f t="shared" si="1"/>
        <v>99361.302146519156</v>
      </c>
      <c r="K33" s="14">
        <f t="shared" si="2"/>
        <v>5773668.0784978112</v>
      </c>
      <c r="L33" s="21">
        <f t="shared" si="5"/>
        <v>58.107814146637324</v>
      </c>
    </row>
    <row r="34" spans="1:12" x14ac:dyDescent="0.2">
      <c r="A34" s="17">
        <v>25</v>
      </c>
      <c r="B34" s="9">
        <v>0</v>
      </c>
      <c r="C34" s="9">
        <v>4157</v>
      </c>
      <c r="D34" s="9">
        <v>3908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99361.302146519156</v>
      </c>
      <c r="I34" s="14">
        <f t="shared" si="4"/>
        <v>0</v>
      </c>
      <c r="J34" s="14">
        <f t="shared" si="1"/>
        <v>99361.302146519156</v>
      </c>
      <c r="K34" s="14">
        <f t="shared" si="2"/>
        <v>5674306.7763512917</v>
      </c>
      <c r="L34" s="21">
        <f t="shared" si="5"/>
        <v>57.107814146637317</v>
      </c>
    </row>
    <row r="35" spans="1:12" x14ac:dyDescent="0.2">
      <c r="A35" s="17">
        <v>26</v>
      </c>
      <c r="B35" s="9">
        <v>1</v>
      </c>
      <c r="C35" s="9">
        <v>4373</v>
      </c>
      <c r="D35" s="9">
        <v>4023</v>
      </c>
      <c r="E35" s="18">
        <v>0.5</v>
      </c>
      <c r="F35" s="19">
        <f t="shared" si="3"/>
        <v>2.3820867079561695E-4</v>
      </c>
      <c r="G35" s="19">
        <f t="shared" si="0"/>
        <v>2.3818030248898414E-4</v>
      </c>
      <c r="H35" s="14">
        <f t="shared" si="6"/>
        <v>99361.302146519156</v>
      </c>
      <c r="I35" s="14">
        <f t="shared" si="4"/>
        <v>23.665905000957281</v>
      </c>
      <c r="J35" s="14">
        <f t="shared" si="1"/>
        <v>99349.469194018675</v>
      </c>
      <c r="K35" s="14">
        <f t="shared" si="2"/>
        <v>5574945.4742047722</v>
      </c>
      <c r="L35" s="21">
        <f t="shared" si="5"/>
        <v>56.107814146637317</v>
      </c>
    </row>
    <row r="36" spans="1:12" x14ac:dyDescent="0.2">
      <c r="A36" s="17">
        <v>27</v>
      </c>
      <c r="B36" s="9">
        <v>0</v>
      </c>
      <c r="C36" s="9">
        <v>4746</v>
      </c>
      <c r="D36" s="9">
        <v>4169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99337.636241518194</v>
      </c>
      <c r="I36" s="14">
        <f t="shared" si="4"/>
        <v>0</v>
      </c>
      <c r="J36" s="14">
        <f t="shared" si="1"/>
        <v>99337.636241518194</v>
      </c>
      <c r="K36" s="14">
        <f t="shared" si="2"/>
        <v>5475596.0050107539</v>
      </c>
      <c r="L36" s="21">
        <f t="shared" si="5"/>
        <v>55.121061988006382</v>
      </c>
    </row>
    <row r="37" spans="1:12" x14ac:dyDescent="0.2">
      <c r="A37" s="17">
        <v>28</v>
      </c>
      <c r="B37" s="9">
        <v>3</v>
      </c>
      <c r="C37" s="9">
        <v>4898</v>
      </c>
      <c r="D37" s="9">
        <v>4599</v>
      </c>
      <c r="E37" s="18">
        <v>0.5</v>
      </c>
      <c r="F37" s="19">
        <f t="shared" si="3"/>
        <v>6.3177845635463826E-4</v>
      </c>
      <c r="G37" s="19">
        <f t="shared" si="0"/>
        <v>6.3157894736842095E-4</v>
      </c>
      <c r="H37" s="14">
        <f t="shared" si="6"/>
        <v>99337.636241518194</v>
      </c>
      <c r="I37" s="14">
        <f t="shared" si="4"/>
        <v>62.739559731485166</v>
      </c>
      <c r="J37" s="14">
        <f t="shared" si="1"/>
        <v>99306.266461652442</v>
      </c>
      <c r="K37" s="14">
        <f t="shared" si="2"/>
        <v>5376258.3687692359</v>
      </c>
      <c r="L37" s="21">
        <f t="shared" si="5"/>
        <v>54.121061988006389</v>
      </c>
    </row>
    <row r="38" spans="1:12" x14ac:dyDescent="0.2">
      <c r="A38" s="17">
        <v>29</v>
      </c>
      <c r="B38" s="9">
        <v>1</v>
      </c>
      <c r="C38" s="9">
        <v>5152</v>
      </c>
      <c r="D38" s="9">
        <v>4747</v>
      </c>
      <c r="E38" s="18">
        <v>0.5</v>
      </c>
      <c r="F38" s="19">
        <f t="shared" si="3"/>
        <v>2.020406101626427E-4</v>
      </c>
      <c r="G38" s="19">
        <f t="shared" si="0"/>
        <v>2.0202020202020202E-4</v>
      </c>
      <c r="H38" s="14">
        <f t="shared" si="6"/>
        <v>99274.896681786704</v>
      </c>
      <c r="I38" s="14">
        <f t="shared" si="4"/>
        <v>20.055534683189233</v>
      </c>
      <c r="J38" s="14">
        <f t="shared" si="1"/>
        <v>99264.86891444512</v>
      </c>
      <c r="K38" s="14">
        <f t="shared" si="2"/>
        <v>5276952.1023075832</v>
      </c>
      <c r="L38" s="21">
        <f t="shared" si="5"/>
        <v>53.154949324421814</v>
      </c>
    </row>
    <row r="39" spans="1:12" x14ac:dyDescent="0.2">
      <c r="A39" s="17">
        <v>30</v>
      </c>
      <c r="B39" s="9">
        <v>0</v>
      </c>
      <c r="C39" s="9">
        <v>5281</v>
      </c>
      <c r="D39" s="9">
        <v>4968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99254.841147103522</v>
      </c>
      <c r="I39" s="14">
        <f t="shared" si="4"/>
        <v>0</v>
      </c>
      <c r="J39" s="14">
        <f t="shared" si="1"/>
        <v>99254.841147103522</v>
      </c>
      <c r="K39" s="14">
        <f t="shared" si="2"/>
        <v>5177687.2333931383</v>
      </c>
      <c r="L39" s="21">
        <f t="shared" si="5"/>
        <v>52.165588837318239</v>
      </c>
    </row>
    <row r="40" spans="1:12" x14ac:dyDescent="0.2">
      <c r="A40" s="17">
        <v>31</v>
      </c>
      <c r="B40" s="9">
        <v>2</v>
      </c>
      <c r="C40" s="9">
        <v>5734</v>
      </c>
      <c r="D40" s="9">
        <v>5100</v>
      </c>
      <c r="E40" s="18">
        <v>0.5</v>
      </c>
      <c r="F40" s="19">
        <f t="shared" si="3"/>
        <v>3.6920804873546244E-4</v>
      </c>
      <c r="G40" s="19">
        <f t="shared" si="0"/>
        <v>3.6913990402362494E-4</v>
      </c>
      <c r="H40" s="14">
        <f t="shared" si="6"/>
        <v>99254.841147103522</v>
      </c>
      <c r="I40" s="14">
        <f t="shared" si="4"/>
        <v>36.638922534921932</v>
      </c>
      <c r="J40" s="14">
        <f t="shared" si="1"/>
        <v>99236.521685836051</v>
      </c>
      <c r="K40" s="14">
        <f t="shared" si="2"/>
        <v>5078432.3922460349</v>
      </c>
      <c r="L40" s="21">
        <f t="shared" si="5"/>
        <v>51.165588837318239</v>
      </c>
    </row>
    <row r="41" spans="1:12" x14ac:dyDescent="0.2">
      <c r="A41" s="17">
        <v>32</v>
      </c>
      <c r="B41" s="9">
        <v>2</v>
      </c>
      <c r="C41" s="9">
        <v>6089</v>
      </c>
      <c r="D41" s="9">
        <v>5551</v>
      </c>
      <c r="E41" s="18">
        <v>0.5</v>
      </c>
      <c r="F41" s="19">
        <f t="shared" si="3"/>
        <v>3.4364261168384882E-4</v>
      </c>
      <c r="G41" s="19">
        <f t="shared" si="0"/>
        <v>3.4358357670503351E-4</v>
      </c>
      <c r="H41" s="14">
        <f t="shared" si="6"/>
        <v>99218.202224568595</v>
      </c>
      <c r="I41" s="14">
        <f t="shared" si="4"/>
        <v>34.089744794560588</v>
      </c>
      <c r="J41" s="14">
        <f t="shared" si="1"/>
        <v>99201.157352171314</v>
      </c>
      <c r="K41" s="14">
        <f t="shared" si="2"/>
        <v>4979195.870560199</v>
      </c>
      <c r="L41" s="21">
        <f t="shared" si="5"/>
        <v>50.184298434377816</v>
      </c>
    </row>
    <row r="42" spans="1:12" x14ac:dyDescent="0.2">
      <c r="A42" s="17">
        <v>33</v>
      </c>
      <c r="B42" s="9">
        <v>2</v>
      </c>
      <c r="C42" s="9">
        <v>6226</v>
      </c>
      <c r="D42" s="9">
        <v>5848</v>
      </c>
      <c r="E42" s="18">
        <v>0.5</v>
      </c>
      <c r="F42" s="19">
        <f t="shared" si="3"/>
        <v>3.3129037601457677E-4</v>
      </c>
      <c r="G42" s="19">
        <f t="shared" si="0"/>
        <v>3.3123550844650548E-4</v>
      </c>
      <c r="H42" s="14">
        <f t="shared" si="6"/>
        <v>99184.112479774034</v>
      </c>
      <c r="I42" s="14">
        <f t="shared" si="4"/>
        <v>32.853299927053342</v>
      </c>
      <c r="J42" s="14">
        <f t="shared" si="1"/>
        <v>99167.685829810507</v>
      </c>
      <c r="K42" s="14">
        <f t="shared" si="2"/>
        <v>4879994.7132080281</v>
      </c>
      <c r="L42" s="21">
        <f t="shared" si="5"/>
        <v>49.201375010571105</v>
      </c>
    </row>
    <row r="43" spans="1:12" x14ac:dyDescent="0.2">
      <c r="A43" s="17">
        <v>34</v>
      </c>
      <c r="B43" s="9">
        <v>3</v>
      </c>
      <c r="C43" s="9">
        <v>6603</v>
      </c>
      <c r="D43" s="9">
        <v>6021</v>
      </c>
      <c r="E43" s="18">
        <v>0.5</v>
      </c>
      <c r="F43" s="19">
        <f t="shared" si="3"/>
        <v>4.7528517110266159E-4</v>
      </c>
      <c r="G43" s="19">
        <f t="shared" si="0"/>
        <v>4.7517224994060348E-4</v>
      </c>
      <c r="H43" s="14">
        <f t="shared" si="6"/>
        <v>99151.25917984698</v>
      </c>
      <c r="I43" s="14">
        <f t="shared" si="4"/>
        <v>47.113926908931802</v>
      </c>
      <c r="J43" s="14">
        <f t="shared" si="1"/>
        <v>99127.702216392514</v>
      </c>
      <c r="K43" s="14">
        <f t="shared" si="2"/>
        <v>4780827.0273782173</v>
      </c>
      <c r="L43" s="21">
        <f t="shared" si="5"/>
        <v>48.217511980422188</v>
      </c>
    </row>
    <row r="44" spans="1:12" x14ac:dyDescent="0.2">
      <c r="A44" s="17">
        <v>35</v>
      </c>
      <c r="B44" s="9">
        <v>1</v>
      </c>
      <c r="C44" s="9">
        <v>6801</v>
      </c>
      <c r="D44" s="9">
        <v>6445</v>
      </c>
      <c r="E44" s="18">
        <v>0.5</v>
      </c>
      <c r="F44" s="19">
        <f t="shared" si="3"/>
        <v>1.5098897780462027E-4</v>
      </c>
      <c r="G44" s="19">
        <f t="shared" si="0"/>
        <v>1.5097757982939535E-4</v>
      </c>
      <c r="H44" s="14">
        <f t="shared" si="6"/>
        <v>99104.145252938048</v>
      </c>
      <c r="I44" s="14">
        <f t="shared" si="4"/>
        <v>14.962504001349446</v>
      </c>
      <c r="J44" s="14">
        <f t="shared" si="1"/>
        <v>99096.66400093738</v>
      </c>
      <c r="K44" s="14">
        <f t="shared" si="2"/>
        <v>4681699.3251618249</v>
      </c>
      <c r="L44" s="21">
        <f t="shared" si="5"/>
        <v>47.240196797146901</v>
      </c>
    </row>
    <row r="45" spans="1:12" x14ac:dyDescent="0.2">
      <c r="A45" s="17">
        <v>36</v>
      </c>
      <c r="B45" s="9">
        <v>2</v>
      </c>
      <c r="C45" s="9">
        <v>6820</v>
      </c>
      <c r="D45" s="9">
        <v>6626</v>
      </c>
      <c r="E45" s="18">
        <v>0.5</v>
      </c>
      <c r="F45" s="19">
        <f t="shared" si="3"/>
        <v>2.9748624126134165E-4</v>
      </c>
      <c r="G45" s="19">
        <f t="shared" si="0"/>
        <v>2.9744199881023202E-4</v>
      </c>
      <c r="H45" s="14">
        <f t="shared" si="6"/>
        <v>99089.182748936699</v>
      </c>
      <c r="I45" s="14">
        <f t="shared" si="4"/>
        <v>29.473284577316093</v>
      </c>
      <c r="J45" s="14">
        <f t="shared" si="1"/>
        <v>99074.446106648043</v>
      </c>
      <c r="K45" s="14">
        <f t="shared" si="2"/>
        <v>4582602.6611608872</v>
      </c>
      <c r="L45" s="21">
        <f t="shared" si="5"/>
        <v>46.247254584507729</v>
      </c>
    </row>
    <row r="46" spans="1:12" x14ac:dyDescent="0.2">
      <c r="A46" s="17">
        <v>37</v>
      </c>
      <c r="B46" s="9">
        <v>1</v>
      </c>
      <c r="C46" s="9">
        <v>7245</v>
      </c>
      <c r="D46" s="9">
        <v>6682</v>
      </c>
      <c r="E46" s="18">
        <v>0.5</v>
      </c>
      <c r="F46" s="19">
        <f t="shared" si="3"/>
        <v>1.4360594528613484E-4</v>
      </c>
      <c r="G46" s="19">
        <f t="shared" si="0"/>
        <v>1.4359563469270534E-4</v>
      </c>
      <c r="H46" s="14">
        <f t="shared" si="6"/>
        <v>99059.709464359388</v>
      </c>
      <c r="I46" s="14">
        <f t="shared" si="4"/>
        <v>14.224541853009677</v>
      </c>
      <c r="J46" s="14">
        <f t="shared" si="1"/>
        <v>99052.597193432885</v>
      </c>
      <c r="K46" s="14">
        <f t="shared" si="2"/>
        <v>4483528.2150542391</v>
      </c>
      <c r="L46" s="21">
        <f t="shared" si="5"/>
        <v>45.260865787894964</v>
      </c>
    </row>
    <row r="47" spans="1:12" x14ac:dyDescent="0.2">
      <c r="A47" s="17">
        <v>38</v>
      </c>
      <c r="B47" s="9">
        <v>4</v>
      </c>
      <c r="C47" s="9">
        <v>7077</v>
      </c>
      <c r="D47" s="9">
        <v>7005</v>
      </c>
      <c r="E47" s="18">
        <v>0.5</v>
      </c>
      <c r="F47" s="19">
        <f t="shared" si="3"/>
        <v>5.6810112199971599E-4</v>
      </c>
      <c r="G47" s="19">
        <f t="shared" si="0"/>
        <v>5.679397983813717E-4</v>
      </c>
      <c r="H47" s="14">
        <f t="shared" si="6"/>
        <v>99045.484922506381</v>
      </c>
      <c r="I47" s="14">
        <f t="shared" si="4"/>
        <v>56.251872737473462</v>
      </c>
      <c r="J47" s="14">
        <f t="shared" si="1"/>
        <v>99017.358986137653</v>
      </c>
      <c r="K47" s="14">
        <f t="shared" si="2"/>
        <v>4384475.6178608062</v>
      </c>
      <c r="L47" s="21">
        <f t="shared" si="5"/>
        <v>44.26729417591563</v>
      </c>
    </row>
    <row r="48" spans="1:12" x14ac:dyDescent="0.2">
      <c r="A48" s="17">
        <v>39</v>
      </c>
      <c r="B48" s="9">
        <v>1</v>
      </c>
      <c r="C48" s="9">
        <v>6930</v>
      </c>
      <c r="D48" s="9">
        <v>6867</v>
      </c>
      <c r="E48" s="18">
        <v>0.5</v>
      </c>
      <c r="F48" s="19">
        <f t="shared" si="3"/>
        <v>1.449590490686381E-4</v>
      </c>
      <c r="G48" s="19">
        <f t="shared" si="0"/>
        <v>1.4494854326714015E-4</v>
      </c>
      <c r="H48" s="14">
        <f t="shared" si="6"/>
        <v>98989.233049768911</v>
      </c>
      <c r="I48" s="14">
        <f t="shared" si="4"/>
        <v>14.348345129695447</v>
      </c>
      <c r="J48" s="14">
        <f t="shared" si="1"/>
        <v>98982.058877204065</v>
      </c>
      <c r="K48" s="14">
        <f t="shared" si="2"/>
        <v>4285458.2588746687</v>
      </c>
      <c r="L48" s="21">
        <f t="shared" si="5"/>
        <v>43.292165489554456</v>
      </c>
    </row>
    <row r="49" spans="1:12" x14ac:dyDescent="0.2">
      <c r="A49" s="17">
        <v>40</v>
      </c>
      <c r="B49" s="9">
        <v>5</v>
      </c>
      <c r="C49" s="9">
        <v>6391</v>
      </c>
      <c r="D49" s="9">
        <v>6726</v>
      </c>
      <c r="E49" s="18">
        <v>0.5</v>
      </c>
      <c r="F49" s="19">
        <f t="shared" si="3"/>
        <v>7.6236944423267511E-4</v>
      </c>
      <c r="G49" s="19">
        <f t="shared" si="0"/>
        <v>7.6207895137936289E-4</v>
      </c>
      <c r="H49" s="14">
        <f t="shared" si="6"/>
        <v>98974.884704639218</v>
      </c>
      <c r="I49" s="14">
        <f t="shared" si="4"/>
        <v>75.426676348604801</v>
      </c>
      <c r="J49" s="14">
        <f t="shared" si="1"/>
        <v>98937.171366464914</v>
      </c>
      <c r="K49" s="14">
        <f t="shared" si="2"/>
        <v>4186476.1999974647</v>
      </c>
      <c r="L49" s="21">
        <f t="shared" si="5"/>
        <v>42.298369050802577</v>
      </c>
    </row>
    <row r="50" spans="1:12" x14ac:dyDescent="0.2">
      <c r="A50" s="17">
        <v>41</v>
      </c>
      <c r="B50" s="9">
        <v>2</v>
      </c>
      <c r="C50" s="9">
        <v>6412</v>
      </c>
      <c r="D50" s="9">
        <v>6194</v>
      </c>
      <c r="E50" s="18">
        <v>0.5</v>
      </c>
      <c r="F50" s="19">
        <f t="shared" si="3"/>
        <v>3.1730921783277807E-4</v>
      </c>
      <c r="G50" s="19">
        <f t="shared" si="0"/>
        <v>3.1725888324873105E-4</v>
      </c>
      <c r="H50" s="14">
        <f t="shared" si="6"/>
        <v>98899.45802829061</v>
      </c>
      <c r="I50" s="14">
        <f t="shared" si="4"/>
        <v>31.376731607960227</v>
      </c>
      <c r="J50" s="14">
        <f t="shared" si="1"/>
        <v>98883.769662486622</v>
      </c>
      <c r="K50" s="14">
        <f t="shared" si="2"/>
        <v>4087539.0286309998</v>
      </c>
      <c r="L50" s="21">
        <f t="shared" si="5"/>
        <v>41.330247001573476</v>
      </c>
    </row>
    <row r="51" spans="1:12" x14ac:dyDescent="0.2">
      <c r="A51" s="17">
        <v>42</v>
      </c>
      <c r="B51" s="9">
        <v>5</v>
      </c>
      <c r="C51" s="9">
        <v>6166</v>
      </c>
      <c r="D51" s="9">
        <v>6229</v>
      </c>
      <c r="E51" s="18">
        <v>0.5</v>
      </c>
      <c r="F51" s="19">
        <f t="shared" si="3"/>
        <v>8.0677692617991124E-4</v>
      </c>
      <c r="G51" s="19">
        <f t="shared" si="0"/>
        <v>8.0645161290322591E-4</v>
      </c>
      <c r="H51" s="14">
        <f t="shared" si="6"/>
        <v>98868.081296682649</v>
      </c>
      <c r="I51" s="14">
        <f t="shared" si="4"/>
        <v>79.732323626356987</v>
      </c>
      <c r="J51" s="14">
        <f t="shared" si="1"/>
        <v>98828.215134869461</v>
      </c>
      <c r="K51" s="14">
        <f t="shared" si="2"/>
        <v>3988655.2589685135</v>
      </c>
      <c r="L51" s="21">
        <f t="shared" si="5"/>
        <v>40.343204871139193</v>
      </c>
    </row>
    <row r="52" spans="1:12" x14ac:dyDescent="0.2">
      <c r="A52" s="17">
        <v>43</v>
      </c>
      <c r="B52" s="9">
        <v>3</v>
      </c>
      <c r="C52" s="9">
        <v>5737</v>
      </c>
      <c r="D52" s="9">
        <v>5986</v>
      </c>
      <c r="E52" s="18">
        <v>0.5</v>
      </c>
      <c r="F52" s="19">
        <f t="shared" si="3"/>
        <v>5.1181438198413375E-4</v>
      </c>
      <c r="G52" s="19">
        <f t="shared" si="0"/>
        <v>5.116834385127068E-4</v>
      </c>
      <c r="H52" s="14">
        <f t="shared" si="6"/>
        <v>98788.348973056287</v>
      </c>
      <c r="I52" s="14">
        <f t="shared" si="4"/>
        <v>50.548362087526669</v>
      </c>
      <c r="J52" s="14">
        <f t="shared" si="1"/>
        <v>98763.074792012514</v>
      </c>
      <c r="K52" s="14">
        <f t="shared" si="2"/>
        <v>3889827.0438336441</v>
      </c>
      <c r="L52" s="21">
        <f t="shared" si="5"/>
        <v>39.375362421479103</v>
      </c>
    </row>
    <row r="53" spans="1:12" x14ac:dyDescent="0.2">
      <c r="A53" s="17">
        <v>44</v>
      </c>
      <c r="B53" s="9">
        <v>4</v>
      </c>
      <c r="C53" s="9">
        <v>5770</v>
      </c>
      <c r="D53" s="9">
        <v>5578</v>
      </c>
      <c r="E53" s="18">
        <v>0.5</v>
      </c>
      <c r="F53" s="19">
        <f t="shared" si="3"/>
        <v>7.0497003877335212E-4</v>
      </c>
      <c r="G53" s="19">
        <f t="shared" si="0"/>
        <v>7.0472163495419301E-4</v>
      </c>
      <c r="H53" s="14">
        <f t="shared" si="6"/>
        <v>98737.800610968756</v>
      </c>
      <c r="I53" s="14">
        <f t="shared" si="4"/>
        <v>69.582664278343017</v>
      </c>
      <c r="J53" s="14">
        <f t="shared" si="1"/>
        <v>98703.009278829588</v>
      </c>
      <c r="K53" s="14">
        <f t="shared" si="2"/>
        <v>3791063.9690416316</v>
      </c>
      <c r="L53" s="21">
        <f t="shared" si="5"/>
        <v>38.395264484152214</v>
      </c>
    </row>
    <row r="54" spans="1:12" x14ac:dyDescent="0.2">
      <c r="A54" s="17">
        <v>45</v>
      </c>
      <c r="B54" s="9">
        <v>11</v>
      </c>
      <c r="C54" s="9">
        <v>5760</v>
      </c>
      <c r="D54" s="9">
        <v>5612</v>
      </c>
      <c r="E54" s="18">
        <v>0.5</v>
      </c>
      <c r="F54" s="19">
        <f t="shared" si="3"/>
        <v>1.9345761519521632E-3</v>
      </c>
      <c r="G54" s="19">
        <f t="shared" si="0"/>
        <v>1.932706667838004E-3</v>
      </c>
      <c r="H54" s="14">
        <f t="shared" si="6"/>
        <v>98668.21794669042</v>
      </c>
      <c r="I54" s="14">
        <f t="shared" si="4"/>
        <v>190.69672272926198</v>
      </c>
      <c r="J54" s="14">
        <f t="shared" si="1"/>
        <v>98572.869585325781</v>
      </c>
      <c r="K54" s="14">
        <f t="shared" si="2"/>
        <v>3692360.9597628019</v>
      </c>
      <c r="L54" s="21">
        <f t="shared" si="5"/>
        <v>37.421988930191809</v>
      </c>
    </row>
    <row r="55" spans="1:12" x14ac:dyDescent="0.2">
      <c r="A55" s="17">
        <v>46</v>
      </c>
      <c r="B55" s="9">
        <v>8</v>
      </c>
      <c r="C55" s="9">
        <v>5522</v>
      </c>
      <c r="D55" s="9">
        <v>5525</v>
      </c>
      <c r="E55" s="18">
        <v>0.5</v>
      </c>
      <c r="F55" s="19">
        <f t="shared" si="3"/>
        <v>1.4483570200054313E-3</v>
      </c>
      <c r="G55" s="19">
        <f t="shared" si="0"/>
        <v>1.447308909995477E-3</v>
      </c>
      <c r="H55" s="14">
        <f t="shared" si="6"/>
        <v>98477.521223961157</v>
      </c>
      <c r="I55" s="14">
        <f t="shared" si="4"/>
        <v>142.52739390170768</v>
      </c>
      <c r="J55" s="14">
        <f t="shared" si="1"/>
        <v>98406.257527010312</v>
      </c>
      <c r="K55" s="14">
        <f t="shared" si="2"/>
        <v>3593788.0901774759</v>
      </c>
      <c r="L55" s="21">
        <f t="shared" si="5"/>
        <v>36.493486488194115</v>
      </c>
    </row>
    <row r="56" spans="1:12" x14ac:dyDescent="0.2">
      <c r="A56" s="17">
        <v>47</v>
      </c>
      <c r="B56" s="9">
        <v>6</v>
      </c>
      <c r="C56" s="9">
        <v>5016</v>
      </c>
      <c r="D56" s="9">
        <v>5417</v>
      </c>
      <c r="E56" s="18">
        <v>0.5</v>
      </c>
      <c r="F56" s="19">
        <f t="shared" si="3"/>
        <v>1.1501964919006997E-3</v>
      </c>
      <c r="G56" s="19">
        <f t="shared" si="0"/>
        <v>1.1495353961107388E-3</v>
      </c>
      <c r="H56" s="14">
        <f t="shared" si="6"/>
        <v>98334.993830059451</v>
      </c>
      <c r="I56" s="14">
        <f t="shared" si="4"/>
        <v>113.03955608398444</v>
      </c>
      <c r="J56" s="14">
        <f t="shared" si="1"/>
        <v>98278.474052017467</v>
      </c>
      <c r="K56" s="14">
        <f t="shared" si="2"/>
        <v>3495381.8326504654</v>
      </c>
      <c r="L56" s="21">
        <f t="shared" si="5"/>
        <v>35.545655686836305</v>
      </c>
    </row>
    <row r="57" spans="1:12" x14ac:dyDescent="0.2">
      <c r="A57" s="17">
        <v>48</v>
      </c>
      <c r="B57" s="9">
        <v>9</v>
      </c>
      <c r="C57" s="9">
        <v>5016</v>
      </c>
      <c r="D57" s="9">
        <v>4939</v>
      </c>
      <c r="E57" s="18">
        <v>0.5</v>
      </c>
      <c r="F57" s="19">
        <f t="shared" si="3"/>
        <v>1.808136614766449E-3</v>
      </c>
      <c r="G57" s="19">
        <f t="shared" si="0"/>
        <v>1.8065034122842229E-3</v>
      </c>
      <c r="H57" s="14">
        <f t="shared" si="6"/>
        <v>98221.954273975469</v>
      </c>
      <c r="I57" s="14">
        <f t="shared" si="4"/>
        <v>177.43829555716161</v>
      </c>
      <c r="J57" s="14">
        <f t="shared" si="1"/>
        <v>98133.235126196887</v>
      </c>
      <c r="K57" s="14">
        <f t="shared" si="2"/>
        <v>3397103.3585984479</v>
      </c>
      <c r="L57" s="21">
        <f t="shared" si="5"/>
        <v>34.585988272262796</v>
      </c>
    </row>
    <row r="58" spans="1:12" x14ac:dyDescent="0.2">
      <c r="A58" s="17">
        <v>49</v>
      </c>
      <c r="B58" s="9">
        <v>12</v>
      </c>
      <c r="C58" s="9">
        <v>4866</v>
      </c>
      <c r="D58" s="9">
        <v>4902</v>
      </c>
      <c r="E58" s="18">
        <v>0.5</v>
      </c>
      <c r="F58" s="19">
        <f t="shared" si="3"/>
        <v>2.4570024570024569E-3</v>
      </c>
      <c r="G58" s="19">
        <f t="shared" si="0"/>
        <v>2.4539877300613498E-3</v>
      </c>
      <c r="H58" s="14">
        <f t="shared" si="6"/>
        <v>98044.515978418305</v>
      </c>
      <c r="I58" s="14">
        <f t="shared" si="4"/>
        <v>240.60003921084248</v>
      </c>
      <c r="J58" s="14">
        <f t="shared" si="1"/>
        <v>97924.215958812885</v>
      </c>
      <c r="K58" s="14">
        <f t="shared" si="2"/>
        <v>3298970.123472251</v>
      </c>
      <c r="L58" s="21">
        <f t="shared" si="5"/>
        <v>33.647676165777845</v>
      </c>
    </row>
    <row r="59" spans="1:12" x14ac:dyDescent="0.2">
      <c r="A59" s="17">
        <v>50</v>
      </c>
      <c r="B59" s="9">
        <v>18</v>
      </c>
      <c r="C59" s="9">
        <v>4771</v>
      </c>
      <c r="D59" s="9">
        <v>4747</v>
      </c>
      <c r="E59" s="18">
        <v>0.5</v>
      </c>
      <c r="F59" s="19">
        <f t="shared" si="3"/>
        <v>3.7823072073965118E-3</v>
      </c>
      <c r="G59" s="19">
        <f t="shared" si="0"/>
        <v>3.7751677852348991E-3</v>
      </c>
      <c r="H59" s="14">
        <f t="shared" si="6"/>
        <v>97803.915939207465</v>
      </c>
      <c r="I59" s="14">
        <f t="shared" si="4"/>
        <v>369.22619272351807</v>
      </c>
      <c r="J59" s="14">
        <f t="shared" si="1"/>
        <v>97619.302842845704</v>
      </c>
      <c r="K59" s="14">
        <f t="shared" si="2"/>
        <v>3201045.9075134383</v>
      </c>
      <c r="L59" s="21">
        <f t="shared" si="5"/>
        <v>32.729220264586651</v>
      </c>
    </row>
    <row r="60" spans="1:12" x14ac:dyDescent="0.2">
      <c r="A60" s="17">
        <v>51</v>
      </c>
      <c r="B60" s="9">
        <v>9</v>
      </c>
      <c r="C60" s="9">
        <v>4556</v>
      </c>
      <c r="D60" s="9">
        <v>4638</v>
      </c>
      <c r="E60" s="18">
        <v>0.5</v>
      </c>
      <c r="F60" s="19">
        <f t="shared" si="3"/>
        <v>1.9577985642810531E-3</v>
      </c>
      <c r="G60" s="19">
        <f t="shared" si="0"/>
        <v>1.9558839508855811E-3</v>
      </c>
      <c r="H60" s="14">
        <f t="shared" si="6"/>
        <v>97434.689746483942</v>
      </c>
      <c r="I60" s="14">
        <f t="shared" si="4"/>
        <v>190.57094593466383</v>
      </c>
      <c r="J60" s="14">
        <f t="shared" si="1"/>
        <v>97339.4042735166</v>
      </c>
      <c r="K60" s="14">
        <f t="shared" si="2"/>
        <v>3103426.6046705926</v>
      </c>
      <c r="L60" s="21">
        <f t="shared" si="5"/>
        <v>31.851352046641928</v>
      </c>
    </row>
    <row r="61" spans="1:12" x14ac:dyDescent="0.2">
      <c r="A61" s="17">
        <v>52</v>
      </c>
      <c r="B61" s="9">
        <v>11</v>
      </c>
      <c r="C61" s="9">
        <v>4348</v>
      </c>
      <c r="D61" s="9">
        <v>4462</v>
      </c>
      <c r="E61" s="18">
        <v>0.5</v>
      </c>
      <c r="F61" s="19">
        <f t="shared" si="3"/>
        <v>2.4971623155505109E-3</v>
      </c>
      <c r="G61" s="19">
        <f t="shared" si="0"/>
        <v>2.4940482938442358E-3</v>
      </c>
      <c r="H61" s="14">
        <f t="shared" si="6"/>
        <v>97244.118800549273</v>
      </c>
      <c r="I61" s="14">
        <f t="shared" si="4"/>
        <v>242.53152858089609</v>
      </c>
      <c r="J61" s="14">
        <f t="shared" si="1"/>
        <v>97122.853036258835</v>
      </c>
      <c r="K61" s="14">
        <f t="shared" si="2"/>
        <v>3006087.2003970761</v>
      </c>
      <c r="L61" s="21">
        <f t="shared" si="5"/>
        <v>30.912791822019127</v>
      </c>
    </row>
    <row r="62" spans="1:12" x14ac:dyDescent="0.2">
      <c r="A62" s="17">
        <v>53</v>
      </c>
      <c r="B62" s="9">
        <v>13</v>
      </c>
      <c r="C62" s="9">
        <v>4361</v>
      </c>
      <c r="D62" s="9">
        <v>4295</v>
      </c>
      <c r="E62" s="18">
        <v>0.5</v>
      </c>
      <c r="F62" s="19">
        <f t="shared" si="3"/>
        <v>3.0036968576709795E-3</v>
      </c>
      <c r="G62" s="19">
        <f t="shared" si="0"/>
        <v>2.999192525089399E-3</v>
      </c>
      <c r="H62" s="14">
        <f t="shared" si="6"/>
        <v>97001.587271968383</v>
      </c>
      <c r="I62" s="14">
        <f t="shared" si="4"/>
        <v>290.92643546789458</v>
      </c>
      <c r="J62" s="14">
        <f t="shared" si="1"/>
        <v>96856.124054234446</v>
      </c>
      <c r="K62" s="14">
        <f t="shared" si="2"/>
        <v>2908964.3473608172</v>
      </c>
      <c r="L62" s="21">
        <f t="shared" si="5"/>
        <v>29.988832442553779</v>
      </c>
    </row>
    <row r="63" spans="1:12" x14ac:dyDescent="0.2">
      <c r="A63" s="17">
        <v>54</v>
      </c>
      <c r="B63" s="9">
        <v>18</v>
      </c>
      <c r="C63" s="9">
        <v>4271</v>
      </c>
      <c r="D63" s="9">
        <v>4286</v>
      </c>
      <c r="E63" s="18">
        <v>0.5</v>
      </c>
      <c r="F63" s="19">
        <f t="shared" si="3"/>
        <v>4.2070819212340774E-3</v>
      </c>
      <c r="G63" s="19">
        <f t="shared" si="0"/>
        <v>4.198250728862974E-3</v>
      </c>
      <c r="H63" s="14">
        <f t="shared" si="6"/>
        <v>96710.660836500494</v>
      </c>
      <c r="I63" s="14">
        <f t="shared" si="4"/>
        <v>406.01560234565807</v>
      </c>
      <c r="J63" s="14">
        <f t="shared" si="1"/>
        <v>96507.653035327676</v>
      </c>
      <c r="K63" s="14">
        <f t="shared" si="2"/>
        <v>2812108.2233065828</v>
      </c>
      <c r="L63" s="21">
        <f t="shared" si="5"/>
        <v>29.077541182980298</v>
      </c>
    </row>
    <row r="64" spans="1:12" x14ac:dyDescent="0.2">
      <c r="A64" s="17">
        <v>55</v>
      </c>
      <c r="B64" s="9">
        <v>20</v>
      </c>
      <c r="C64" s="9">
        <v>4253</v>
      </c>
      <c r="D64" s="9">
        <v>4141</v>
      </c>
      <c r="E64" s="18">
        <v>0.5</v>
      </c>
      <c r="F64" s="19">
        <f t="shared" si="3"/>
        <v>4.7653085537288538E-3</v>
      </c>
      <c r="G64" s="19">
        <f t="shared" si="0"/>
        <v>4.7539814594723083E-3</v>
      </c>
      <c r="H64" s="14">
        <f t="shared" si="6"/>
        <v>96304.645234154843</v>
      </c>
      <c r="I64" s="14">
        <f t="shared" si="4"/>
        <v>457.8304979042303</v>
      </c>
      <c r="J64" s="14">
        <f t="shared" si="1"/>
        <v>96075.729985202735</v>
      </c>
      <c r="K64" s="14">
        <f t="shared" si="2"/>
        <v>2715600.570271255</v>
      </c>
      <c r="L64" s="21">
        <f t="shared" si="5"/>
        <v>28.198022677603468</v>
      </c>
    </row>
    <row r="65" spans="1:12" x14ac:dyDescent="0.2">
      <c r="A65" s="17">
        <v>56</v>
      </c>
      <c r="B65" s="9">
        <v>22</v>
      </c>
      <c r="C65" s="9">
        <v>4281</v>
      </c>
      <c r="D65" s="9">
        <v>4154</v>
      </c>
      <c r="E65" s="18">
        <v>0.5</v>
      </c>
      <c r="F65" s="19">
        <f t="shared" si="3"/>
        <v>5.2163604030823945E-3</v>
      </c>
      <c r="G65" s="19">
        <f t="shared" si="0"/>
        <v>5.2027905876788454E-3</v>
      </c>
      <c r="H65" s="14">
        <f t="shared" si="6"/>
        <v>95846.814736250613</v>
      </c>
      <c r="I65" s="14">
        <f t="shared" si="4"/>
        <v>498.67090556876275</v>
      </c>
      <c r="J65" s="14">
        <f t="shared" si="1"/>
        <v>95597.479283466222</v>
      </c>
      <c r="K65" s="14">
        <f t="shared" si="2"/>
        <v>2619524.8402860523</v>
      </c>
      <c r="L65" s="21">
        <f t="shared" si="5"/>
        <v>27.330327538733648</v>
      </c>
    </row>
    <row r="66" spans="1:12" x14ac:dyDescent="0.2">
      <c r="A66" s="17">
        <v>57</v>
      </c>
      <c r="B66" s="9">
        <v>29</v>
      </c>
      <c r="C66" s="9">
        <v>3816</v>
      </c>
      <c r="D66" s="9">
        <v>4195</v>
      </c>
      <c r="E66" s="18">
        <v>0.5</v>
      </c>
      <c r="F66" s="19">
        <f t="shared" si="3"/>
        <v>7.2400449382099613E-3</v>
      </c>
      <c r="G66" s="19">
        <f t="shared" si="0"/>
        <v>7.2139303482587061E-3</v>
      </c>
      <c r="H66" s="14">
        <f t="shared" si="6"/>
        <v>95348.143830681845</v>
      </c>
      <c r="I66" s="14">
        <f t="shared" si="4"/>
        <v>687.83486843029186</v>
      </c>
      <c r="J66" s="14">
        <f t="shared" si="1"/>
        <v>95004.226396466707</v>
      </c>
      <c r="K66" s="14">
        <f t="shared" si="2"/>
        <v>2523927.3610025863</v>
      </c>
      <c r="L66" s="21">
        <f t="shared" si="5"/>
        <v>26.47065018365274</v>
      </c>
    </row>
    <row r="67" spans="1:12" x14ac:dyDescent="0.2">
      <c r="A67" s="17">
        <v>58</v>
      </c>
      <c r="B67" s="9">
        <v>16</v>
      </c>
      <c r="C67" s="9">
        <v>3869</v>
      </c>
      <c r="D67" s="9">
        <v>3730</v>
      </c>
      <c r="E67" s="18">
        <v>0.5</v>
      </c>
      <c r="F67" s="19">
        <f t="shared" si="3"/>
        <v>4.2110804053164894E-3</v>
      </c>
      <c r="G67" s="19">
        <f t="shared" si="0"/>
        <v>4.2022324359816156E-3</v>
      </c>
      <c r="H67" s="14">
        <f t="shared" si="6"/>
        <v>94660.308962251554</v>
      </c>
      <c r="I67" s="14">
        <f t="shared" si="4"/>
        <v>397.78462072121471</v>
      </c>
      <c r="J67" s="14">
        <f t="shared" si="1"/>
        <v>94461.416651890948</v>
      </c>
      <c r="K67" s="14">
        <f t="shared" si="2"/>
        <v>2428923.1346061197</v>
      </c>
      <c r="L67" s="21">
        <f t="shared" si="5"/>
        <v>25.65936199906891</v>
      </c>
    </row>
    <row r="68" spans="1:12" x14ac:dyDescent="0.2">
      <c r="A68" s="17">
        <v>59</v>
      </c>
      <c r="B68" s="9">
        <v>13</v>
      </c>
      <c r="C68" s="9">
        <v>3575</v>
      </c>
      <c r="D68" s="9">
        <v>3804</v>
      </c>
      <c r="E68" s="18">
        <v>0.5</v>
      </c>
      <c r="F68" s="19">
        <f t="shared" si="3"/>
        <v>3.5235126710936441E-3</v>
      </c>
      <c r="G68" s="19">
        <f t="shared" si="0"/>
        <v>3.5173160173160175E-3</v>
      </c>
      <c r="H68" s="14">
        <f t="shared" si="6"/>
        <v>94262.524341530341</v>
      </c>
      <c r="I68" s="14">
        <f t="shared" si="4"/>
        <v>331.55108669910567</v>
      </c>
      <c r="J68" s="14">
        <f t="shared" si="1"/>
        <v>94096.748798180779</v>
      </c>
      <c r="K68" s="14">
        <f t="shared" si="2"/>
        <v>2334461.7179542286</v>
      </c>
      <c r="L68" s="21">
        <f t="shared" si="5"/>
        <v>24.765533644060362</v>
      </c>
    </row>
    <row r="69" spans="1:12" x14ac:dyDescent="0.2">
      <c r="A69" s="17">
        <v>60</v>
      </c>
      <c r="B69" s="9">
        <v>20</v>
      </c>
      <c r="C69" s="9">
        <v>3641</v>
      </c>
      <c r="D69" s="9">
        <v>3508</v>
      </c>
      <c r="E69" s="18">
        <v>0.5</v>
      </c>
      <c r="F69" s="19">
        <f t="shared" si="3"/>
        <v>5.5951881382011468E-3</v>
      </c>
      <c r="G69" s="19">
        <f t="shared" si="0"/>
        <v>5.5795787418049941E-3</v>
      </c>
      <c r="H69" s="14">
        <f t="shared" si="6"/>
        <v>93930.973254831231</v>
      </c>
      <c r="I69" s="14">
        <f t="shared" si="4"/>
        <v>524.09526156970981</v>
      </c>
      <c r="J69" s="14">
        <f t="shared" si="1"/>
        <v>93668.925624046373</v>
      </c>
      <c r="K69" s="14">
        <f t="shared" si="2"/>
        <v>2240364.9691560478</v>
      </c>
      <c r="L69" s="21">
        <f t="shared" si="5"/>
        <v>23.851184455185205</v>
      </c>
    </row>
    <row r="70" spans="1:12" x14ac:dyDescent="0.2">
      <c r="A70" s="17">
        <v>61</v>
      </c>
      <c r="B70" s="9">
        <v>20</v>
      </c>
      <c r="C70" s="9">
        <v>3418</v>
      </c>
      <c r="D70" s="9">
        <v>3583</v>
      </c>
      <c r="E70" s="18">
        <v>0.5</v>
      </c>
      <c r="F70" s="19">
        <f t="shared" si="3"/>
        <v>5.7134695043565206E-3</v>
      </c>
      <c r="G70" s="19">
        <f t="shared" si="0"/>
        <v>5.6971941318900449E-3</v>
      </c>
      <c r="H70" s="14">
        <f t="shared" si="6"/>
        <v>93406.877993261514</v>
      </c>
      <c r="I70" s="14">
        <f t="shared" si="4"/>
        <v>532.15711718137891</v>
      </c>
      <c r="J70" s="14">
        <f t="shared" si="1"/>
        <v>93140.799434670815</v>
      </c>
      <c r="K70" s="14">
        <f t="shared" si="2"/>
        <v>2146696.0435320013</v>
      </c>
      <c r="L70" s="21">
        <f t="shared" si="5"/>
        <v>22.982205268512097</v>
      </c>
    </row>
    <row r="71" spans="1:12" x14ac:dyDescent="0.2">
      <c r="A71" s="17">
        <v>62</v>
      </c>
      <c r="B71" s="9">
        <v>29</v>
      </c>
      <c r="C71" s="9">
        <v>3166</v>
      </c>
      <c r="D71" s="9">
        <v>3341</v>
      </c>
      <c r="E71" s="18">
        <v>0.5</v>
      </c>
      <c r="F71" s="19">
        <f t="shared" si="3"/>
        <v>8.9134777931458437E-3</v>
      </c>
      <c r="G71" s="19">
        <f t="shared" si="0"/>
        <v>8.8739290085679337E-3</v>
      </c>
      <c r="H71" s="14">
        <f t="shared" si="6"/>
        <v>92874.72087608013</v>
      </c>
      <c r="I71" s="14">
        <f t="shared" si="4"/>
        <v>824.16367974489731</v>
      </c>
      <c r="J71" s="14">
        <f t="shared" si="1"/>
        <v>92462.639036207678</v>
      </c>
      <c r="K71" s="14">
        <f t="shared" si="2"/>
        <v>2053555.2440973306</v>
      </c>
      <c r="L71" s="21">
        <f t="shared" si="5"/>
        <v>22.111024665552705</v>
      </c>
    </row>
    <row r="72" spans="1:12" x14ac:dyDescent="0.2">
      <c r="A72" s="17">
        <v>63</v>
      </c>
      <c r="B72" s="9">
        <v>24</v>
      </c>
      <c r="C72" s="9">
        <v>3078</v>
      </c>
      <c r="D72" s="9">
        <v>3089</v>
      </c>
      <c r="E72" s="18">
        <v>0.5</v>
      </c>
      <c r="F72" s="19">
        <f t="shared" si="3"/>
        <v>7.7833630614561377E-3</v>
      </c>
      <c r="G72" s="19">
        <f t="shared" si="0"/>
        <v>7.7531901146826029E-3</v>
      </c>
      <c r="H72" s="14">
        <f t="shared" si="6"/>
        <v>92050.557196335227</v>
      </c>
      <c r="I72" s="14">
        <f t="shared" si="4"/>
        <v>713.6854701056518</v>
      </c>
      <c r="J72" s="14">
        <f t="shared" si="1"/>
        <v>91693.71446128239</v>
      </c>
      <c r="K72" s="14">
        <f t="shared" si="2"/>
        <v>1961092.6050611229</v>
      </c>
      <c r="L72" s="21">
        <f t="shared" si="5"/>
        <v>21.304516396118014</v>
      </c>
    </row>
    <row r="73" spans="1:12" x14ac:dyDescent="0.2">
      <c r="A73" s="17">
        <v>64</v>
      </c>
      <c r="B73" s="9">
        <v>29</v>
      </c>
      <c r="C73" s="9">
        <v>3095</v>
      </c>
      <c r="D73" s="9">
        <v>3027</v>
      </c>
      <c r="E73" s="18">
        <v>0.5</v>
      </c>
      <c r="F73" s="19">
        <f t="shared" si="3"/>
        <v>9.4740280953936624E-3</v>
      </c>
      <c r="G73" s="19">
        <f t="shared" ref="G73:G108" si="7">F73/((1+(1-E73)*F73))</f>
        <v>9.429361079499269E-3</v>
      </c>
      <c r="H73" s="14">
        <f t="shared" si="6"/>
        <v>91336.871726229569</v>
      </c>
      <c r="I73" s="14">
        <f t="shared" si="4"/>
        <v>861.24834337852633</v>
      </c>
      <c r="J73" s="14">
        <f t="shared" ref="J73:J108" si="8">H74+I73*E73</f>
        <v>90906.247554540314</v>
      </c>
      <c r="K73" s="14">
        <f t="shared" ref="K73:K97" si="9">K74+J73</f>
        <v>1869398.8905998406</v>
      </c>
      <c r="L73" s="21">
        <f t="shared" si="5"/>
        <v>20.467078139079707</v>
      </c>
    </row>
    <row r="74" spans="1:12" x14ac:dyDescent="0.2">
      <c r="A74" s="17">
        <v>65</v>
      </c>
      <c r="B74" s="9">
        <v>26</v>
      </c>
      <c r="C74" s="9">
        <v>3193</v>
      </c>
      <c r="D74" s="9">
        <v>3032</v>
      </c>
      <c r="E74" s="18">
        <v>0.5</v>
      </c>
      <c r="F74" s="19">
        <f t="shared" ref="F74:F108" si="10">B74/((C74+D74)/2)</f>
        <v>8.3534136546184745E-3</v>
      </c>
      <c r="G74" s="19">
        <f t="shared" si="7"/>
        <v>8.3186690129579272E-3</v>
      </c>
      <c r="H74" s="14">
        <f t="shared" si="6"/>
        <v>90475.623382851045</v>
      </c>
      <c r="I74" s="14">
        <f t="shared" ref="I74:I108" si="11">H74*G74</f>
        <v>752.63676466297466</v>
      </c>
      <c r="J74" s="14">
        <f t="shared" si="8"/>
        <v>90099.305000519555</v>
      </c>
      <c r="K74" s="14">
        <f t="shared" si="9"/>
        <v>1778492.6430453002</v>
      </c>
      <c r="L74" s="21">
        <f t="shared" ref="L74:L108" si="12">K74/H74</f>
        <v>19.657147157964758</v>
      </c>
    </row>
    <row r="75" spans="1:12" x14ac:dyDescent="0.2">
      <c r="A75" s="17">
        <v>66</v>
      </c>
      <c r="B75" s="9">
        <v>29</v>
      </c>
      <c r="C75" s="9">
        <v>2590</v>
      </c>
      <c r="D75" s="9">
        <v>3139</v>
      </c>
      <c r="E75" s="18">
        <v>0.5</v>
      </c>
      <c r="F75" s="19">
        <f t="shared" si="10"/>
        <v>1.0123930877989178E-2</v>
      </c>
      <c r="G75" s="19">
        <f t="shared" si="7"/>
        <v>1.0072941993747829E-2</v>
      </c>
      <c r="H75" s="14">
        <f t="shared" ref="H75:H108" si="13">H74-I74</f>
        <v>89722.986618188064</v>
      </c>
      <c r="I75" s="14">
        <f t="shared" si="11"/>
        <v>903.77443971082107</v>
      </c>
      <c r="J75" s="14">
        <f t="shared" si="8"/>
        <v>89271.099398332663</v>
      </c>
      <c r="K75" s="14">
        <f t="shared" si="9"/>
        <v>1688393.3380447805</v>
      </c>
      <c r="L75" s="21">
        <f t="shared" si="12"/>
        <v>18.817845924251927</v>
      </c>
    </row>
    <row r="76" spans="1:12" x14ac:dyDescent="0.2">
      <c r="A76" s="17">
        <v>67</v>
      </c>
      <c r="B76" s="9">
        <v>30</v>
      </c>
      <c r="C76" s="9">
        <v>2356</v>
      </c>
      <c r="D76" s="9">
        <v>2546</v>
      </c>
      <c r="E76" s="18">
        <v>0.5</v>
      </c>
      <c r="F76" s="19">
        <f t="shared" si="10"/>
        <v>1.2239902080783354E-2</v>
      </c>
      <c r="G76" s="19">
        <f t="shared" si="7"/>
        <v>1.21654501216545E-2</v>
      </c>
      <c r="H76" s="14">
        <f t="shared" si="13"/>
        <v>88819.212178477246</v>
      </c>
      <c r="I76" s="14">
        <f t="shared" si="11"/>
        <v>1080.525695601913</v>
      </c>
      <c r="J76" s="14">
        <f t="shared" si="8"/>
        <v>88278.949330676289</v>
      </c>
      <c r="K76" s="14">
        <f t="shared" si="9"/>
        <v>1599122.2386464479</v>
      </c>
      <c r="L76" s="21">
        <f t="shared" si="12"/>
        <v>18.004238040674139</v>
      </c>
    </row>
    <row r="77" spans="1:12" x14ac:dyDescent="0.2">
      <c r="A77" s="17">
        <v>68</v>
      </c>
      <c r="B77" s="9">
        <v>25</v>
      </c>
      <c r="C77" s="9">
        <v>2389</v>
      </c>
      <c r="D77" s="9">
        <v>2320</v>
      </c>
      <c r="E77" s="18">
        <v>0.5</v>
      </c>
      <c r="F77" s="19">
        <f t="shared" si="10"/>
        <v>1.0617965597791464E-2</v>
      </c>
      <c r="G77" s="19">
        <f t="shared" si="7"/>
        <v>1.056189269117026E-2</v>
      </c>
      <c r="H77" s="14">
        <f t="shared" si="13"/>
        <v>87738.686482875331</v>
      </c>
      <c r="I77" s="14">
        <f t="shared" si="11"/>
        <v>926.68659149635982</v>
      </c>
      <c r="J77" s="14">
        <f t="shared" si="8"/>
        <v>87275.34318712716</v>
      </c>
      <c r="K77" s="14">
        <f t="shared" si="9"/>
        <v>1510843.2893157715</v>
      </c>
      <c r="L77" s="21">
        <f t="shared" si="12"/>
        <v>17.219807474672589</v>
      </c>
    </row>
    <row r="78" spans="1:12" x14ac:dyDescent="0.2">
      <c r="A78" s="17">
        <v>69</v>
      </c>
      <c r="B78" s="9">
        <v>35</v>
      </c>
      <c r="C78" s="9">
        <v>2192</v>
      </c>
      <c r="D78" s="9">
        <v>2347</v>
      </c>
      <c r="E78" s="18">
        <v>0.5</v>
      </c>
      <c r="F78" s="19">
        <f t="shared" si="10"/>
        <v>1.5421899096717338E-2</v>
      </c>
      <c r="G78" s="19">
        <f t="shared" si="7"/>
        <v>1.5303891560996938E-2</v>
      </c>
      <c r="H78" s="14">
        <f t="shared" si="13"/>
        <v>86811.999891378975</v>
      </c>
      <c r="I78" s="14">
        <f t="shared" si="11"/>
        <v>1328.5614325309418</v>
      </c>
      <c r="J78" s="14">
        <f t="shared" si="8"/>
        <v>86147.719175113496</v>
      </c>
      <c r="K78" s="14">
        <f t="shared" si="9"/>
        <v>1423567.9461286443</v>
      </c>
      <c r="L78" s="21">
        <f t="shared" si="12"/>
        <v>16.398285351216916</v>
      </c>
    </row>
    <row r="79" spans="1:12" x14ac:dyDescent="0.2">
      <c r="A79" s="17">
        <v>70</v>
      </c>
      <c r="B79" s="9">
        <v>28</v>
      </c>
      <c r="C79" s="9">
        <v>2062</v>
      </c>
      <c r="D79" s="9">
        <v>2169</v>
      </c>
      <c r="E79" s="18">
        <v>0.5</v>
      </c>
      <c r="F79" s="19">
        <f t="shared" si="10"/>
        <v>1.323564169227133E-2</v>
      </c>
      <c r="G79" s="19">
        <f t="shared" si="7"/>
        <v>1.3148626438131016E-2</v>
      </c>
      <c r="H79" s="14">
        <f t="shared" si="13"/>
        <v>85483.438458848032</v>
      </c>
      <c r="I79" s="14">
        <f t="shared" si="11"/>
        <v>1123.9897989423548</v>
      </c>
      <c r="J79" s="14">
        <f t="shared" si="8"/>
        <v>84921.443559376858</v>
      </c>
      <c r="K79" s="14">
        <f t="shared" si="9"/>
        <v>1337420.2269535307</v>
      </c>
      <c r="L79" s="21">
        <f t="shared" si="12"/>
        <v>15.645372379321973</v>
      </c>
    </row>
    <row r="80" spans="1:12" x14ac:dyDescent="0.2">
      <c r="A80" s="17">
        <v>71</v>
      </c>
      <c r="B80" s="9">
        <v>34</v>
      </c>
      <c r="C80" s="9">
        <v>1741</v>
      </c>
      <c r="D80" s="9">
        <v>2027</v>
      </c>
      <c r="E80" s="18">
        <v>0.5</v>
      </c>
      <c r="F80" s="19">
        <f t="shared" si="10"/>
        <v>1.8046709129511677E-2</v>
      </c>
      <c r="G80" s="19">
        <f t="shared" si="7"/>
        <v>1.7885323513940031E-2</v>
      </c>
      <c r="H80" s="14">
        <f t="shared" si="13"/>
        <v>84359.448659905684</v>
      </c>
      <c r="I80" s="14">
        <f t="shared" si="11"/>
        <v>1508.7960307400281</v>
      </c>
      <c r="J80" s="14">
        <f t="shared" si="8"/>
        <v>83605.050644535659</v>
      </c>
      <c r="K80" s="14">
        <f t="shared" si="9"/>
        <v>1252498.7833941539</v>
      </c>
      <c r="L80" s="21">
        <f t="shared" si="12"/>
        <v>14.847166539027429</v>
      </c>
    </row>
    <row r="81" spans="1:12" x14ac:dyDescent="0.2">
      <c r="A81" s="17">
        <v>72</v>
      </c>
      <c r="B81" s="9">
        <v>28</v>
      </c>
      <c r="C81" s="9">
        <v>1394</v>
      </c>
      <c r="D81" s="9">
        <v>1702</v>
      </c>
      <c r="E81" s="18">
        <v>0.5</v>
      </c>
      <c r="F81" s="19">
        <f t="shared" si="10"/>
        <v>1.8087855297157621E-2</v>
      </c>
      <c r="G81" s="19">
        <f t="shared" si="7"/>
        <v>1.7925736235595392E-2</v>
      </c>
      <c r="H81" s="14">
        <f t="shared" si="13"/>
        <v>82850.652629165648</v>
      </c>
      <c r="I81" s="14">
        <f t="shared" si="11"/>
        <v>1485.1589459773613</v>
      </c>
      <c r="J81" s="14">
        <f t="shared" si="8"/>
        <v>82108.073156176964</v>
      </c>
      <c r="K81" s="14">
        <f t="shared" si="9"/>
        <v>1168893.7327496184</v>
      </c>
      <c r="L81" s="21">
        <f t="shared" si="12"/>
        <v>14.108443273000079</v>
      </c>
    </row>
    <row r="82" spans="1:12" x14ac:dyDescent="0.2">
      <c r="A82" s="17">
        <v>73</v>
      </c>
      <c r="B82" s="9">
        <v>38</v>
      </c>
      <c r="C82" s="9">
        <v>1799</v>
      </c>
      <c r="D82" s="9">
        <v>1355</v>
      </c>
      <c r="E82" s="18">
        <v>0.5</v>
      </c>
      <c r="F82" s="19">
        <f t="shared" si="10"/>
        <v>2.4096385542168676E-2</v>
      </c>
      <c r="G82" s="19">
        <f t="shared" si="7"/>
        <v>2.3809523809523812E-2</v>
      </c>
      <c r="H82" s="14">
        <f t="shared" si="13"/>
        <v>81365.493683188281</v>
      </c>
      <c r="I82" s="14">
        <f t="shared" si="11"/>
        <v>1937.2736591235307</v>
      </c>
      <c r="J82" s="14">
        <f t="shared" si="8"/>
        <v>80396.856853626523</v>
      </c>
      <c r="K82" s="14">
        <f t="shared" si="9"/>
        <v>1086785.6595934413</v>
      </c>
      <c r="L82" s="21">
        <f t="shared" si="12"/>
        <v>13.356837283198255</v>
      </c>
    </row>
    <row r="83" spans="1:12" x14ac:dyDescent="0.2">
      <c r="A83" s="17">
        <v>74</v>
      </c>
      <c r="B83" s="9">
        <v>34</v>
      </c>
      <c r="C83" s="9">
        <v>1037</v>
      </c>
      <c r="D83" s="9">
        <v>1761</v>
      </c>
      <c r="E83" s="18">
        <v>0.5</v>
      </c>
      <c r="F83" s="19">
        <f t="shared" si="10"/>
        <v>2.4303073624017155E-2</v>
      </c>
      <c r="G83" s="19">
        <f t="shared" si="7"/>
        <v>2.4011299435028246E-2</v>
      </c>
      <c r="H83" s="14">
        <f t="shared" si="13"/>
        <v>79428.220024064751</v>
      </c>
      <c r="I83" s="14">
        <f t="shared" si="11"/>
        <v>1907.1747745891253</v>
      </c>
      <c r="J83" s="14">
        <f t="shared" si="8"/>
        <v>78474.632636770199</v>
      </c>
      <c r="K83" s="14">
        <f t="shared" si="9"/>
        <v>1006388.8027398149</v>
      </c>
      <c r="L83" s="21">
        <f t="shared" si="12"/>
        <v>12.670418680349432</v>
      </c>
    </row>
    <row r="84" spans="1:12" x14ac:dyDescent="0.2">
      <c r="A84" s="17">
        <v>75</v>
      </c>
      <c r="B84" s="9">
        <v>42</v>
      </c>
      <c r="C84" s="9">
        <v>1140</v>
      </c>
      <c r="D84" s="9">
        <v>1010</v>
      </c>
      <c r="E84" s="18">
        <v>0.5</v>
      </c>
      <c r="F84" s="19">
        <f t="shared" si="10"/>
        <v>3.9069767441860463E-2</v>
      </c>
      <c r="G84" s="19">
        <f t="shared" si="7"/>
        <v>3.8321167883211681E-2</v>
      </c>
      <c r="H84" s="14">
        <f t="shared" si="13"/>
        <v>77521.045249475632</v>
      </c>
      <c r="I84" s="14">
        <f t="shared" si="11"/>
        <v>2970.696989487205</v>
      </c>
      <c r="J84" s="14">
        <f t="shared" si="8"/>
        <v>76035.696754732038</v>
      </c>
      <c r="K84" s="14">
        <f t="shared" si="9"/>
        <v>927914.1701030446</v>
      </c>
      <c r="L84" s="21">
        <f t="shared" si="12"/>
        <v>11.969835637753107</v>
      </c>
    </row>
    <row r="85" spans="1:12" x14ac:dyDescent="0.2">
      <c r="A85" s="17">
        <v>76</v>
      </c>
      <c r="B85" s="9">
        <v>34</v>
      </c>
      <c r="C85" s="9">
        <v>1224</v>
      </c>
      <c r="D85" s="9">
        <v>1108</v>
      </c>
      <c r="E85" s="18">
        <v>0.5</v>
      </c>
      <c r="F85" s="19">
        <f t="shared" si="10"/>
        <v>2.9159519725557463E-2</v>
      </c>
      <c r="G85" s="19">
        <f t="shared" si="7"/>
        <v>2.8740490278951817E-2</v>
      </c>
      <c r="H85" s="14">
        <f t="shared" si="13"/>
        <v>74550.34825998843</v>
      </c>
      <c r="I85" s="14">
        <f t="shared" si="11"/>
        <v>2142.6135594586699</v>
      </c>
      <c r="J85" s="14">
        <f t="shared" si="8"/>
        <v>73479.041480259097</v>
      </c>
      <c r="K85" s="14">
        <f t="shared" si="9"/>
        <v>851878.47334831255</v>
      </c>
      <c r="L85" s="21">
        <f t="shared" si="12"/>
        <v>11.426887911743268</v>
      </c>
    </row>
    <row r="86" spans="1:12" x14ac:dyDescent="0.2">
      <c r="A86" s="17">
        <v>77</v>
      </c>
      <c r="B86" s="9">
        <v>33</v>
      </c>
      <c r="C86" s="9">
        <v>1171</v>
      </c>
      <c r="D86" s="9">
        <v>1203</v>
      </c>
      <c r="E86" s="18">
        <v>0.5</v>
      </c>
      <c r="F86" s="19">
        <f t="shared" si="10"/>
        <v>2.780117944397641E-2</v>
      </c>
      <c r="G86" s="19">
        <f t="shared" si="7"/>
        <v>2.7420024927295387E-2</v>
      </c>
      <c r="H86" s="14">
        <f t="shared" si="13"/>
        <v>72407.734700529763</v>
      </c>
      <c r="I86" s="14">
        <f t="shared" si="11"/>
        <v>1985.4218904175173</v>
      </c>
      <c r="J86" s="14">
        <f t="shared" si="8"/>
        <v>71415.023755321003</v>
      </c>
      <c r="K86" s="14">
        <f t="shared" si="9"/>
        <v>778399.43186805351</v>
      </c>
      <c r="L86" s="21">
        <f t="shared" si="12"/>
        <v>10.750224890854906</v>
      </c>
    </row>
    <row r="87" spans="1:12" x14ac:dyDescent="0.2">
      <c r="A87" s="17">
        <v>78</v>
      </c>
      <c r="B87" s="9">
        <v>42</v>
      </c>
      <c r="C87" s="9">
        <v>1043</v>
      </c>
      <c r="D87" s="9">
        <v>1145</v>
      </c>
      <c r="E87" s="18">
        <v>0.5</v>
      </c>
      <c r="F87" s="19">
        <f t="shared" si="10"/>
        <v>3.8391224862888484E-2</v>
      </c>
      <c r="G87" s="19">
        <f t="shared" si="7"/>
        <v>3.766816143497758E-2</v>
      </c>
      <c r="H87" s="14">
        <f t="shared" si="13"/>
        <v>70422.312810112242</v>
      </c>
      <c r="I87" s="14">
        <f t="shared" si="11"/>
        <v>2652.6790475557978</v>
      </c>
      <c r="J87" s="14">
        <f t="shared" si="8"/>
        <v>69095.973286334352</v>
      </c>
      <c r="K87" s="14">
        <f t="shared" si="9"/>
        <v>706984.40811273246</v>
      </c>
      <c r="L87" s="21">
        <f t="shared" si="12"/>
        <v>10.039210299994769</v>
      </c>
    </row>
    <row r="88" spans="1:12" x14ac:dyDescent="0.2">
      <c r="A88" s="17">
        <v>79</v>
      </c>
      <c r="B88" s="9">
        <v>49</v>
      </c>
      <c r="C88" s="9">
        <v>969</v>
      </c>
      <c r="D88" s="9">
        <v>1001</v>
      </c>
      <c r="E88" s="18">
        <v>0.5</v>
      </c>
      <c r="F88" s="19">
        <f t="shared" si="10"/>
        <v>4.9746192893401014E-2</v>
      </c>
      <c r="G88" s="19">
        <f t="shared" si="7"/>
        <v>4.8538880633977211E-2</v>
      </c>
      <c r="H88" s="14">
        <f t="shared" si="13"/>
        <v>67769.633762556448</v>
      </c>
      <c r="I88" s="14">
        <f t="shared" si="11"/>
        <v>3289.4621638090794</v>
      </c>
      <c r="J88" s="14">
        <f t="shared" si="8"/>
        <v>66124.90268065191</v>
      </c>
      <c r="K88" s="14">
        <f t="shared" si="9"/>
        <v>637888.43482639815</v>
      </c>
      <c r="L88" s="21">
        <f t="shared" si="12"/>
        <v>9.4125997059591509</v>
      </c>
    </row>
    <row r="89" spans="1:12" x14ac:dyDescent="0.2">
      <c r="A89" s="17">
        <v>80</v>
      </c>
      <c r="B89" s="9">
        <v>49</v>
      </c>
      <c r="C89" s="9">
        <v>928</v>
      </c>
      <c r="D89" s="9">
        <v>925</v>
      </c>
      <c r="E89" s="18">
        <v>0.5</v>
      </c>
      <c r="F89" s="19">
        <f t="shared" si="10"/>
        <v>5.2887209929843498E-2</v>
      </c>
      <c r="G89" s="19">
        <f t="shared" si="7"/>
        <v>5.1524710830704527E-2</v>
      </c>
      <c r="H89" s="14">
        <f t="shared" si="13"/>
        <v>64480.171598747373</v>
      </c>
      <c r="I89" s="14">
        <f t="shared" si="11"/>
        <v>3322.3221959396651</v>
      </c>
      <c r="J89" s="14">
        <f t="shared" si="8"/>
        <v>62819.010500777542</v>
      </c>
      <c r="K89" s="14">
        <f t="shared" si="9"/>
        <v>571763.53214574629</v>
      </c>
      <c r="L89" s="21">
        <f t="shared" si="12"/>
        <v>8.8672768382777338</v>
      </c>
    </row>
    <row r="90" spans="1:12" x14ac:dyDescent="0.2">
      <c r="A90" s="17">
        <v>81</v>
      </c>
      <c r="B90" s="9">
        <v>38</v>
      </c>
      <c r="C90" s="9">
        <v>828</v>
      </c>
      <c r="D90" s="9">
        <v>878</v>
      </c>
      <c r="E90" s="18">
        <v>0.5</v>
      </c>
      <c r="F90" s="19">
        <f t="shared" si="10"/>
        <v>4.4548651817116064E-2</v>
      </c>
      <c r="G90" s="19">
        <f t="shared" si="7"/>
        <v>4.3577981651376149E-2</v>
      </c>
      <c r="H90" s="14">
        <f t="shared" si="13"/>
        <v>61157.849402807711</v>
      </c>
      <c r="I90" s="14">
        <f t="shared" si="11"/>
        <v>2665.1356391131803</v>
      </c>
      <c r="J90" s="14">
        <f t="shared" si="8"/>
        <v>59825.281583251126</v>
      </c>
      <c r="K90" s="14">
        <f t="shared" si="9"/>
        <v>508944.52164496871</v>
      </c>
      <c r="L90" s="21">
        <f t="shared" si="12"/>
        <v>8.3218184847030194</v>
      </c>
    </row>
    <row r="91" spans="1:12" x14ac:dyDescent="0.2">
      <c r="A91" s="17">
        <v>82</v>
      </c>
      <c r="B91" s="9">
        <v>59</v>
      </c>
      <c r="C91" s="9">
        <v>726</v>
      </c>
      <c r="D91" s="9">
        <v>802</v>
      </c>
      <c r="E91" s="18">
        <v>0.5</v>
      </c>
      <c r="F91" s="19">
        <f t="shared" si="10"/>
        <v>7.7225130890052354E-2</v>
      </c>
      <c r="G91" s="19">
        <f t="shared" si="7"/>
        <v>7.4354127284183988E-2</v>
      </c>
      <c r="H91" s="14">
        <f t="shared" si="13"/>
        <v>58492.713763694534</v>
      </c>
      <c r="I91" s="14">
        <f t="shared" si="11"/>
        <v>4349.1746843830842</v>
      </c>
      <c r="J91" s="14">
        <f t="shared" si="8"/>
        <v>56318.126421502995</v>
      </c>
      <c r="K91" s="14">
        <f t="shared" si="9"/>
        <v>449119.24006171757</v>
      </c>
      <c r="L91" s="21">
        <f t="shared" si="12"/>
        <v>7.6782082957566331</v>
      </c>
    </row>
    <row r="92" spans="1:12" x14ac:dyDescent="0.2">
      <c r="A92" s="17">
        <v>83</v>
      </c>
      <c r="B92" s="9">
        <v>39</v>
      </c>
      <c r="C92" s="9">
        <v>693</v>
      </c>
      <c r="D92" s="9">
        <v>672</v>
      </c>
      <c r="E92" s="18">
        <v>0.5</v>
      </c>
      <c r="F92" s="19">
        <f t="shared" si="10"/>
        <v>5.7142857142857141E-2</v>
      </c>
      <c r="G92" s="19">
        <f t="shared" si="7"/>
        <v>5.5555555555555559E-2</v>
      </c>
      <c r="H92" s="14">
        <f t="shared" si="13"/>
        <v>54143.539079311449</v>
      </c>
      <c r="I92" s="14">
        <f t="shared" si="11"/>
        <v>3007.9743932950805</v>
      </c>
      <c r="J92" s="14">
        <f t="shared" si="8"/>
        <v>52639.551882663909</v>
      </c>
      <c r="K92" s="14">
        <f t="shared" si="9"/>
        <v>392801.11364021455</v>
      </c>
      <c r="L92" s="21">
        <f t="shared" si="12"/>
        <v>7.2548104597452525</v>
      </c>
    </row>
    <row r="93" spans="1:12" x14ac:dyDescent="0.2">
      <c r="A93" s="17">
        <v>84</v>
      </c>
      <c r="B93" s="9">
        <v>54</v>
      </c>
      <c r="C93" s="9">
        <v>570</v>
      </c>
      <c r="D93" s="9">
        <v>669</v>
      </c>
      <c r="E93" s="18">
        <v>0.5</v>
      </c>
      <c r="F93" s="19">
        <f t="shared" si="10"/>
        <v>8.7167070217917669E-2</v>
      </c>
      <c r="G93" s="19">
        <f t="shared" si="7"/>
        <v>8.3526682134570762E-2</v>
      </c>
      <c r="H93" s="14">
        <f t="shared" si="13"/>
        <v>51135.564686016369</v>
      </c>
      <c r="I93" s="14">
        <f t="shared" si="11"/>
        <v>4271.1840573006712</v>
      </c>
      <c r="J93" s="14">
        <f t="shared" si="8"/>
        <v>48999.972657366037</v>
      </c>
      <c r="K93" s="14">
        <f t="shared" si="9"/>
        <v>340161.56175755063</v>
      </c>
      <c r="L93" s="21">
        <f t="shared" si="12"/>
        <v>6.6521522514949734</v>
      </c>
    </row>
    <row r="94" spans="1:12" x14ac:dyDescent="0.2">
      <c r="A94" s="17">
        <v>85</v>
      </c>
      <c r="B94" s="9">
        <v>63</v>
      </c>
      <c r="C94" s="9">
        <v>525</v>
      </c>
      <c r="D94" s="9">
        <v>525</v>
      </c>
      <c r="E94" s="18">
        <v>0.5</v>
      </c>
      <c r="F94" s="19">
        <f t="shared" si="10"/>
        <v>0.12</v>
      </c>
      <c r="G94" s="19">
        <f t="shared" si="7"/>
        <v>0.11320754716981131</v>
      </c>
      <c r="H94" s="14">
        <f t="shared" si="13"/>
        <v>46864.380628715699</v>
      </c>
      <c r="I94" s="14">
        <f t="shared" si="11"/>
        <v>5305.4015806093239</v>
      </c>
      <c r="J94" s="14">
        <f t="shared" si="8"/>
        <v>44211.679838411037</v>
      </c>
      <c r="K94" s="14">
        <f t="shared" si="9"/>
        <v>291161.58910018462</v>
      </c>
      <c r="L94" s="21">
        <f t="shared" si="12"/>
        <v>6.2128547351755277</v>
      </c>
    </row>
    <row r="95" spans="1:12" x14ac:dyDescent="0.2">
      <c r="A95" s="17">
        <v>86</v>
      </c>
      <c r="B95" s="9">
        <v>36</v>
      </c>
      <c r="C95" s="9">
        <v>445</v>
      </c>
      <c r="D95" s="9">
        <v>483</v>
      </c>
      <c r="E95" s="18">
        <v>0.5</v>
      </c>
      <c r="F95" s="19">
        <f t="shared" si="10"/>
        <v>7.7586206896551727E-2</v>
      </c>
      <c r="G95" s="19">
        <f t="shared" si="7"/>
        <v>7.4688796680497938E-2</v>
      </c>
      <c r="H95" s="14">
        <f t="shared" si="13"/>
        <v>41558.979048106376</v>
      </c>
      <c r="I95" s="14">
        <f t="shared" si="11"/>
        <v>3103.990136373091</v>
      </c>
      <c r="J95" s="14">
        <f t="shared" si="8"/>
        <v>40006.983979919831</v>
      </c>
      <c r="K95" s="14">
        <f t="shared" si="9"/>
        <v>246949.9092617736</v>
      </c>
      <c r="L95" s="21">
        <f t="shared" si="12"/>
        <v>5.9421553396660212</v>
      </c>
    </row>
    <row r="96" spans="1:12" x14ac:dyDescent="0.2">
      <c r="A96" s="17">
        <v>87</v>
      </c>
      <c r="B96" s="9">
        <v>49</v>
      </c>
      <c r="C96" s="9">
        <v>400</v>
      </c>
      <c r="D96" s="9">
        <v>400</v>
      </c>
      <c r="E96" s="18">
        <v>0.5</v>
      </c>
      <c r="F96" s="19">
        <f t="shared" si="10"/>
        <v>0.1225</v>
      </c>
      <c r="G96" s="19">
        <f t="shared" si="7"/>
        <v>0.11542991755005889</v>
      </c>
      <c r="H96" s="14">
        <f t="shared" si="13"/>
        <v>38454.988911733286</v>
      </c>
      <c r="I96" s="14">
        <f t="shared" si="11"/>
        <v>4438.856199469802</v>
      </c>
      <c r="J96" s="14">
        <f t="shared" si="8"/>
        <v>36235.560811998381</v>
      </c>
      <c r="K96" s="14">
        <f t="shared" si="9"/>
        <v>206942.92528185376</v>
      </c>
      <c r="L96" s="21">
        <f t="shared" si="12"/>
        <v>5.3814324522848027</v>
      </c>
    </row>
    <row r="97" spans="1:12" x14ac:dyDescent="0.2">
      <c r="A97" s="17">
        <v>88</v>
      </c>
      <c r="B97" s="9">
        <v>37</v>
      </c>
      <c r="C97" s="9">
        <v>285</v>
      </c>
      <c r="D97" s="9">
        <v>355</v>
      </c>
      <c r="E97" s="18">
        <v>0.5</v>
      </c>
      <c r="F97" s="19">
        <f t="shared" si="10"/>
        <v>0.11562500000000001</v>
      </c>
      <c r="G97" s="19">
        <f t="shared" si="7"/>
        <v>0.10930576070901034</v>
      </c>
      <c r="H97" s="14">
        <f t="shared" si="13"/>
        <v>34016.132712263483</v>
      </c>
      <c r="I97" s="14">
        <f t="shared" si="11"/>
        <v>3718.1592624926111</v>
      </c>
      <c r="J97" s="14">
        <f t="shared" si="8"/>
        <v>32157.053081017177</v>
      </c>
      <c r="K97" s="14">
        <f t="shared" si="9"/>
        <v>170707.36446985538</v>
      </c>
      <c r="L97" s="21">
        <f t="shared" si="12"/>
        <v>5.0184236378026608</v>
      </c>
    </row>
    <row r="98" spans="1:12" x14ac:dyDescent="0.2">
      <c r="A98" s="17">
        <v>89</v>
      </c>
      <c r="B98" s="9">
        <v>41</v>
      </c>
      <c r="C98" s="9">
        <v>264</v>
      </c>
      <c r="D98" s="9">
        <v>266</v>
      </c>
      <c r="E98" s="18">
        <v>0.5</v>
      </c>
      <c r="F98" s="19">
        <f t="shared" si="10"/>
        <v>0.15471698113207547</v>
      </c>
      <c r="G98" s="19">
        <f t="shared" si="7"/>
        <v>0.14360770577933449</v>
      </c>
      <c r="H98" s="14">
        <f t="shared" si="13"/>
        <v>30297.973449770871</v>
      </c>
      <c r="I98" s="14">
        <f t="shared" si="11"/>
        <v>4351.0224568847834</v>
      </c>
      <c r="J98" s="14">
        <f t="shared" si="8"/>
        <v>28122.462221328478</v>
      </c>
      <c r="K98" s="14">
        <f>K99+J98</f>
        <v>138550.31138883819</v>
      </c>
      <c r="L98" s="21">
        <f t="shared" si="12"/>
        <v>4.5729233877154245</v>
      </c>
    </row>
    <row r="99" spans="1:12" x14ac:dyDescent="0.2">
      <c r="A99" s="17">
        <v>90</v>
      </c>
      <c r="B99" s="9">
        <v>41</v>
      </c>
      <c r="C99" s="9">
        <v>200</v>
      </c>
      <c r="D99" s="9">
        <v>223</v>
      </c>
      <c r="E99" s="18">
        <v>0.5</v>
      </c>
      <c r="F99" s="23">
        <f t="shared" si="10"/>
        <v>0.19385342789598109</v>
      </c>
      <c r="G99" s="23">
        <f t="shared" si="7"/>
        <v>0.17672413793103448</v>
      </c>
      <c r="H99" s="24">
        <f t="shared" si="13"/>
        <v>25946.950992886086</v>
      </c>
      <c r="I99" s="24">
        <f t="shared" si="11"/>
        <v>4585.4525461565927</v>
      </c>
      <c r="J99" s="24">
        <f t="shared" si="8"/>
        <v>23654.224719807789</v>
      </c>
      <c r="K99" s="24">
        <f t="shared" ref="K99:K108" si="14">K100+J99</f>
        <v>110427.8491675097</v>
      </c>
      <c r="L99" s="25">
        <f t="shared" si="12"/>
        <v>4.2559084956758841</v>
      </c>
    </row>
    <row r="100" spans="1:12" x14ac:dyDescent="0.2">
      <c r="A100" s="17">
        <v>91</v>
      </c>
      <c r="B100" s="9">
        <v>34</v>
      </c>
      <c r="C100" s="9">
        <v>154</v>
      </c>
      <c r="D100" s="9">
        <v>166</v>
      </c>
      <c r="E100" s="18">
        <v>0.5</v>
      </c>
      <c r="F100" s="23">
        <f t="shared" si="10"/>
        <v>0.21249999999999999</v>
      </c>
      <c r="G100" s="23">
        <f t="shared" si="7"/>
        <v>0.19209039548022599</v>
      </c>
      <c r="H100" s="24">
        <f t="shared" si="13"/>
        <v>21361.498446729493</v>
      </c>
      <c r="I100" s="24">
        <f t="shared" si="11"/>
        <v>4103.3386846825015</v>
      </c>
      <c r="J100" s="24">
        <f t="shared" si="8"/>
        <v>19309.829104388242</v>
      </c>
      <c r="K100" s="24">
        <f t="shared" si="14"/>
        <v>86773.624447701906</v>
      </c>
      <c r="L100" s="25">
        <f t="shared" si="12"/>
        <v>4.0621506334911262</v>
      </c>
    </row>
    <row r="101" spans="1:12" x14ac:dyDescent="0.2">
      <c r="A101" s="17">
        <v>92</v>
      </c>
      <c r="B101" s="9">
        <v>29</v>
      </c>
      <c r="C101" s="9">
        <v>127</v>
      </c>
      <c r="D101" s="9">
        <v>134</v>
      </c>
      <c r="E101" s="18">
        <v>0.5</v>
      </c>
      <c r="F101" s="23">
        <f t="shared" si="10"/>
        <v>0.22222222222222221</v>
      </c>
      <c r="G101" s="23">
        <f t="shared" si="7"/>
        <v>0.19999999999999998</v>
      </c>
      <c r="H101" s="24">
        <f t="shared" si="13"/>
        <v>17258.159762046991</v>
      </c>
      <c r="I101" s="24">
        <f t="shared" si="11"/>
        <v>3451.6319524093979</v>
      </c>
      <c r="J101" s="24">
        <f t="shared" si="8"/>
        <v>15532.343785842291</v>
      </c>
      <c r="K101" s="24">
        <f t="shared" si="14"/>
        <v>67463.795343313657</v>
      </c>
      <c r="L101" s="25">
        <f t="shared" si="12"/>
        <v>3.9090955393561484</v>
      </c>
    </row>
    <row r="102" spans="1:12" x14ac:dyDescent="0.2">
      <c r="A102" s="17">
        <v>93</v>
      </c>
      <c r="B102" s="9">
        <v>38</v>
      </c>
      <c r="C102" s="9">
        <v>96</v>
      </c>
      <c r="D102" s="9">
        <v>96</v>
      </c>
      <c r="E102" s="18">
        <v>0.5</v>
      </c>
      <c r="F102" s="23">
        <f t="shared" si="10"/>
        <v>0.39583333333333331</v>
      </c>
      <c r="G102" s="23">
        <f t="shared" si="7"/>
        <v>0.33043478260869563</v>
      </c>
      <c r="H102" s="24">
        <f t="shared" si="13"/>
        <v>13806.527809637593</v>
      </c>
      <c r="I102" s="24">
        <f t="shared" si="11"/>
        <v>4562.1570153585089</v>
      </c>
      <c r="J102" s="24">
        <f t="shared" si="8"/>
        <v>11525.449301958339</v>
      </c>
      <c r="K102" s="24">
        <f t="shared" si="14"/>
        <v>51931.451557471373</v>
      </c>
      <c r="L102" s="25">
        <f t="shared" si="12"/>
        <v>3.7613694241951858</v>
      </c>
    </row>
    <row r="103" spans="1:12" x14ac:dyDescent="0.2">
      <c r="A103" s="17">
        <v>94</v>
      </c>
      <c r="B103" s="9">
        <v>9</v>
      </c>
      <c r="C103" s="9">
        <v>55</v>
      </c>
      <c r="D103" s="9">
        <v>75</v>
      </c>
      <c r="E103" s="18">
        <v>0.5</v>
      </c>
      <c r="F103" s="23">
        <f t="shared" si="10"/>
        <v>0.13846153846153847</v>
      </c>
      <c r="G103" s="23">
        <f t="shared" si="7"/>
        <v>0.12949640287769784</v>
      </c>
      <c r="H103" s="24">
        <f t="shared" si="13"/>
        <v>9244.3707942790843</v>
      </c>
      <c r="I103" s="24">
        <f t="shared" si="11"/>
        <v>1197.1127647267879</v>
      </c>
      <c r="J103" s="24">
        <f t="shared" si="8"/>
        <v>8645.8144119156914</v>
      </c>
      <c r="K103" s="24">
        <f t="shared" si="14"/>
        <v>40406.002255513034</v>
      </c>
      <c r="L103" s="25">
        <f t="shared" si="12"/>
        <v>4.3708764127590438</v>
      </c>
    </row>
    <row r="104" spans="1:12" x14ac:dyDescent="0.2">
      <c r="A104" s="17">
        <v>95</v>
      </c>
      <c r="B104" s="9">
        <v>10</v>
      </c>
      <c r="C104" s="9">
        <v>42</v>
      </c>
      <c r="D104" s="9">
        <v>49</v>
      </c>
      <c r="E104" s="18">
        <v>0.5</v>
      </c>
      <c r="F104" s="23">
        <f t="shared" si="10"/>
        <v>0.21978021978021978</v>
      </c>
      <c r="G104" s="23">
        <f t="shared" si="7"/>
        <v>0.198019801980198</v>
      </c>
      <c r="H104" s="24">
        <f t="shared" si="13"/>
        <v>8047.2580295522966</v>
      </c>
      <c r="I104" s="24">
        <f t="shared" si="11"/>
        <v>1593.5164414955041</v>
      </c>
      <c r="J104" s="24">
        <f t="shared" si="8"/>
        <v>7250.499808804544</v>
      </c>
      <c r="K104" s="24">
        <f t="shared" si="14"/>
        <v>31760.187843597345</v>
      </c>
      <c r="L104" s="25">
        <f t="shared" si="12"/>
        <v>3.9467092675496449</v>
      </c>
    </row>
    <row r="105" spans="1:12" x14ac:dyDescent="0.2">
      <c r="A105" s="17">
        <v>96</v>
      </c>
      <c r="B105" s="9">
        <v>8</v>
      </c>
      <c r="C105" s="9">
        <v>24</v>
      </c>
      <c r="D105" s="9">
        <v>33</v>
      </c>
      <c r="E105" s="18">
        <v>0.5</v>
      </c>
      <c r="F105" s="23">
        <f t="shared" si="10"/>
        <v>0.2807017543859649</v>
      </c>
      <c r="G105" s="23">
        <f t="shared" si="7"/>
        <v>0.24615384615384614</v>
      </c>
      <c r="H105" s="24">
        <f t="shared" si="13"/>
        <v>6453.7415880567924</v>
      </c>
      <c r="I105" s="24">
        <f t="shared" si="11"/>
        <v>1588.6133139832104</v>
      </c>
      <c r="J105" s="24">
        <f t="shared" si="8"/>
        <v>5659.4349310651878</v>
      </c>
      <c r="K105" s="24">
        <f t="shared" si="14"/>
        <v>24509.688034792802</v>
      </c>
      <c r="L105" s="25">
        <f t="shared" si="12"/>
        <v>3.7977485928705454</v>
      </c>
    </row>
    <row r="106" spans="1:12" x14ac:dyDescent="0.2">
      <c r="A106" s="17">
        <v>97</v>
      </c>
      <c r="B106" s="9">
        <v>4</v>
      </c>
      <c r="C106" s="9">
        <v>19</v>
      </c>
      <c r="D106" s="9">
        <v>18</v>
      </c>
      <c r="E106" s="18">
        <v>0.5</v>
      </c>
      <c r="F106" s="23">
        <f t="shared" si="10"/>
        <v>0.21621621621621623</v>
      </c>
      <c r="G106" s="23">
        <f t="shared" si="7"/>
        <v>0.1951219512195122</v>
      </c>
      <c r="H106" s="24">
        <f t="shared" si="13"/>
        <v>4865.1282740735824</v>
      </c>
      <c r="I106" s="24">
        <f t="shared" si="11"/>
        <v>949.29332177045512</v>
      </c>
      <c r="J106" s="24">
        <f t="shared" si="8"/>
        <v>4390.4816131883554</v>
      </c>
      <c r="K106" s="24">
        <f t="shared" si="14"/>
        <v>18850.253103727613</v>
      </c>
      <c r="L106" s="25">
        <f t="shared" si="12"/>
        <v>3.8745644599303146</v>
      </c>
    </row>
    <row r="107" spans="1:12" x14ac:dyDescent="0.2">
      <c r="A107" s="17">
        <v>98</v>
      </c>
      <c r="B107" s="9">
        <v>4</v>
      </c>
      <c r="C107" s="9">
        <v>13</v>
      </c>
      <c r="D107" s="9">
        <v>16</v>
      </c>
      <c r="E107" s="18">
        <v>0.5</v>
      </c>
      <c r="F107" s="23">
        <f t="shared" si="10"/>
        <v>0.27586206896551724</v>
      </c>
      <c r="G107" s="23">
        <f t="shared" si="7"/>
        <v>0.2424242424242424</v>
      </c>
      <c r="H107" s="24">
        <f t="shared" si="13"/>
        <v>3915.8349523031275</v>
      </c>
      <c r="I107" s="24">
        <f t="shared" si="11"/>
        <v>949.29332177045501</v>
      </c>
      <c r="J107" s="24">
        <f t="shared" si="8"/>
        <v>3441.1882914179</v>
      </c>
      <c r="K107" s="24">
        <f t="shared" si="14"/>
        <v>14459.771490539257</v>
      </c>
      <c r="L107" s="25">
        <f t="shared" si="12"/>
        <v>3.6926406926406932</v>
      </c>
    </row>
    <row r="108" spans="1:12" x14ac:dyDescent="0.2">
      <c r="A108" s="17">
        <v>99</v>
      </c>
      <c r="B108" s="9">
        <v>2</v>
      </c>
      <c r="C108" s="9">
        <v>13</v>
      </c>
      <c r="D108" s="9">
        <v>9</v>
      </c>
      <c r="E108" s="18">
        <v>0.5</v>
      </c>
      <c r="F108" s="23">
        <f t="shared" si="10"/>
        <v>0.18181818181818182</v>
      </c>
      <c r="G108" s="23">
        <f t="shared" si="7"/>
        <v>0.16666666666666669</v>
      </c>
      <c r="H108" s="24">
        <f t="shared" si="13"/>
        <v>2966.5416305326726</v>
      </c>
      <c r="I108" s="24">
        <f t="shared" si="11"/>
        <v>494.4236050887788</v>
      </c>
      <c r="J108" s="24">
        <f t="shared" si="8"/>
        <v>2719.3298279882829</v>
      </c>
      <c r="K108" s="24">
        <f t="shared" si="14"/>
        <v>11018.583199121356</v>
      </c>
      <c r="L108" s="25">
        <f t="shared" si="12"/>
        <v>3.7142857142857149</v>
      </c>
    </row>
    <row r="109" spans="1:12" x14ac:dyDescent="0.2">
      <c r="A109" s="17" t="s">
        <v>23</v>
      </c>
      <c r="B109" s="9">
        <v>7</v>
      </c>
      <c r="C109" s="9">
        <v>22</v>
      </c>
      <c r="D109" s="9">
        <v>25</v>
      </c>
      <c r="E109" s="18"/>
      <c r="F109" s="23">
        <f>B109/((C109+D109)/2)</f>
        <v>0.2978723404255319</v>
      </c>
      <c r="G109" s="23">
        <v>1</v>
      </c>
      <c r="H109" s="24">
        <f>H108-I108</f>
        <v>2472.1180254438937</v>
      </c>
      <c r="I109" s="24">
        <f>H109*G109</f>
        <v>2472.1180254438937</v>
      </c>
      <c r="J109" s="24">
        <f>H109/F109</f>
        <v>8299.2533711330725</v>
      </c>
      <c r="K109" s="24">
        <f>J109</f>
        <v>8299.2533711330725</v>
      </c>
      <c r="L109" s="25">
        <f>K109/H109</f>
        <v>3.3571428571428577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8" t="s">
        <v>24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8" t="s">
        <v>10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8" t="s">
        <v>11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8" t="s">
        <v>12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8" t="s">
        <v>13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8" t="s">
        <v>14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8" t="s">
        <v>15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8" t="s">
        <v>16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8" t="s">
        <v>17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8" t="s">
        <v>18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8" t="s">
        <v>19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8" t="s">
        <v>20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47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37" t="s">
        <v>1</v>
      </c>
      <c r="C6" s="69" t="s">
        <v>38</v>
      </c>
      <c r="D6" s="69"/>
      <c r="E6" s="61" t="s">
        <v>39</v>
      </c>
      <c r="F6" s="61" t="s">
        <v>40</v>
      </c>
      <c r="G6" s="61" t="s">
        <v>41</v>
      </c>
      <c r="H6" s="60" t="s">
        <v>42</v>
      </c>
      <c r="I6" s="60" t="s">
        <v>43</v>
      </c>
      <c r="J6" s="60" t="s">
        <v>44</v>
      </c>
      <c r="K6" s="60" t="s">
        <v>45</v>
      </c>
      <c r="L6" s="61" t="s">
        <v>46</v>
      </c>
    </row>
    <row r="7" spans="1:13" s="36" customFormat="1" ht="15.75" customHeight="1" x14ac:dyDescent="0.2">
      <c r="A7" s="38"/>
      <c r="B7" s="39"/>
      <c r="C7" s="40">
        <v>41275</v>
      </c>
      <c r="D7" s="41">
        <v>41640</v>
      </c>
      <c r="E7" s="65" t="s">
        <v>2</v>
      </c>
      <c r="F7" s="65" t="s">
        <v>3</v>
      </c>
      <c r="G7" s="65" t="s">
        <v>4</v>
      </c>
      <c r="H7" s="66" t="s">
        <v>5</v>
      </c>
      <c r="I7" s="66" t="s">
        <v>6</v>
      </c>
      <c r="J7" s="66" t="s">
        <v>7</v>
      </c>
      <c r="K7" s="66" t="s">
        <v>8</v>
      </c>
      <c r="L7" s="65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9</v>
      </c>
      <c r="C9" s="9">
        <v>3815</v>
      </c>
      <c r="D9" s="9">
        <v>3342</v>
      </c>
      <c r="E9" s="18">
        <v>0.5</v>
      </c>
      <c r="F9" s="19">
        <f>B9/((C9+D9)/2)</f>
        <v>2.5150202598854267E-3</v>
      </c>
      <c r="G9" s="19">
        <f t="shared" ref="G9:G72" si="0">F9/((1+(1-E9)*F9))</f>
        <v>2.5118615685180016E-3</v>
      </c>
      <c r="H9" s="14">
        <v>100000</v>
      </c>
      <c r="I9" s="14">
        <f>H9*G9</f>
        <v>251.18615685180015</v>
      </c>
      <c r="J9" s="14">
        <f t="shared" ref="J9:J72" si="1">H10+I9*E9</f>
        <v>99874.406921574089</v>
      </c>
      <c r="K9" s="14">
        <f t="shared" ref="K9:K72" si="2">K10+J9</f>
        <v>8178553.5386791471</v>
      </c>
      <c r="L9" s="20">
        <f>K9/H9</f>
        <v>81.785535386791466</v>
      </c>
    </row>
    <row r="10" spans="1:13" x14ac:dyDescent="0.2">
      <c r="A10" s="17">
        <v>1</v>
      </c>
      <c r="B10" s="9">
        <v>1</v>
      </c>
      <c r="C10" s="9">
        <v>3955</v>
      </c>
      <c r="D10" s="9">
        <v>3892</v>
      </c>
      <c r="E10" s="18">
        <v>0.5</v>
      </c>
      <c r="F10" s="19">
        <f t="shared" ref="F10:F73" si="3">B10/((C10+D10)/2)</f>
        <v>2.5487447432139671E-4</v>
      </c>
      <c r="G10" s="19">
        <f t="shared" si="0"/>
        <v>2.5484199796126404E-4</v>
      </c>
      <c r="H10" s="14">
        <f>H9-I9</f>
        <v>99748.813843148193</v>
      </c>
      <c r="I10" s="14">
        <f t="shared" ref="I10:I73" si="4">H10*G10</f>
        <v>25.420187014054079</v>
      </c>
      <c r="J10" s="14">
        <f t="shared" si="1"/>
        <v>99736.103749641174</v>
      </c>
      <c r="K10" s="14">
        <f t="shared" si="2"/>
        <v>8078679.1317575732</v>
      </c>
      <c r="L10" s="21">
        <f t="shared" ref="L10:L73" si="5">K10/H10</f>
        <v>80.990227557603205</v>
      </c>
    </row>
    <row r="11" spans="1:13" x14ac:dyDescent="0.2">
      <c r="A11" s="17">
        <v>2</v>
      </c>
      <c r="B11" s="9">
        <v>2</v>
      </c>
      <c r="C11" s="9">
        <v>4063</v>
      </c>
      <c r="D11" s="9">
        <v>3960</v>
      </c>
      <c r="E11" s="18">
        <v>0.5</v>
      </c>
      <c r="F11" s="19">
        <f t="shared" si="3"/>
        <v>4.9856662096472645E-4</v>
      </c>
      <c r="G11" s="19">
        <f t="shared" si="0"/>
        <v>4.9844236760124619E-4</v>
      </c>
      <c r="H11" s="14">
        <f t="shared" ref="H11:H74" si="6">H10-I10</f>
        <v>99723.39365613414</v>
      </c>
      <c r="I11" s="14">
        <f t="shared" si="4"/>
        <v>49.706364439194594</v>
      </c>
      <c r="J11" s="14">
        <f t="shared" si="1"/>
        <v>99698.540473914545</v>
      </c>
      <c r="K11" s="14">
        <f t="shared" si="2"/>
        <v>7978943.028007932</v>
      </c>
      <c r="L11" s="21">
        <f t="shared" si="5"/>
        <v>80.010745076735915</v>
      </c>
    </row>
    <row r="12" spans="1:13" x14ac:dyDescent="0.2">
      <c r="A12" s="17">
        <v>3</v>
      </c>
      <c r="B12" s="9">
        <v>0</v>
      </c>
      <c r="C12" s="9">
        <v>4106</v>
      </c>
      <c r="D12" s="9">
        <v>4162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99673.687291694951</v>
      </c>
      <c r="I12" s="14">
        <f t="shared" si="4"/>
        <v>0</v>
      </c>
      <c r="J12" s="14">
        <f t="shared" si="1"/>
        <v>99673.687291694951</v>
      </c>
      <c r="K12" s="14">
        <f t="shared" si="2"/>
        <v>7879244.4875340173</v>
      </c>
      <c r="L12" s="21">
        <f t="shared" si="5"/>
        <v>79.050396364643518</v>
      </c>
    </row>
    <row r="13" spans="1:13" x14ac:dyDescent="0.2">
      <c r="A13" s="17">
        <v>4</v>
      </c>
      <c r="B13" s="9">
        <v>0</v>
      </c>
      <c r="C13" s="9">
        <v>4380</v>
      </c>
      <c r="D13" s="9">
        <v>4116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99673.687291694951</v>
      </c>
      <c r="I13" s="14">
        <f t="shared" si="4"/>
        <v>0</v>
      </c>
      <c r="J13" s="14">
        <f t="shared" si="1"/>
        <v>99673.687291694951</v>
      </c>
      <c r="K13" s="14">
        <f t="shared" si="2"/>
        <v>7779570.8002423225</v>
      </c>
      <c r="L13" s="21">
        <f t="shared" si="5"/>
        <v>78.050396364643518</v>
      </c>
    </row>
    <row r="14" spans="1:13" x14ac:dyDescent="0.2">
      <c r="A14" s="17">
        <v>5</v>
      </c>
      <c r="B14" s="9">
        <v>1</v>
      </c>
      <c r="C14" s="9">
        <v>4227</v>
      </c>
      <c r="D14" s="9">
        <v>4335</v>
      </c>
      <c r="E14" s="18">
        <v>0.5</v>
      </c>
      <c r="F14" s="19">
        <f t="shared" si="3"/>
        <v>2.3359028264424199E-4</v>
      </c>
      <c r="G14" s="19">
        <f t="shared" si="0"/>
        <v>2.3356300362022654E-4</v>
      </c>
      <c r="H14" s="14">
        <f t="shared" si="6"/>
        <v>99673.687291694951</v>
      </c>
      <c r="I14" s="14">
        <f t="shared" si="4"/>
        <v>23.280085785751474</v>
      </c>
      <c r="J14" s="14">
        <f t="shared" si="1"/>
        <v>99662.047248802075</v>
      </c>
      <c r="K14" s="14">
        <f t="shared" si="2"/>
        <v>7679897.1129506277</v>
      </c>
      <c r="L14" s="21">
        <f t="shared" si="5"/>
        <v>77.050396364643518</v>
      </c>
    </row>
    <row r="15" spans="1:13" x14ac:dyDescent="0.2">
      <c r="A15" s="17">
        <v>6</v>
      </c>
      <c r="B15" s="9">
        <v>0</v>
      </c>
      <c r="C15" s="9">
        <v>3989</v>
      </c>
      <c r="D15" s="9">
        <v>4195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99650.4072059092</v>
      </c>
      <c r="I15" s="14">
        <f t="shared" si="4"/>
        <v>0</v>
      </c>
      <c r="J15" s="14">
        <f t="shared" si="1"/>
        <v>99650.4072059092</v>
      </c>
      <c r="K15" s="14">
        <f t="shared" si="2"/>
        <v>7580235.0657018255</v>
      </c>
      <c r="L15" s="21">
        <f t="shared" si="5"/>
        <v>76.068279882074805</v>
      </c>
    </row>
    <row r="16" spans="1:13" x14ac:dyDescent="0.2">
      <c r="A16" s="17">
        <v>7</v>
      </c>
      <c r="B16" s="9">
        <v>0</v>
      </c>
      <c r="C16" s="9">
        <v>3860</v>
      </c>
      <c r="D16" s="9">
        <v>3924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99650.4072059092</v>
      </c>
      <c r="I16" s="14">
        <f t="shared" si="4"/>
        <v>0</v>
      </c>
      <c r="J16" s="14">
        <f t="shared" si="1"/>
        <v>99650.4072059092</v>
      </c>
      <c r="K16" s="14">
        <f t="shared" si="2"/>
        <v>7480584.6584959161</v>
      </c>
      <c r="L16" s="21">
        <f t="shared" si="5"/>
        <v>75.068279882074805</v>
      </c>
    </row>
    <row r="17" spans="1:12" x14ac:dyDescent="0.2">
      <c r="A17" s="17">
        <v>8</v>
      </c>
      <c r="B17" s="9">
        <v>0</v>
      </c>
      <c r="C17" s="9">
        <v>3857</v>
      </c>
      <c r="D17" s="9">
        <v>3836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99650.4072059092</v>
      </c>
      <c r="I17" s="14">
        <f t="shared" si="4"/>
        <v>0</v>
      </c>
      <c r="J17" s="14">
        <f t="shared" si="1"/>
        <v>99650.4072059092</v>
      </c>
      <c r="K17" s="14">
        <f t="shared" si="2"/>
        <v>7380934.2512900066</v>
      </c>
      <c r="L17" s="21">
        <f t="shared" si="5"/>
        <v>74.068279882074805</v>
      </c>
    </row>
    <row r="18" spans="1:12" x14ac:dyDescent="0.2">
      <c r="A18" s="17">
        <v>9</v>
      </c>
      <c r="B18" s="9">
        <v>0</v>
      </c>
      <c r="C18" s="9">
        <v>3682</v>
      </c>
      <c r="D18" s="9">
        <v>3803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99650.4072059092</v>
      </c>
      <c r="I18" s="14">
        <f t="shared" si="4"/>
        <v>0</v>
      </c>
      <c r="J18" s="14">
        <f t="shared" si="1"/>
        <v>99650.4072059092</v>
      </c>
      <c r="K18" s="14">
        <f t="shared" si="2"/>
        <v>7281283.8440840971</v>
      </c>
      <c r="L18" s="21">
        <f t="shared" si="5"/>
        <v>73.068279882074805</v>
      </c>
    </row>
    <row r="19" spans="1:12" x14ac:dyDescent="0.2">
      <c r="A19" s="17">
        <v>10</v>
      </c>
      <c r="B19" s="9">
        <v>0</v>
      </c>
      <c r="C19" s="9">
        <v>3559</v>
      </c>
      <c r="D19" s="9">
        <v>3642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99650.4072059092</v>
      </c>
      <c r="I19" s="14">
        <f t="shared" si="4"/>
        <v>0</v>
      </c>
      <c r="J19" s="14">
        <f t="shared" si="1"/>
        <v>99650.4072059092</v>
      </c>
      <c r="K19" s="14">
        <f t="shared" si="2"/>
        <v>7181633.4368781876</v>
      </c>
      <c r="L19" s="21">
        <f t="shared" si="5"/>
        <v>72.068279882074805</v>
      </c>
    </row>
    <row r="20" spans="1:12" x14ac:dyDescent="0.2">
      <c r="A20" s="17">
        <v>11</v>
      </c>
      <c r="B20" s="9">
        <v>0</v>
      </c>
      <c r="C20" s="9">
        <v>3451</v>
      </c>
      <c r="D20" s="9">
        <v>3506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99650.4072059092</v>
      </c>
      <c r="I20" s="14">
        <f t="shared" si="4"/>
        <v>0</v>
      </c>
      <c r="J20" s="14">
        <f t="shared" si="1"/>
        <v>99650.4072059092</v>
      </c>
      <c r="K20" s="14">
        <f t="shared" si="2"/>
        <v>7081983.0296722781</v>
      </c>
      <c r="L20" s="21">
        <f t="shared" si="5"/>
        <v>71.068279882074791</v>
      </c>
    </row>
    <row r="21" spans="1:12" x14ac:dyDescent="0.2">
      <c r="A21" s="17">
        <v>12</v>
      </c>
      <c r="B21" s="9">
        <v>0</v>
      </c>
      <c r="C21" s="9">
        <v>3374</v>
      </c>
      <c r="D21" s="9">
        <v>3439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99650.4072059092</v>
      </c>
      <c r="I21" s="14">
        <f t="shared" si="4"/>
        <v>0</v>
      </c>
      <c r="J21" s="14">
        <f t="shared" si="1"/>
        <v>99650.4072059092</v>
      </c>
      <c r="K21" s="14">
        <f t="shared" si="2"/>
        <v>6982332.6224663686</v>
      </c>
      <c r="L21" s="21">
        <f t="shared" si="5"/>
        <v>70.068279882074791</v>
      </c>
    </row>
    <row r="22" spans="1:12" x14ac:dyDescent="0.2">
      <c r="A22" s="17">
        <v>13</v>
      </c>
      <c r="B22" s="9">
        <v>0</v>
      </c>
      <c r="C22" s="9">
        <v>3261</v>
      </c>
      <c r="D22" s="9">
        <v>3340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99650.4072059092</v>
      </c>
      <c r="I22" s="14">
        <f t="shared" si="4"/>
        <v>0</v>
      </c>
      <c r="J22" s="14">
        <f t="shared" si="1"/>
        <v>99650.4072059092</v>
      </c>
      <c r="K22" s="14">
        <f t="shared" si="2"/>
        <v>6882682.2152604591</v>
      </c>
      <c r="L22" s="21">
        <f t="shared" si="5"/>
        <v>69.068279882074791</v>
      </c>
    </row>
    <row r="23" spans="1:12" x14ac:dyDescent="0.2">
      <c r="A23" s="17">
        <v>14</v>
      </c>
      <c r="B23" s="9">
        <v>0</v>
      </c>
      <c r="C23" s="9">
        <v>2996</v>
      </c>
      <c r="D23" s="9">
        <v>3241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99650.4072059092</v>
      </c>
      <c r="I23" s="14">
        <f t="shared" si="4"/>
        <v>0</v>
      </c>
      <c r="J23" s="14">
        <f t="shared" si="1"/>
        <v>99650.4072059092</v>
      </c>
      <c r="K23" s="14">
        <f t="shared" si="2"/>
        <v>6783031.8080545496</v>
      </c>
      <c r="L23" s="21">
        <f t="shared" si="5"/>
        <v>68.068279882074791</v>
      </c>
    </row>
    <row r="24" spans="1:12" x14ac:dyDescent="0.2">
      <c r="A24" s="17">
        <v>15</v>
      </c>
      <c r="B24" s="9">
        <v>1</v>
      </c>
      <c r="C24" s="9">
        <v>3184</v>
      </c>
      <c r="D24" s="9">
        <v>2962</v>
      </c>
      <c r="E24" s="18">
        <v>0.5</v>
      </c>
      <c r="F24" s="19">
        <f t="shared" si="3"/>
        <v>3.254149040026033E-4</v>
      </c>
      <c r="G24" s="19">
        <f t="shared" si="0"/>
        <v>3.2536196518626975E-4</v>
      </c>
      <c r="H24" s="14">
        <f t="shared" si="6"/>
        <v>99650.4072059092</v>
      </c>
      <c r="I24" s="14">
        <f t="shared" si="4"/>
        <v>32.422452320126631</v>
      </c>
      <c r="J24" s="14">
        <f t="shared" si="1"/>
        <v>99634.195979749144</v>
      </c>
      <c r="K24" s="14">
        <f t="shared" si="2"/>
        <v>6683381.4008486401</v>
      </c>
      <c r="L24" s="21">
        <f t="shared" si="5"/>
        <v>67.068279882074791</v>
      </c>
    </row>
    <row r="25" spans="1:12" x14ac:dyDescent="0.2">
      <c r="A25" s="17">
        <v>16</v>
      </c>
      <c r="B25" s="9">
        <v>0</v>
      </c>
      <c r="C25" s="9">
        <v>3090</v>
      </c>
      <c r="D25" s="9">
        <v>3165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99617.984753589073</v>
      </c>
      <c r="I25" s="14">
        <f t="shared" si="4"/>
        <v>0</v>
      </c>
      <c r="J25" s="14">
        <f t="shared" si="1"/>
        <v>99617.984753589073</v>
      </c>
      <c r="K25" s="14">
        <f t="shared" si="2"/>
        <v>6583747.2048688913</v>
      </c>
      <c r="L25" s="21">
        <f t="shared" si="5"/>
        <v>66.089945717675135</v>
      </c>
    </row>
    <row r="26" spans="1:12" x14ac:dyDescent="0.2">
      <c r="A26" s="17">
        <v>17</v>
      </c>
      <c r="B26" s="9">
        <v>1</v>
      </c>
      <c r="C26" s="9">
        <v>3073</v>
      </c>
      <c r="D26" s="9">
        <v>3080</v>
      </c>
      <c r="E26" s="18">
        <v>0.5</v>
      </c>
      <c r="F26" s="19">
        <f t="shared" si="3"/>
        <v>3.2504469364537625E-4</v>
      </c>
      <c r="G26" s="19">
        <f t="shared" si="0"/>
        <v>3.2499187520311994E-4</v>
      </c>
      <c r="H26" s="14">
        <f t="shared" si="6"/>
        <v>99617.984753589073</v>
      </c>
      <c r="I26" s="14">
        <f t="shared" si="4"/>
        <v>32.375035669024726</v>
      </c>
      <c r="J26" s="14">
        <f t="shared" si="1"/>
        <v>99601.797235754551</v>
      </c>
      <c r="K26" s="14">
        <f t="shared" si="2"/>
        <v>6484129.2201153021</v>
      </c>
      <c r="L26" s="21">
        <f t="shared" si="5"/>
        <v>65.089945717675135</v>
      </c>
    </row>
    <row r="27" spans="1:12" x14ac:dyDescent="0.2">
      <c r="A27" s="17">
        <v>18</v>
      </c>
      <c r="B27" s="9">
        <v>0</v>
      </c>
      <c r="C27" s="9">
        <v>3150</v>
      </c>
      <c r="D27" s="9">
        <v>3063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99585.609717920044</v>
      </c>
      <c r="I27" s="14">
        <f t="shared" si="4"/>
        <v>0</v>
      </c>
      <c r="J27" s="14">
        <f t="shared" si="1"/>
        <v>99585.609717920044</v>
      </c>
      <c r="K27" s="14">
        <f t="shared" si="2"/>
        <v>6384527.4228795478</v>
      </c>
      <c r="L27" s="21">
        <f t="shared" si="5"/>
        <v>64.11094374944291</v>
      </c>
    </row>
    <row r="28" spans="1:12" x14ac:dyDescent="0.2">
      <c r="A28" s="17">
        <v>19</v>
      </c>
      <c r="B28" s="9">
        <v>0</v>
      </c>
      <c r="C28" s="9">
        <v>3290</v>
      </c>
      <c r="D28" s="9">
        <v>3134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99585.609717920044</v>
      </c>
      <c r="I28" s="14">
        <f t="shared" si="4"/>
        <v>0</v>
      </c>
      <c r="J28" s="14">
        <f t="shared" si="1"/>
        <v>99585.609717920044</v>
      </c>
      <c r="K28" s="14">
        <f t="shared" si="2"/>
        <v>6284941.8131616274</v>
      </c>
      <c r="L28" s="21">
        <f t="shared" si="5"/>
        <v>63.11094374944291</v>
      </c>
    </row>
    <row r="29" spans="1:12" x14ac:dyDescent="0.2">
      <c r="A29" s="17">
        <v>20</v>
      </c>
      <c r="B29" s="9">
        <v>0</v>
      </c>
      <c r="C29" s="9">
        <v>3530</v>
      </c>
      <c r="D29" s="9">
        <v>3320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99585.609717920044</v>
      </c>
      <c r="I29" s="14">
        <f t="shared" si="4"/>
        <v>0</v>
      </c>
      <c r="J29" s="14">
        <f t="shared" si="1"/>
        <v>99585.609717920044</v>
      </c>
      <c r="K29" s="14">
        <f t="shared" si="2"/>
        <v>6185356.203443707</v>
      </c>
      <c r="L29" s="21">
        <f t="shared" si="5"/>
        <v>62.11094374944291</v>
      </c>
    </row>
    <row r="30" spans="1:12" x14ac:dyDescent="0.2">
      <c r="A30" s="17">
        <v>21</v>
      </c>
      <c r="B30" s="9">
        <v>0</v>
      </c>
      <c r="C30" s="9">
        <v>3541</v>
      </c>
      <c r="D30" s="9">
        <v>3560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99585.609717920044</v>
      </c>
      <c r="I30" s="14">
        <f t="shared" si="4"/>
        <v>0</v>
      </c>
      <c r="J30" s="14">
        <f t="shared" si="1"/>
        <v>99585.609717920044</v>
      </c>
      <c r="K30" s="14">
        <f t="shared" si="2"/>
        <v>6085770.5937257865</v>
      </c>
      <c r="L30" s="21">
        <f t="shared" si="5"/>
        <v>61.110943749442903</v>
      </c>
    </row>
    <row r="31" spans="1:12" x14ac:dyDescent="0.2">
      <c r="A31" s="17">
        <v>22</v>
      </c>
      <c r="B31" s="9">
        <v>2</v>
      </c>
      <c r="C31" s="9">
        <v>3708</v>
      </c>
      <c r="D31" s="9">
        <v>3545</v>
      </c>
      <c r="E31" s="18">
        <v>0.5</v>
      </c>
      <c r="F31" s="19">
        <f t="shared" si="3"/>
        <v>5.5149593271749617E-4</v>
      </c>
      <c r="G31" s="19">
        <f t="shared" si="0"/>
        <v>5.5134390075809792E-4</v>
      </c>
      <c r="H31" s="14">
        <f t="shared" si="6"/>
        <v>99585.609717920044</v>
      </c>
      <c r="I31" s="14">
        <f t="shared" si="4"/>
        <v>54.905918521251579</v>
      </c>
      <c r="J31" s="14">
        <f t="shared" si="1"/>
        <v>99558.156758659417</v>
      </c>
      <c r="K31" s="14">
        <f t="shared" si="2"/>
        <v>5986184.9840078661</v>
      </c>
      <c r="L31" s="21">
        <f t="shared" si="5"/>
        <v>60.110943749442903</v>
      </c>
    </row>
    <row r="32" spans="1:12" x14ac:dyDescent="0.2">
      <c r="A32" s="17">
        <v>23</v>
      </c>
      <c r="B32" s="9">
        <v>0</v>
      </c>
      <c r="C32" s="9">
        <v>4027</v>
      </c>
      <c r="D32" s="9">
        <v>3703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99530.703799398791</v>
      </c>
      <c r="I32" s="14">
        <f t="shared" si="4"/>
        <v>0</v>
      </c>
      <c r="J32" s="14">
        <f t="shared" si="1"/>
        <v>99530.703799398791</v>
      </c>
      <c r="K32" s="14">
        <f t="shared" si="2"/>
        <v>5886626.8272492066</v>
      </c>
      <c r="L32" s="21">
        <f t="shared" si="5"/>
        <v>59.143828010234209</v>
      </c>
    </row>
    <row r="33" spans="1:12" x14ac:dyDescent="0.2">
      <c r="A33" s="17">
        <v>24</v>
      </c>
      <c r="B33" s="9">
        <v>4</v>
      </c>
      <c r="C33" s="9">
        <v>4166</v>
      </c>
      <c r="D33" s="9">
        <v>3984</v>
      </c>
      <c r="E33" s="18">
        <v>0.5</v>
      </c>
      <c r="F33" s="19">
        <f t="shared" si="3"/>
        <v>9.8159509202453993E-4</v>
      </c>
      <c r="G33" s="19">
        <f t="shared" si="0"/>
        <v>9.8111356389502099E-4</v>
      </c>
      <c r="H33" s="14">
        <f t="shared" si="6"/>
        <v>99530.703799398791</v>
      </c>
      <c r="I33" s="14">
        <f t="shared" si="4"/>
        <v>97.650923521607851</v>
      </c>
      <c r="J33" s="14">
        <f t="shared" si="1"/>
        <v>99481.878337637987</v>
      </c>
      <c r="K33" s="14">
        <f t="shared" si="2"/>
        <v>5787096.123449808</v>
      </c>
      <c r="L33" s="21">
        <f t="shared" si="5"/>
        <v>58.143828010234209</v>
      </c>
    </row>
    <row r="34" spans="1:12" x14ac:dyDescent="0.2">
      <c r="A34" s="17">
        <v>25</v>
      </c>
      <c r="B34" s="9">
        <v>0</v>
      </c>
      <c r="C34" s="9">
        <v>4480</v>
      </c>
      <c r="D34" s="9">
        <v>4157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99433.052875877183</v>
      </c>
      <c r="I34" s="14">
        <f t="shared" si="4"/>
        <v>0</v>
      </c>
      <c r="J34" s="14">
        <f t="shared" si="1"/>
        <v>99433.052875877183</v>
      </c>
      <c r="K34" s="14">
        <f t="shared" si="2"/>
        <v>5687614.2451121705</v>
      </c>
      <c r="L34" s="21">
        <f t="shared" si="5"/>
        <v>57.200438693278883</v>
      </c>
    </row>
    <row r="35" spans="1:12" x14ac:dyDescent="0.2">
      <c r="A35" s="17">
        <v>26</v>
      </c>
      <c r="B35" s="9">
        <v>0</v>
      </c>
      <c r="C35" s="9">
        <v>4796</v>
      </c>
      <c r="D35" s="9">
        <v>4373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99433.052875877183</v>
      </c>
      <c r="I35" s="14">
        <f t="shared" si="4"/>
        <v>0</v>
      </c>
      <c r="J35" s="14">
        <f t="shared" si="1"/>
        <v>99433.052875877183</v>
      </c>
      <c r="K35" s="14">
        <f t="shared" si="2"/>
        <v>5588181.1922362931</v>
      </c>
      <c r="L35" s="21">
        <f t="shared" si="5"/>
        <v>56.200438693278883</v>
      </c>
    </row>
    <row r="36" spans="1:12" x14ac:dyDescent="0.2">
      <c r="A36" s="17">
        <v>27</v>
      </c>
      <c r="B36" s="9">
        <v>1</v>
      </c>
      <c r="C36" s="9">
        <v>4984</v>
      </c>
      <c r="D36" s="9">
        <v>4746</v>
      </c>
      <c r="E36" s="18">
        <v>0.5</v>
      </c>
      <c r="F36" s="19">
        <f t="shared" si="3"/>
        <v>2.0554984583761563E-4</v>
      </c>
      <c r="G36" s="19">
        <f t="shared" si="0"/>
        <v>2.0552872263898881E-4</v>
      </c>
      <c r="H36" s="14">
        <f t="shared" si="6"/>
        <v>99433.052875877183</v>
      </c>
      <c r="I36" s="14">
        <f t="shared" si="4"/>
        <v>20.43634834567407</v>
      </c>
      <c r="J36" s="14">
        <f t="shared" si="1"/>
        <v>99422.834701704356</v>
      </c>
      <c r="K36" s="14">
        <f t="shared" si="2"/>
        <v>5488748.1393604157</v>
      </c>
      <c r="L36" s="21">
        <f t="shared" si="5"/>
        <v>55.200438693278883</v>
      </c>
    </row>
    <row r="37" spans="1:12" x14ac:dyDescent="0.2">
      <c r="A37" s="17">
        <v>28</v>
      </c>
      <c r="B37" s="9">
        <v>0</v>
      </c>
      <c r="C37" s="9">
        <v>5280</v>
      </c>
      <c r="D37" s="9">
        <v>4898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99412.616527531514</v>
      </c>
      <c r="I37" s="14">
        <f t="shared" si="4"/>
        <v>0</v>
      </c>
      <c r="J37" s="14">
        <f t="shared" si="1"/>
        <v>99412.616527531514</v>
      </c>
      <c r="K37" s="14">
        <f t="shared" si="2"/>
        <v>5389325.304658711</v>
      </c>
      <c r="L37" s="21">
        <f t="shared" si="5"/>
        <v>54.211683515705282</v>
      </c>
    </row>
    <row r="38" spans="1:12" x14ac:dyDescent="0.2">
      <c r="A38" s="17">
        <v>29</v>
      </c>
      <c r="B38" s="9">
        <v>4</v>
      </c>
      <c r="C38" s="9">
        <v>5389</v>
      </c>
      <c r="D38" s="9">
        <v>5152</v>
      </c>
      <c r="E38" s="18">
        <v>0.5</v>
      </c>
      <c r="F38" s="19">
        <f t="shared" si="3"/>
        <v>7.5894127691869843E-4</v>
      </c>
      <c r="G38" s="19">
        <f t="shared" si="0"/>
        <v>7.5865339023233752E-4</v>
      </c>
      <c r="H38" s="14">
        <f t="shared" si="6"/>
        <v>99412.616527531514</v>
      </c>
      <c r="I38" s="14">
        <f t="shared" si="4"/>
        <v>75.419718560479097</v>
      </c>
      <c r="J38" s="14">
        <f t="shared" si="1"/>
        <v>99374.906668251264</v>
      </c>
      <c r="K38" s="14">
        <f t="shared" si="2"/>
        <v>5289912.6881311797</v>
      </c>
      <c r="L38" s="21">
        <f t="shared" si="5"/>
        <v>53.211683515705289</v>
      </c>
    </row>
    <row r="39" spans="1:12" x14ac:dyDescent="0.2">
      <c r="A39" s="17">
        <v>30</v>
      </c>
      <c r="B39" s="9">
        <v>1</v>
      </c>
      <c r="C39" s="9">
        <v>5832</v>
      </c>
      <c r="D39" s="9">
        <v>5281</v>
      </c>
      <c r="E39" s="18">
        <v>0.5</v>
      </c>
      <c r="F39" s="19">
        <f t="shared" si="3"/>
        <v>1.7996940520111581E-4</v>
      </c>
      <c r="G39" s="19">
        <f t="shared" si="0"/>
        <v>1.7995321216483713E-4</v>
      </c>
      <c r="H39" s="14">
        <f t="shared" si="6"/>
        <v>99337.196808971028</v>
      </c>
      <c r="I39" s="14">
        <f t="shared" si="4"/>
        <v>17.876047653224944</v>
      </c>
      <c r="J39" s="14">
        <f t="shared" si="1"/>
        <v>99328.258785144426</v>
      </c>
      <c r="K39" s="14">
        <f t="shared" si="2"/>
        <v>5190537.7814629283</v>
      </c>
      <c r="L39" s="21">
        <f t="shared" si="5"/>
        <v>52.251703774614434</v>
      </c>
    </row>
    <row r="40" spans="1:12" x14ac:dyDescent="0.2">
      <c r="A40" s="17">
        <v>31</v>
      </c>
      <c r="B40" s="9">
        <v>2</v>
      </c>
      <c r="C40" s="9">
        <v>6209</v>
      </c>
      <c r="D40" s="9">
        <v>5734</v>
      </c>
      <c r="E40" s="18">
        <v>0.5</v>
      </c>
      <c r="F40" s="19">
        <f t="shared" si="3"/>
        <v>3.3492422339445702E-4</v>
      </c>
      <c r="G40" s="19">
        <f t="shared" si="0"/>
        <v>3.3486814566764341E-4</v>
      </c>
      <c r="H40" s="14">
        <f t="shared" si="6"/>
        <v>99319.320761317809</v>
      </c>
      <c r="I40" s="14">
        <f t="shared" si="4"/>
        <v>33.258876772312369</v>
      </c>
      <c r="J40" s="14">
        <f t="shared" si="1"/>
        <v>99302.691322931656</v>
      </c>
      <c r="K40" s="14">
        <f t="shared" si="2"/>
        <v>5091209.5226777839</v>
      </c>
      <c r="L40" s="21">
        <f t="shared" si="5"/>
        <v>51.261018336128942</v>
      </c>
    </row>
    <row r="41" spans="1:12" x14ac:dyDescent="0.2">
      <c r="A41" s="17">
        <v>32</v>
      </c>
      <c r="B41" s="9">
        <v>2</v>
      </c>
      <c r="C41" s="9">
        <v>6357</v>
      </c>
      <c r="D41" s="9">
        <v>6089</v>
      </c>
      <c r="E41" s="18">
        <v>0.5</v>
      </c>
      <c r="F41" s="19">
        <f t="shared" si="3"/>
        <v>3.2138839787883657E-4</v>
      </c>
      <c r="G41" s="19">
        <f t="shared" si="0"/>
        <v>3.213367609254499E-4</v>
      </c>
      <c r="H41" s="14">
        <f t="shared" si="6"/>
        <v>99286.061884545503</v>
      </c>
      <c r="I41" s="14">
        <f t="shared" si="4"/>
        <v>31.904261531023622</v>
      </c>
      <c r="J41" s="14">
        <f t="shared" si="1"/>
        <v>99270.109753779994</v>
      </c>
      <c r="K41" s="14">
        <f t="shared" si="2"/>
        <v>4991906.8313548518</v>
      </c>
      <c r="L41" s="21">
        <f t="shared" si="5"/>
        <v>50.278022278289932</v>
      </c>
    </row>
    <row r="42" spans="1:12" x14ac:dyDescent="0.2">
      <c r="A42" s="17">
        <v>33</v>
      </c>
      <c r="B42" s="9">
        <v>2</v>
      </c>
      <c r="C42" s="9">
        <v>6714</v>
      </c>
      <c r="D42" s="9">
        <v>6226</v>
      </c>
      <c r="E42" s="18">
        <v>0.5</v>
      </c>
      <c r="F42" s="19">
        <f t="shared" si="3"/>
        <v>3.0911901081916539E-4</v>
      </c>
      <c r="G42" s="19">
        <f t="shared" si="0"/>
        <v>3.0907124092103232E-4</v>
      </c>
      <c r="H42" s="14">
        <f t="shared" si="6"/>
        <v>99254.157623014486</v>
      </c>
      <c r="I42" s="14">
        <f t="shared" si="4"/>
        <v>30.676605663116828</v>
      </c>
      <c r="J42" s="14">
        <f t="shared" si="1"/>
        <v>99238.819320182927</v>
      </c>
      <c r="K42" s="14">
        <f t="shared" si="2"/>
        <v>4892636.7216010718</v>
      </c>
      <c r="L42" s="21">
        <f t="shared" si="5"/>
        <v>49.294022928331167</v>
      </c>
    </row>
    <row r="43" spans="1:12" x14ac:dyDescent="0.2">
      <c r="A43" s="17">
        <v>34</v>
      </c>
      <c r="B43" s="9">
        <v>7</v>
      </c>
      <c r="C43" s="9">
        <v>6910</v>
      </c>
      <c r="D43" s="9">
        <v>6603</v>
      </c>
      <c r="E43" s="18">
        <v>0.5</v>
      </c>
      <c r="F43" s="19">
        <f t="shared" si="3"/>
        <v>1.0360393694960409E-3</v>
      </c>
      <c r="G43" s="19">
        <f t="shared" si="0"/>
        <v>1.0355029585798817E-3</v>
      </c>
      <c r="H43" s="14">
        <f t="shared" si="6"/>
        <v>99223.481017351369</v>
      </c>
      <c r="I43" s="14">
        <f t="shared" si="4"/>
        <v>102.74620815406207</v>
      </c>
      <c r="J43" s="14">
        <f t="shared" si="1"/>
        <v>99172.107913274347</v>
      </c>
      <c r="K43" s="14">
        <f t="shared" si="2"/>
        <v>4793397.9022808885</v>
      </c>
      <c r="L43" s="21">
        <f t="shared" si="5"/>
        <v>48.309108420038797</v>
      </c>
    </row>
    <row r="44" spans="1:12" x14ac:dyDescent="0.2">
      <c r="A44" s="17">
        <v>35</v>
      </c>
      <c r="B44" s="9">
        <v>6</v>
      </c>
      <c r="C44" s="9">
        <v>6965</v>
      </c>
      <c r="D44" s="9">
        <v>6801</v>
      </c>
      <c r="E44" s="18">
        <v>0.5</v>
      </c>
      <c r="F44" s="19">
        <f t="shared" si="3"/>
        <v>8.7171291587970364E-4</v>
      </c>
      <c r="G44" s="19">
        <f t="shared" si="0"/>
        <v>8.7133313970374679E-4</v>
      </c>
      <c r="H44" s="14">
        <f t="shared" si="6"/>
        <v>99120.734809197311</v>
      </c>
      <c r="I44" s="14">
        <f t="shared" si="4"/>
        <v>86.367181071040363</v>
      </c>
      <c r="J44" s="14">
        <f t="shared" si="1"/>
        <v>99077.5512186618</v>
      </c>
      <c r="K44" s="14">
        <f t="shared" si="2"/>
        <v>4694225.7943676142</v>
      </c>
      <c r="L44" s="21">
        <f t="shared" si="5"/>
        <v>47.358666210493446</v>
      </c>
    </row>
    <row r="45" spans="1:12" x14ac:dyDescent="0.2">
      <c r="A45" s="17">
        <v>36</v>
      </c>
      <c r="B45" s="9">
        <v>5</v>
      </c>
      <c r="C45" s="9">
        <v>7387</v>
      </c>
      <c r="D45" s="9">
        <v>6820</v>
      </c>
      <c r="E45" s="18">
        <v>0.5</v>
      </c>
      <c r="F45" s="19">
        <f t="shared" si="3"/>
        <v>7.0387836981769547E-4</v>
      </c>
      <c r="G45" s="19">
        <f t="shared" si="0"/>
        <v>7.0363073459048676E-4</v>
      </c>
      <c r="H45" s="14">
        <f t="shared" si="6"/>
        <v>99034.367628126274</v>
      </c>
      <c r="I45" s="14">
        <f t="shared" si="4"/>
        <v>69.683624843882811</v>
      </c>
      <c r="J45" s="14">
        <f t="shared" si="1"/>
        <v>98999.525815704343</v>
      </c>
      <c r="K45" s="14">
        <f t="shared" si="2"/>
        <v>4595148.2431489527</v>
      </c>
      <c r="L45" s="21">
        <f t="shared" si="5"/>
        <v>46.399531326374692</v>
      </c>
    </row>
    <row r="46" spans="1:12" x14ac:dyDescent="0.2">
      <c r="A46" s="17">
        <v>37</v>
      </c>
      <c r="B46" s="9">
        <v>2</v>
      </c>
      <c r="C46" s="9">
        <v>7147</v>
      </c>
      <c r="D46" s="9">
        <v>7245</v>
      </c>
      <c r="E46" s="18">
        <v>0.5</v>
      </c>
      <c r="F46" s="19">
        <f t="shared" si="3"/>
        <v>2.7793218454697053E-4</v>
      </c>
      <c r="G46" s="19">
        <f t="shared" si="0"/>
        <v>2.7789356676392938E-4</v>
      </c>
      <c r="H46" s="14">
        <f t="shared" si="6"/>
        <v>98964.684003282397</v>
      </c>
      <c r="I46" s="14">
        <f t="shared" si="4"/>
        <v>27.501649021337332</v>
      </c>
      <c r="J46" s="14">
        <f t="shared" si="1"/>
        <v>98950.933178771738</v>
      </c>
      <c r="K46" s="14">
        <f t="shared" si="2"/>
        <v>4496148.7173332488</v>
      </c>
      <c r="L46" s="21">
        <f t="shared" si="5"/>
        <v>45.431850388004307</v>
      </c>
    </row>
    <row r="47" spans="1:12" x14ac:dyDescent="0.2">
      <c r="A47" s="17">
        <v>38</v>
      </c>
      <c r="B47" s="9">
        <v>6</v>
      </c>
      <c r="C47" s="9">
        <v>7104</v>
      </c>
      <c r="D47" s="9">
        <v>7077</v>
      </c>
      <c r="E47" s="18">
        <v>0.5</v>
      </c>
      <c r="F47" s="19">
        <f t="shared" si="3"/>
        <v>8.4620266553839642E-4</v>
      </c>
      <c r="G47" s="19">
        <f t="shared" si="0"/>
        <v>8.4584478748149722E-4</v>
      </c>
      <c r="H47" s="14">
        <f t="shared" si="6"/>
        <v>98937.182354261065</v>
      </c>
      <c r="I47" s="14">
        <f t="shared" si="4"/>
        <v>83.685499982458083</v>
      </c>
      <c r="J47" s="14">
        <f t="shared" si="1"/>
        <v>98895.339604269844</v>
      </c>
      <c r="K47" s="14">
        <f t="shared" si="2"/>
        <v>4397197.7841544775</v>
      </c>
      <c r="L47" s="21">
        <f t="shared" si="5"/>
        <v>44.444340130989161</v>
      </c>
    </row>
    <row r="48" spans="1:12" x14ac:dyDescent="0.2">
      <c r="A48" s="17">
        <v>39</v>
      </c>
      <c r="B48" s="9">
        <v>6</v>
      </c>
      <c r="C48" s="9">
        <v>6507</v>
      </c>
      <c r="D48" s="9">
        <v>6930</v>
      </c>
      <c r="E48" s="18">
        <v>0.5</v>
      </c>
      <c r="F48" s="19">
        <f t="shared" si="3"/>
        <v>8.9305648582272833E-4</v>
      </c>
      <c r="G48" s="19">
        <f t="shared" si="0"/>
        <v>8.9265788886409283E-4</v>
      </c>
      <c r="H48" s="14">
        <f t="shared" si="6"/>
        <v>98853.496854278608</v>
      </c>
      <c r="I48" s="14">
        <f t="shared" si="4"/>
        <v>88.242353808773586</v>
      </c>
      <c r="J48" s="14">
        <f t="shared" si="1"/>
        <v>98809.375677374221</v>
      </c>
      <c r="K48" s="14">
        <f t="shared" si="2"/>
        <v>4298302.4445502078</v>
      </c>
      <c r="L48" s="21">
        <f t="shared" si="5"/>
        <v>43.481541688772005</v>
      </c>
    </row>
    <row r="49" spans="1:12" x14ac:dyDescent="0.2">
      <c r="A49" s="17">
        <v>40</v>
      </c>
      <c r="B49" s="9">
        <v>1</v>
      </c>
      <c r="C49" s="9">
        <v>6550</v>
      </c>
      <c r="D49" s="9">
        <v>6391</v>
      </c>
      <c r="E49" s="18">
        <v>0.5</v>
      </c>
      <c r="F49" s="19">
        <f t="shared" si="3"/>
        <v>1.5454756201220925E-4</v>
      </c>
      <c r="G49" s="19">
        <f t="shared" si="0"/>
        <v>1.5453562046051613E-4</v>
      </c>
      <c r="H49" s="14">
        <f t="shared" si="6"/>
        <v>98765.254500469833</v>
      </c>
      <c r="I49" s="14">
        <f t="shared" si="4"/>
        <v>15.262749884170889</v>
      </c>
      <c r="J49" s="14">
        <f t="shared" si="1"/>
        <v>98757.623125527738</v>
      </c>
      <c r="K49" s="14">
        <f t="shared" si="2"/>
        <v>4199493.0688728336</v>
      </c>
      <c r="L49" s="21">
        <f t="shared" si="5"/>
        <v>42.519943780966578</v>
      </c>
    </row>
    <row r="50" spans="1:12" x14ac:dyDescent="0.2">
      <c r="A50" s="17">
        <v>41</v>
      </c>
      <c r="B50" s="9">
        <v>4</v>
      </c>
      <c r="C50" s="9">
        <v>6236</v>
      </c>
      <c r="D50" s="9">
        <v>6412</v>
      </c>
      <c r="E50" s="18">
        <v>0.5</v>
      </c>
      <c r="F50" s="19">
        <f t="shared" si="3"/>
        <v>6.3251106894370653E-4</v>
      </c>
      <c r="G50" s="19">
        <f t="shared" si="0"/>
        <v>6.3231109705975345E-4</v>
      </c>
      <c r="H50" s="14">
        <f t="shared" si="6"/>
        <v>98749.991750585657</v>
      </c>
      <c r="I50" s="14">
        <f t="shared" si="4"/>
        <v>62.440715618454419</v>
      </c>
      <c r="J50" s="14">
        <f t="shared" si="1"/>
        <v>98718.771392776427</v>
      </c>
      <c r="K50" s="14">
        <f t="shared" si="2"/>
        <v>4100735.4457473061</v>
      </c>
      <c r="L50" s="21">
        <f t="shared" si="5"/>
        <v>41.526438362694705</v>
      </c>
    </row>
    <row r="51" spans="1:12" x14ac:dyDescent="0.2">
      <c r="A51" s="17">
        <v>42</v>
      </c>
      <c r="B51" s="9">
        <v>5</v>
      </c>
      <c r="C51" s="9">
        <v>5887</v>
      </c>
      <c r="D51" s="9">
        <v>6166</v>
      </c>
      <c r="E51" s="18">
        <v>0.5</v>
      </c>
      <c r="F51" s="19">
        <f t="shared" si="3"/>
        <v>8.2966896208412839E-4</v>
      </c>
      <c r="G51" s="19">
        <f t="shared" si="0"/>
        <v>8.2932492950738099E-4</v>
      </c>
      <c r="H51" s="14">
        <f t="shared" si="6"/>
        <v>98687.551034967197</v>
      </c>
      <c r="I51" s="14">
        <f t="shared" si="4"/>
        <v>81.844046305330238</v>
      </c>
      <c r="J51" s="14">
        <f t="shared" si="1"/>
        <v>98646.629011814541</v>
      </c>
      <c r="K51" s="14">
        <f t="shared" si="2"/>
        <v>4002016.6743545295</v>
      </c>
      <c r="L51" s="21">
        <f t="shared" si="5"/>
        <v>40.552396248403468</v>
      </c>
    </row>
    <row r="52" spans="1:12" x14ac:dyDescent="0.2">
      <c r="A52" s="17">
        <v>43</v>
      </c>
      <c r="B52" s="9">
        <v>4</v>
      </c>
      <c r="C52" s="9">
        <v>5874</v>
      </c>
      <c r="D52" s="9">
        <v>5737</v>
      </c>
      <c r="E52" s="18">
        <v>0.5</v>
      </c>
      <c r="F52" s="19">
        <f t="shared" si="3"/>
        <v>6.8900180862974765E-4</v>
      </c>
      <c r="G52" s="19">
        <f t="shared" si="0"/>
        <v>6.8876452862677573E-4</v>
      </c>
      <c r="H52" s="14">
        <f t="shared" si="6"/>
        <v>98605.70698866187</v>
      </c>
      <c r="I52" s="14">
        <f t="shared" si="4"/>
        <v>67.916113293955661</v>
      </c>
      <c r="J52" s="14">
        <f t="shared" si="1"/>
        <v>98571.748932014889</v>
      </c>
      <c r="K52" s="14">
        <f t="shared" si="2"/>
        <v>3903370.045342715</v>
      </c>
      <c r="L52" s="21">
        <f t="shared" si="5"/>
        <v>39.585640269193973</v>
      </c>
    </row>
    <row r="53" spans="1:12" x14ac:dyDescent="0.2">
      <c r="A53" s="17">
        <v>44</v>
      </c>
      <c r="B53" s="9">
        <v>6</v>
      </c>
      <c r="C53" s="9">
        <v>5918</v>
      </c>
      <c r="D53" s="9">
        <v>5770</v>
      </c>
      <c r="E53" s="18">
        <v>0.5</v>
      </c>
      <c r="F53" s="19">
        <f t="shared" si="3"/>
        <v>1.026694045174538E-3</v>
      </c>
      <c r="G53" s="19">
        <f t="shared" si="0"/>
        <v>1.026167265264238E-3</v>
      </c>
      <c r="H53" s="14">
        <f t="shared" si="6"/>
        <v>98537.790875367908</v>
      </c>
      <c r="I53" s="14">
        <f t="shared" si="4"/>
        <v>101.11625538775567</v>
      </c>
      <c r="J53" s="14">
        <f t="shared" si="1"/>
        <v>98487.232747674032</v>
      </c>
      <c r="K53" s="14">
        <f t="shared" si="2"/>
        <v>3804798.2964107003</v>
      </c>
      <c r="L53" s="21">
        <f t="shared" si="5"/>
        <v>38.612579626663916</v>
      </c>
    </row>
    <row r="54" spans="1:12" x14ac:dyDescent="0.2">
      <c r="A54" s="17">
        <v>45</v>
      </c>
      <c r="B54" s="9">
        <v>5</v>
      </c>
      <c r="C54" s="9">
        <v>5635</v>
      </c>
      <c r="D54" s="9">
        <v>5760</v>
      </c>
      <c r="E54" s="18">
        <v>0.5</v>
      </c>
      <c r="F54" s="19">
        <f t="shared" si="3"/>
        <v>8.7757788503729707E-4</v>
      </c>
      <c r="G54" s="19">
        <f t="shared" si="0"/>
        <v>8.7719298245614037E-4</v>
      </c>
      <c r="H54" s="14">
        <f t="shared" si="6"/>
        <v>98436.674619980156</v>
      </c>
      <c r="I54" s="14">
        <f t="shared" si="4"/>
        <v>86.347960192965047</v>
      </c>
      <c r="J54" s="14">
        <f t="shared" si="1"/>
        <v>98393.50063988367</v>
      </c>
      <c r="K54" s="14">
        <f t="shared" si="2"/>
        <v>3706311.0636630263</v>
      </c>
      <c r="L54" s="21">
        <f t="shared" si="5"/>
        <v>37.651729682777592</v>
      </c>
    </row>
    <row r="55" spans="1:12" x14ac:dyDescent="0.2">
      <c r="A55" s="17">
        <v>46</v>
      </c>
      <c r="B55" s="9">
        <v>10</v>
      </c>
      <c r="C55" s="9">
        <v>5119</v>
      </c>
      <c r="D55" s="9">
        <v>5522</v>
      </c>
      <c r="E55" s="18">
        <v>0.5</v>
      </c>
      <c r="F55" s="19">
        <f t="shared" si="3"/>
        <v>1.8795226012592802E-3</v>
      </c>
      <c r="G55" s="19">
        <f t="shared" si="0"/>
        <v>1.8777579569993427E-3</v>
      </c>
      <c r="H55" s="14">
        <f t="shared" si="6"/>
        <v>98350.326659787184</v>
      </c>
      <c r="I55" s="14">
        <f t="shared" si="4"/>
        <v>184.67810845889997</v>
      </c>
      <c r="J55" s="14">
        <f t="shared" si="1"/>
        <v>98257.987605557733</v>
      </c>
      <c r="K55" s="14">
        <f t="shared" si="2"/>
        <v>3607917.5630231425</v>
      </c>
      <c r="L55" s="21">
        <f t="shared" si="5"/>
        <v>36.684347531489422</v>
      </c>
    </row>
    <row r="56" spans="1:12" x14ac:dyDescent="0.2">
      <c r="A56" s="17">
        <v>47</v>
      </c>
      <c r="B56" s="9">
        <v>5</v>
      </c>
      <c r="C56" s="9">
        <v>5060</v>
      </c>
      <c r="D56" s="9">
        <v>5016</v>
      </c>
      <c r="E56" s="18">
        <v>0.5</v>
      </c>
      <c r="F56" s="19">
        <f t="shared" si="3"/>
        <v>9.9245732433505358E-4</v>
      </c>
      <c r="G56" s="19">
        <f t="shared" si="0"/>
        <v>9.9196508282908455E-4</v>
      </c>
      <c r="H56" s="14">
        <f t="shared" si="6"/>
        <v>98165.648551328282</v>
      </c>
      <c r="I56" s="14">
        <f t="shared" si="4"/>
        <v>97.376895696189166</v>
      </c>
      <c r="J56" s="14">
        <f t="shared" si="1"/>
        <v>98116.960103480189</v>
      </c>
      <c r="K56" s="14">
        <f t="shared" si="2"/>
        <v>3509659.5754175847</v>
      </c>
      <c r="L56" s="21">
        <f t="shared" si="5"/>
        <v>35.752420803112962</v>
      </c>
    </row>
    <row r="57" spans="1:12" x14ac:dyDescent="0.2">
      <c r="A57" s="17">
        <v>48</v>
      </c>
      <c r="B57" s="9">
        <v>6</v>
      </c>
      <c r="C57" s="9">
        <v>4936</v>
      </c>
      <c r="D57" s="9">
        <v>5016</v>
      </c>
      <c r="E57" s="18">
        <v>0.5</v>
      </c>
      <c r="F57" s="19">
        <f t="shared" si="3"/>
        <v>1.2057877813504824E-3</v>
      </c>
      <c r="G57" s="19">
        <f t="shared" si="0"/>
        <v>1.2050612572805785E-3</v>
      </c>
      <c r="H57" s="14">
        <f t="shared" si="6"/>
        <v>98068.271655632096</v>
      </c>
      <c r="I57" s="14">
        <f t="shared" si="4"/>
        <v>118.17827474066932</v>
      </c>
      <c r="J57" s="14">
        <f t="shared" si="1"/>
        <v>98009.182518261761</v>
      </c>
      <c r="K57" s="14">
        <f t="shared" si="2"/>
        <v>3411542.6153141046</v>
      </c>
      <c r="L57" s="21">
        <f t="shared" si="5"/>
        <v>34.78742469627462</v>
      </c>
    </row>
    <row r="58" spans="1:12" x14ac:dyDescent="0.2">
      <c r="A58" s="17">
        <v>49</v>
      </c>
      <c r="B58" s="9">
        <v>9</v>
      </c>
      <c r="C58" s="9">
        <v>4858</v>
      </c>
      <c r="D58" s="9">
        <v>4866</v>
      </c>
      <c r="E58" s="18">
        <v>0.5</v>
      </c>
      <c r="F58" s="19">
        <f t="shared" si="3"/>
        <v>1.8510900863842039E-3</v>
      </c>
      <c r="G58" s="19">
        <f t="shared" si="0"/>
        <v>1.8493784033699781E-3</v>
      </c>
      <c r="H58" s="14">
        <f t="shared" si="6"/>
        <v>97950.093380891427</v>
      </c>
      <c r="I58" s="14">
        <f t="shared" si="4"/>
        <v>181.14678730669326</v>
      </c>
      <c r="J58" s="14">
        <f t="shared" si="1"/>
        <v>97859.519987238091</v>
      </c>
      <c r="K58" s="14">
        <f t="shared" si="2"/>
        <v>3313533.4327958426</v>
      </c>
      <c r="L58" s="21">
        <f t="shared" si="5"/>
        <v>33.828792994721766</v>
      </c>
    </row>
    <row r="59" spans="1:12" x14ac:dyDescent="0.2">
      <c r="A59" s="17">
        <v>50</v>
      </c>
      <c r="B59" s="9">
        <v>17</v>
      </c>
      <c r="C59" s="9">
        <v>4627</v>
      </c>
      <c r="D59" s="9">
        <v>4771</v>
      </c>
      <c r="E59" s="18">
        <v>0.5</v>
      </c>
      <c r="F59" s="19">
        <f t="shared" si="3"/>
        <v>3.6177910193658227E-3</v>
      </c>
      <c r="G59" s="19">
        <f t="shared" si="0"/>
        <v>3.6112586298459909E-3</v>
      </c>
      <c r="H59" s="14">
        <f t="shared" si="6"/>
        <v>97768.94659358474</v>
      </c>
      <c r="I59" s="14">
        <f t="shared" si="4"/>
        <v>353.06895211703471</v>
      </c>
      <c r="J59" s="14">
        <f t="shared" si="1"/>
        <v>97592.412117526226</v>
      </c>
      <c r="K59" s="14">
        <f t="shared" si="2"/>
        <v>3215673.9128086045</v>
      </c>
      <c r="L59" s="21">
        <f t="shared" si="5"/>
        <v>32.890544747053724</v>
      </c>
    </row>
    <row r="60" spans="1:12" x14ac:dyDescent="0.2">
      <c r="A60" s="17">
        <v>51</v>
      </c>
      <c r="B60" s="9">
        <v>9</v>
      </c>
      <c r="C60" s="9">
        <v>4420</v>
      </c>
      <c r="D60" s="9">
        <v>4556</v>
      </c>
      <c r="E60" s="18">
        <v>0.5</v>
      </c>
      <c r="F60" s="19">
        <f t="shared" si="3"/>
        <v>2.0053475935828879E-3</v>
      </c>
      <c r="G60" s="19">
        <f t="shared" si="0"/>
        <v>2.0033388981636063E-3</v>
      </c>
      <c r="H60" s="14">
        <f t="shared" si="6"/>
        <v>97415.877641467712</v>
      </c>
      <c r="I60" s="14">
        <f t="shared" si="4"/>
        <v>195.15701697789862</v>
      </c>
      <c r="J60" s="14">
        <f t="shared" si="1"/>
        <v>97318.299132978762</v>
      </c>
      <c r="K60" s="14">
        <f t="shared" si="2"/>
        <v>3118081.5006910781</v>
      </c>
      <c r="L60" s="21">
        <f t="shared" si="5"/>
        <v>32.007939323474126</v>
      </c>
    </row>
    <row r="61" spans="1:12" x14ac:dyDescent="0.2">
      <c r="A61" s="17">
        <v>52</v>
      </c>
      <c r="B61" s="9">
        <v>16</v>
      </c>
      <c r="C61" s="9">
        <v>4415</v>
      </c>
      <c r="D61" s="9">
        <v>4348</v>
      </c>
      <c r="E61" s="18">
        <v>0.5</v>
      </c>
      <c r="F61" s="19">
        <f t="shared" si="3"/>
        <v>3.6517174483624328E-3</v>
      </c>
      <c r="G61" s="19">
        <f t="shared" si="0"/>
        <v>3.6450620799635489E-3</v>
      </c>
      <c r="H61" s="14">
        <f t="shared" si="6"/>
        <v>97220.720624489812</v>
      </c>
      <c r="I61" s="14">
        <f t="shared" si="4"/>
        <v>354.37556213505792</v>
      </c>
      <c r="J61" s="14">
        <f t="shared" si="1"/>
        <v>97043.53284342229</v>
      </c>
      <c r="K61" s="14">
        <f t="shared" si="2"/>
        <v>3020763.2015580996</v>
      </c>
      <c r="L61" s="21">
        <f t="shared" si="5"/>
        <v>31.071187110674142</v>
      </c>
    </row>
    <row r="62" spans="1:12" x14ac:dyDescent="0.2">
      <c r="A62" s="17">
        <v>53</v>
      </c>
      <c r="B62" s="9">
        <v>14</v>
      </c>
      <c r="C62" s="9">
        <v>4355</v>
      </c>
      <c r="D62" s="9">
        <v>4361</v>
      </c>
      <c r="E62" s="18">
        <v>0.5</v>
      </c>
      <c r="F62" s="19">
        <f t="shared" si="3"/>
        <v>3.2124827902707664E-3</v>
      </c>
      <c r="G62" s="19">
        <f t="shared" si="0"/>
        <v>3.2073310423825887E-3</v>
      </c>
      <c r="H62" s="14">
        <f t="shared" si="6"/>
        <v>96866.345062354754</v>
      </c>
      <c r="I62" s="14">
        <f t="shared" si="4"/>
        <v>310.68243548063379</v>
      </c>
      <c r="J62" s="14">
        <f t="shared" si="1"/>
        <v>96711.003844614446</v>
      </c>
      <c r="K62" s="14">
        <f t="shared" si="2"/>
        <v>2923719.6687146774</v>
      </c>
      <c r="L62" s="21">
        <f t="shared" si="5"/>
        <v>30.183028654922637</v>
      </c>
    </row>
    <row r="63" spans="1:12" x14ac:dyDescent="0.2">
      <c r="A63" s="17">
        <v>54</v>
      </c>
      <c r="B63" s="9">
        <v>14</v>
      </c>
      <c r="C63" s="9">
        <v>4319</v>
      </c>
      <c r="D63" s="9">
        <v>4271</v>
      </c>
      <c r="E63" s="18">
        <v>0.5</v>
      </c>
      <c r="F63" s="19">
        <f t="shared" si="3"/>
        <v>3.2596041909196739E-3</v>
      </c>
      <c r="G63" s="19">
        <f t="shared" si="0"/>
        <v>3.2543003254300322E-3</v>
      </c>
      <c r="H63" s="14">
        <f t="shared" si="6"/>
        <v>96555.662626874124</v>
      </c>
      <c r="I63" s="14">
        <f t="shared" si="4"/>
        <v>314.22112430874887</v>
      </c>
      <c r="J63" s="14">
        <f t="shared" si="1"/>
        <v>96398.552064719741</v>
      </c>
      <c r="K63" s="14">
        <f t="shared" si="2"/>
        <v>2827008.6648700628</v>
      </c>
      <c r="L63" s="21">
        <f t="shared" si="5"/>
        <v>29.27853828516141</v>
      </c>
    </row>
    <row r="64" spans="1:12" x14ac:dyDescent="0.2">
      <c r="A64" s="17">
        <v>55</v>
      </c>
      <c r="B64" s="9">
        <v>18</v>
      </c>
      <c r="C64" s="9">
        <v>4372</v>
      </c>
      <c r="D64" s="9">
        <v>4253</v>
      </c>
      <c r="E64" s="18">
        <v>0.5</v>
      </c>
      <c r="F64" s="19">
        <f t="shared" si="3"/>
        <v>4.1739130434782605E-3</v>
      </c>
      <c r="G64" s="19">
        <f t="shared" si="0"/>
        <v>4.1652204095800061E-3</v>
      </c>
      <c r="H64" s="14">
        <f t="shared" si="6"/>
        <v>96241.441502565373</v>
      </c>
      <c r="I64" s="14">
        <f t="shared" si="4"/>
        <v>400.86681639388553</v>
      </c>
      <c r="J64" s="14">
        <f t="shared" si="1"/>
        <v>96041.00809436843</v>
      </c>
      <c r="K64" s="14">
        <f t="shared" si="2"/>
        <v>2730610.1128053432</v>
      </c>
      <c r="L64" s="21">
        <f t="shared" si="5"/>
        <v>28.372498065010355</v>
      </c>
    </row>
    <row r="65" spans="1:12" x14ac:dyDescent="0.2">
      <c r="A65" s="17">
        <v>56</v>
      </c>
      <c r="B65" s="9">
        <v>16</v>
      </c>
      <c r="C65" s="9">
        <v>3873</v>
      </c>
      <c r="D65" s="9">
        <v>4281</v>
      </c>
      <c r="E65" s="18">
        <v>0.5</v>
      </c>
      <c r="F65" s="19">
        <f t="shared" si="3"/>
        <v>3.9244542555800831E-3</v>
      </c>
      <c r="G65" s="19">
        <f t="shared" si="0"/>
        <v>3.9167686658506725E-3</v>
      </c>
      <c r="H65" s="14">
        <f t="shared" si="6"/>
        <v>95840.574686171487</v>
      </c>
      <c r="I65" s="14">
        <f t="shared" si="4"/>
        <v>375.38535984791764</v>
      </c>
      <c r="J65" s="14">
        <f t="shared" si="1"/>
        <v>95652.882006247528</v>
      </c>
      <c r="K65" s="14">
        <f t="shared" si="2"/>
        <v>2634569.1047109747</v>
      </c>
      <c r="L65" s="21">
        <f t="shared" si="5"/>
        <v>27.489078747052922</v>
      </c>
    </row>
    <row r="66" spans="1:12" x14ac:dyDescent="0.2">
      <c r="A66" s="17">
        <v>57</v>
      </c>
      <c r="B66" s="9">
        <v>24</v>
      </c>
      <c r="C66" s="9">
        <v>3959</v>
      </c>
      <c r="D66" s="9">
        <v>3816</v>
      </c>
      <c r="E66" s="18">
        <v>0.5</v>
      </c>
      <c r="F66" s="19">
        <f t="shared" si="3"/>
        <v>6.1736334405144691E-3</v>
      </c>
      <c r="G66" s="19">
        <f t="shared" si="0"/>
        <v>6.1546352096422622E-3</v>
      </c>
      <c r="H66" s="14">
        <f t="shared" si="6"/>
        <v>95465.189326323569</v>
      </c>
      <c r="I66" s="14">
        <f t="shared" si="4"/>
        <v>587.55341552295567</v>
      </c>
      <c r="J66" s="14">
        <f t="shared" si="1"/>
        <v>95171.412618562099</v>
      </c>
      <c r="K66" s="14">
        <f t="shared" si="2"/>
        <v>2538916.2227047272</v>
      </c>
      <c r="L66" s="21">
        <f t="shared" si="5"/>
        <v>26.595204394620591</v>
      </c>
    </row>
    <row r="67" spans="1:12" x14ac:dyDescent="0.2">
      <c r="A67" s="17">
        <v>58</v>
      </c>
      <c r="B67" s="9">
        <v>14</v>
      </c>
      <c r="C67" s="9">
        <v>3633</v>
      </c>
      <c r="D67" s="9">
        <v>3869</v>
      </c>
      <c r="E67" s="18">
        <v>0.5</v>
      </c>
      <c r="F67" s="19">
        <f t="shared" si="3"/>
        <v>3.7323380431884831E-3</v>
      </c>
      <c r="G67" s="19">
        <f t="shared" si="0"/>
        <v>3.7253858435337948E-3</v>
      </c>
      <c r="H67" s="14">
        <f t="shared" si="6"/>
        <v>94877.635910800615</v>
      </c>
      <c r="I67" s="14">
        <f t="shared" si="4"/>
        <v>353.45580169005018</v>
      </c>
      <c r="J67" s="14">
        <f t="shared" si="1"/>
        <v>94700.908009955587</v>
      </c>
      <c r="K67" s="14">
        <f t="shared" si="2"/>
        <v>2443744.8100861651</v>
      </c>
      <c r="L67" s="21">
        <f t="shared" si="5"/>
        <v>25.756805453960261</v>
      </c>
    </row>
    <row r="68" spans="1:12" x14ac:dyDescent="0.2">
      <c r="A68" s="17">
        <v>59</v>
      </c>
      <c r="B68" s="9">
        <v>13</v>
      </c>
      <c r="C68" s="9">
        <v>3685</v>
      </c>
      <c r="D68" s="9">
        <v>3575</v>
      </c>
      <c r="E68" s="18">
        <v>0.5</v>
      </c>
      <c r="F68" s="19">
        <f t="shared" si="3"/>
        <v>3.5812672176308538E-3</v>
      </c>
      <c r="G68" s="19">
        <f t="shared" si="0"/>
        <v>3.5748659425271553E-3</v>
      </c>
      <c r="H68" s="14">
        <f t="shared" si="6"/>
        <v>94524.180109110559</v>
      </c>
      <c r="I68" s="14">
        <f t="shared" si="4"/>
        <v>337.91127221736213</v>
      </c>
      <c r="J68" s="14">
        <f t="shared" si="1"/>
        <v>94355.224473001887</v>
      </c>
      <c r="K68" s="14">
        <f t="shared" si="2"/>
        <v>2349043.9020762094</v>
      </c>
      <c r="L68" s="21">
        <f t="shared" si="5"/>
        <v>24.851248636747506</v>
      </c>
    </row>
    <row r="69" spans="1:12" x14ac:dyDescent="0.2">
      <c r="A69" s="17">
        <v>60</v>
      </c>
      <c r="B69" s="9">
        <v>17</v>
      </c>
      <c r="C69" s="9">
        <v>3479</v>
      </c>
      <c r="D69" s="9">
        <v>3641</v>
      </c>
      <c r="E69" s="18">
        <v>0.5</v>
      </c>
      <c r="F69" s="19">
        <f t="shared" si="3"/>
        <v>4.7752808988764045E-3</v>
      </c>
      <c r="G69" s="19">
        <f t="shared" si="0"/>
        <v>4.7639064032506655E-3</v>
      </c>
      <c r="H69" s="14">
        <f t="shared" si="6"/>
        <v>94186.268836893199</v>
      </c>
      <c r="I69" s="14">
        <f t="shared" si="4"/>
        <v>448.69456921036414</v>
      </c>
      <c r="J69" s="14">
        <f t="shared" si="1"/>
        <v>93961.921552288026</v>
      </c>
      <c r="K69" s="14">
        <f t="shared" si="2"/>
        <v>2254688.6776032075</v>
      </c>
      <c r="L69" s="21">
        <f t="shared" si="5"/>
        <v>23.938613403486215</v>
      </c>
    </row>
    <row r="70" spans="1:12" x14ac:dyDescent="0.2">
      <c r="A70" s="17">
        <v>61</v>
      </c>
      <c r="B70" s="9">
        <v>23</v>
      </c>
      <c r="C70" s="9">
        <v>3247</v>
      </c>
      <c r="D70" s="9">
        <v>3418</v>
      </c>
      <c r="E70" s="18">
        <v>0.5</v>
      </c>
      <c r="F70" s="19">
        <f t="shared" si="3"/>
        <v>6.9017254313578393E-3</v>
      </c>
      <c r="G70" s="19">
        <f t="shared" si="0"/>
        <v>6.8779904306220099E-3</v>
      </c>
      <c r="H70" s="14">
        <f t="shared" si="6"/>
        <v>93737.574267682838</v>
      </c>
      <c r="I70" s="14">
        <f t="shared" si="4"/>
        <v>644.72613880284257</v>
      </c>
      <c r="J70" s="14">
        <f t="shared" si="1"/>
        <v>93415.211198281424</v>
      </c>
      <c r="K70" s="14">
        <f t="shared" si="2"/>
        <v>2160726.7560509196</v>
      </c>
      <c r="L70" s="21">
        <f t="shared" si="5"/>
        <v>23.050807244922023</v>
      </c>
    </row>
    <row r="71" spans="1:12" x14ac:dyDescent="0.2">
      <c r="A71" s="17">
        <v>62</v>
      </c>
      <c r="B71" s="9">
        <v>35</v>
      </c>
      <c r="C71" s="9">
        <v>3125</v>
      </c>
      <c r="D71" s="9">
        <v>3166</v>
      </c>
      <c r="E71" s="18">
        <v>0.5</v>
      </c>
      <c r="F71" s="19">
        <f t="shared" si="3"/>
        <v>1.1127006835161341E-2</v>
      </c>
      <c r="G71" s="19">
        <f t="shared" si="0"/>
        <v>1.1065444198545684E-2</v>
      </c>
      <c r="H71" s="14">
        <f t="shared" si="6"/>
        <v>93092.848128879996</v>
      </c>
      <c r="I71" s="14">
        <f t="shared" si="4"/>
        <v>1030.1137162538096</v>
      </c>
      <c r="J71" s="14">
        <f t="shared" si="1"/>
        <v>92577.791270753092</v>
      </c>
      <c r="K71" s="14">
        <f t="shared" si="2"/>
        <v>2067311.5448526382</v>
      </c>
      <c r="L71" s="21">
        <f t="shared" si="5"/>
        <v>22.206985675103656</v>
      </c>
    </row>
    <row r="72" spans="1:12" x14ac:dyDescent="0.2">
      <c r="A72" s="17">
        <v>63</v>
      </c>
      <c r="B72" s="9">
        <v>29</v>
      </c>
      <c r="C72" s="9">
        <v>3169</v>
      </c>
      <c r="D72" s="9">
        <v>3078</v>
      </c>
      <c r="E72" s="18">
        <v>0.5</v>
      </c>
      <c r="F72" s="19">
        <f t="shared" si="3"/>
        <v>9.2844565391387874E-3</v>
      </c>
      <c r="G72" s="19">
        <f t="shared" si="0"/>
        <v>9.2415551306564685E-3</v>
      </c>
      <c r="H72" s="14">
        <f t="shared" si="6"/>
        <v>92062.734412626189</v>
      </c>
      <c r="I72" s="14">
        <f t="shared" si="4"/>
        <v>850.80283555326935</v>
      </c>
      <c r="J72" s="14">
        <f t="shared" si="1"/>
        <v>91637.332994849552</v>
      </c>
      <c r="K72" s="14">
        <f t="shared" si="2"/>
        <v>1974733.753581885</v>
      </c>
      <c r="L72" s="21">
        <f t="shared" si="5"/>
        <v>21.449870744997718</v>
      </c>
    </row>
    <row r="73" spans="1:12" x14ac:dyDescent="0.2">
      <c r="A73" s="17">
        <v>64</v>
      </c>
      <c r="B73" s="9">
        <v>31</v>
      </c>
      <c r="C73" s="9">
        <v>3259</v>
      </c>
      <c r="D73" s="9">
        <v>3095</v>
      </c>
      <c r="E73" s="18">
        <v>0.5</v>
      </c>
      <c r="F73" s="19">
        <f t="shared" si="3"/>
        <v>9.7576329870947432E-3</v>
      </c>
      <c r="G73" s="19">
        <f t="shared" ref="G73:G108" si="7">F73/((1+(1-E73)*F73))</f>
        <v>9.7102584181675798E-3</v>
      </c>
      <c r="H73" s="14">
        <f t="shared" si="6"/>
        <v>91211.931577072915</v>
      </c>
      <c r="I73" s="14">
        <f t="shared" si="4"/>
        <v>885.6914264335976</v>
      </c>
      <c r="J73" s="14">
        <f t="shared" ref="J73:J108" si="8">H74+I73*E73</f>
        <v>90769.085863856119</v>
      </c>
      <c r="K73" s="14">
        <f t="shared" ref="K73:K97" si="9">K74+J73</f>
        <v>1883096.4205870354</v>
      </c>
      <c r="L73" s="21">
        <f t="shared" si="5"/>
        <v>20.645286071985474</v>
      </c>
    </row>
    <row r="74" spans="1:12" x14ac:dyDescent="0.2">
      <c r="A74" s="17">
        <v>65</v>
      </c>
      <c r="B74" s="9">
        <v>34</v>
      </c>
      <c r="C74" s="9">
        <v>2644</v>
      </c>
      <c r="D74" s="9">
        <v>3193</v>
      </c>
      <c r="E74" s="18">
        <v>0.5</v>
      </c>
      <c r="F74" s="19">
        <f t="shared" ref="F74:F108" si="10">B74/((C74+D74)/2)</f>
        <v>1.1649820113071783E-2</v>
      </c>
      <c r="G74" s="19">
        <f t="shared" si="7"/>
        <v>1.1582353943110201E-2</v>
      </c>
      <c r="H74" s="14">
        <f t="shared" si="6"/>
        <v>90326.240150639322</v>
      </c>
      <c r="I74" s="14">
        <f t="shared" ref="I74:I108" si="11">H74*G74</f>
        <v>1046.1904837750762</v>
      </c>
      <c r="J74" s="14">
        <f t="shared" si="8"/>
        <v>89803.144908751783</v>
      </c>
      <c r="K74" s="14">
        <f t="shared" si="9"/>
        <v>1792327.3347231792</v>
      </c>
      <c r="L74" s="21">
        <f t="shared" ref="L74:L108" si="12">K74/H74</f>
        <v>19.842820112229518</v>
      </c>
    </row>
    <row r="75" spans="1:12" x14ac:dyDescent="0.2">
      <c r="A75" s="17">
        <v>66</v>
      </c>
      <c r="B75" s="9">
        <v>29</v>
      </c>
      <c r="C75" s="9">
        <v>2401</v>
      </c>
      <c r="D75" s="9">
        <v>2590</v>
      </c>
      <c r="E75" s="18">
        <v>0.5</v>
      </c>
      <c r="F75" s="19">
        <f t="shared" si="10"/>
        <v>1.1620917651773192E-2</v>
      </c>
      <c r="G75" s="19">
        <f t="shared" si="7"/>
        <v>1.155378486055777E-2</v>
      </c>
      <c r="H75" s="14">
        <f t="shared" ref="H75:H108" si="13">H74-I74</f>
        <v>89280.049666864245</v>
      </c>
      <c r="I75" s="14">
        <f t="shared" si="11"/>
        <v>1031.5224861908619</v>
      </c>
      <c r="J75" s="14">
        <f t="shared" si="8"/>
        <v>88764.288423768812</v>
      </c>
      <c r="K75" s="14">
        <f t="shared" si="9"/>
        <v>1702524.1898144274</v>
      </c>
      <c r="L75" s="21">
        <f t="shared" si="12"/>
        <v>19.069480764931843</v>
      </c>
    </row>
    <row r="76" spans="1:12" x14ac:dyDescent="0.2">
      <c r="A76" s="17">
        <v>67</v>
      </c>
      <c r="B76" s="9">
        <v>31</v>
      </c>
      <c r="C76" s="9">
        <v>2426</v>
      </c>
      <c r="D76" s="9">
        <v>2356</v>
      </c>
      <c r="E76" s="18">
        <v>0.5</v>
      </c>
      <c r="F76" s="19">
        <f t="shared" si="10"/>
        <v>1.2965286491007947E-2</v>
      </c>
      <c r="G76" s="19">
        <f t="shared" si="7"/>
        <v>1.2881778516517764E-2</v>
      </c>
      <c r="H76" s="14">
        <f t="shared" si="13"/>
        <v>88248.52718067338</v>
      </c>
      <c r="I76" s="14">
        <f t="shared" si="11"/>
        <v>1136.7979815503322</v>
      </c>
      <c r="J76" s="14">
        <f t="shared" si="8"/>
        <v>87680.128189898212</v>
      </c>
      <c r="K76" s="14">
        <f t="shared" si="9"/>
        <v>1613759.9013906587</v>
      </c>
      <c r="L76" s="21">
        <f t="shared" si="12"/>
        <v>18.286536364360714</v>
      </c>
    </row>
    <row r="77" spans="1:12" x14ac:dyDescent="0.2">
      <c r="A77" s="17">
        <v>68</v>
      </c>
      <c r="B77" s="9">
        <v>32</v>
      </c>
      <c r="C77" s="9">
        <v>2225</v>
      </c>
      <c r="D77" s="9">
        <v>2389</v>
      </c>
      <c r="E77" s="18">
        <v>0.5</v>
      </c>
      <c r="F77" s="19">
        <f t="shared" si="10"/>
        <v>1.3870827915041179E-2</v>
      </c>
      <c r="G77" s="19">
        <f t="shared" si="7"/>
        <v>1.3775290572535515E-2</v>
      </c>
      <c r="H77" s="14">
        <f t="shared" si="13"/>
        <v>87111.729199123045</v>
      </c>
      <c r="I77" s="14">
        <f t="shared" si="11"/>
        <v>1199.9893819939464</v>
      </c>
      <c r="J77" s="14">
        <f t="shared" si="8"/>
        <v>86511.734508126072</v>
      </c>
      <c r="K77" s="14">
        <f t="shared" si="9"/>
        <v>1526079.7732007604</v>
      </c>
      <c r="L77" s="21">
        <f t="shared" si="12"/>
        <v>17.518648604855422</v>
      </c>
    </row>
    <row r="78" spans="1:12" x14ac:dyDescent="0.2">
      <c r="A78" s="17">
        <v>69</v>
      </c>
      <c r="B78" s="9">
        <v>30</v>
      </c>
      <c r="C78" s="9">
        <v>2106</v>
      </c>
      <c r="D78" s="9">
        <v>2192</v>
      </c>
      <c r="E78" s="18">
        <v>0.5</v>
      </c>
      <c r="F78" s="19">
        <f t="shared" si="10"/>
        <v>1.3959981386691484E-2</v>
      </c>
      <c r="G78" s="19">
        <f t="shared" si="7"/>
        <v>1.3863216266173753E-2</v>
      </c>
      <c r="H78" s="14">
        <f t="shared" si="13"/>
        <v>85911.739817129099</v>
      </c>
      <c r="I78" s="14">
        <f t="shared" si="11"/>
        <v>1191.0130288881114</v>
      </c>
      <c r="J78" s="14">
        <f t="shared" si="8"/>
        <v>85316.233302685054</v>
      </c>
      <c r="K78" s="14">
        <f t="shared" si="9"/>
        <v>1439568.0386926343</v>
      </c>
      <c r="L78" s="21">
        <f t="shared" si="12"/>
        <v>16.756359977773528</v>
      </c>
    </row>
    <row r="79" spans="1:12" x14ac:dyDescent="0.2">
      <c r="A79" s="17">
        <v>70</v>
      </c>
      <c r="B79" s="9">
        <v>33</v>
      </c>
      <c r="C79" s="9">
        <v>1779</v>
      </c>
      <c r="D79" s="9">
        <v>2062</v>
      </c>
      <c r="E79" s="18">
        <v>0.5</v>
      </c>
      <c r="F79" s="19">
        <f t="shared" si="10"/>
        <v>1.7183025253840144E-2</v>
      </c>
      <c r="G79" s="19">
        <f t="shared" si="7"/>
        <v>1.7036654620547237E-2</v>
      </c>
      <c r="H79" s="14">
        <f t="shared" si="13"/>
        <v>84720.726788240994</v>
      </c>
      <c r="I79" s="14">
        <f t="shared" si="11"/>
        <v>1443.3577614930059</v>
      </c>
      <c r="J79" s="14">
        <f t="shared" si="8"/>
        <v>83999.047907494489</v>
      </c>
      <c r="K79" s="14">
        <f t="shared" si="9"/>
        <v>1354251.8053899494</v>
      </c>
      <c r="L79" s="21">
        <f t="shared" si="12"/>
        <v>15.984893623196772</v>
      </c>
    </row>
    <row r="80" spans="1:12" x14ac:dyDescent="0.2">
      <c r="A80" s="17">
        <v>71</v>
      </c>
      <c r="B80" s="9">
        <v>22</v>
      </c>
      <c r="C80" s="9">
        <v>1427</v>
      </c>
      <c r="D80" s="9">
        <v>1741</v>
      </c>
      <c r="E80" s="18">
        <v>0.5</v>
      </c>
      <c r="F80" s="19">
        <f t="shared" si="10"/>
        <v>1.3888888888888888E-2</v>
      </c>
      <c r="G80" s="19">
        <f t="shared" si="7"/>
        <v>1.3793103448275862E-2</v>
      </c>
      <c r="H80" s="14">
        <f t="shared" si="13"/>
        <v>83277.369026747983</v>
      </c>
      <c r="I80" s="14">
        <f t="shared" si="11"/>
        <v>1148.653365886179</v>
      </c>
      <c r="J80" s="14">
        <f t="shared" si="8"/>
        <v>82703.042343804904</v>
      </c>
      <c r="K80" s="14">
        <f t="shared" si="9"/>
        <v>1270252.7574824549</v>
      </c>
      <c r="L80" s="21">
        <f t="shared" si="12"/>
        <v>15.253276758472767</v>
      </c>
    </row>
    <row r="81" spans="1:12" x14ac:dyDescent="0.2">
      <c r="A81" s="17">
        <v>72</v>
      </c>
      <c r="B81" s="9">
        <v>30</v>
      </c>
      <c r="C81" s="9">
        <v>1828</v>
      </c>
      <c r="D81" s="9">
        <v>1394</v>
      </c>
      <c r="E81" s="18">
        <v>0.5</v>
      </c>
      <c r="F81" s="19">
        <f t="shared" si="10"/>
        <v>1.86219739292365E-2</v>
      </c>
      <c r="G81" s="19">
        <f t="shared" si="7"/>
        <v>1.8450184501845022E-2</v>
      </c>
      <c r="H81" s="14">
        <f t="shared" si="13"/>
        <v>82128.71566086181</v>
      </c>
      <c r="I81" s="14">
        <f t="shared" si="11"/>
        <v>1515.2899568424691</v>
      </c>
      <c r="J81" s="14">
        <f t="shared" si="8"/>
        <v>81371.070682440579</v>
      </c>
      <c r="K81" s="14">
        <f t="shared" si="9"/>
        <v>1187549.71513865</v>
      </c>
      <c r="L81" s="21">
        <f t="shared" si="12"/>
        <v>14.459616293556302</v>
      </c>
    </row>
    <row r="82" spans="1:12" x14ac:dyDescent="0.2">
      <c r="A82" s="17">
        <v>73</v>
      </c>
      <c r="B82" s="9">
        <v>27</v>
      </c>
      <c r="C82" s="9">
        <v>1064</v>
      </c>
      <c r="D82" s="9">
        <v>1799</v>
      </c>
      <c r="E82" s="18">
        <v>0.5</v>
      </c>
      <c r="F82" s="19">
        <f t="shared" si="10"/>
        <v>1.8861334264757248E-2</v>
      </c>
      <c r="G82" s="19">
        <f t="shared" si="7"/>
        <v>1.8685121107266434E-2</v>
      </c>
      <c r="H82" s="14">
        <f t="shared" si="13"/>
        <v>80613.425704019348</v>
      </c>
      <c r="I82" s="14">
        <f t="shared" si="11"/>
        <v>1506.2716221512264</v>
      </c>
      <c r="J82" s="14">
        <f t="shared" si="8"/>
        <v>79860.289892943736</v>
      </c>
      <c r="K82" s="14">
        <f t="shared" si="9"/>
        <v>1106178.6444562094</v>
      </c>
      <c r="L82" s="21">
        <f t="shared" si="12"/>
        <v>13.722015096066757</v>
      </c>
    </row>
    <row r="83" spans="1:12" x14ac:dyDescent="0.2">
      <c r="A83" s="17">
        <v>74</v>
      </c>
      <c r="B83" s="9">
        <v>32</v>
      </c>
      <c r="C83" s="9">
        <v>1181</v>
      </c>
      <c r="D83" s="9">
        <v>1037</v>
      </c>
      <c r="E83" s="18">
        <v>0.5</v>
      </c>
      <c r="F83" s="19">
        <f t="shared" si="10"/>
        <v>2.8854824165915238E-2</v>
      </c>
      <c r="G83" s="19">
        <f t="shared" si="7"/>
        <v>2.8444444444444439E-2</v>
      </c>
      <c r="H83" s="14">
        <f t="shared" si="13"/>
        <v>79107.154081868124</v>
      </c>
      <c r="I83" s="14">
        <f t="shared" si="11"/>
        <v>2250.1590494398038</v>
      </c>
      <c r="J83" s="14">
        <f t="shared" si="8"/>
        <v>77982.074557148226</v>
      </c>
      <c r="K83" s="14">
        <f t="shared" si="9"/>
        <v>1026318.3545632657</v>
      </c>
      <c r="L83" s="21">
        <f t="shared" si="12"/>
        <v>12.973774198742216</v>
      </c>
    </row>
    <row r="84" spans="1:12" x14ac:dyDescent="0.2">
      <c r="A84" s="17">
        <v>75</v>
      </c>
      <c r="B84" s="9">
        <v>34</v>
      </c>
      <c r="C84" s="9">
        <v>1276</v>
      </c>
      <c r="D84" s="9">
        <v>1140</v>
      </c>
      <c r="E84" s="18">
        <v>0.5</v>
      </c>
      <c r="F84" s="19">
        <f t="shared" si="10"/>
        <v>2.8145695364238412E-2</v>
      </c>
      <c r="G84" s="19">
        <f t="shared" si="7"/>
        <v>2.7755102040816326E-2</v>
      </c>
      <c r="H84" s="14">
        <f t="shared" si="13"/>
        <v>76856.995032428327</v>
      </c>
      <c r="I84" s="14">
        <f t="shared" si="11"/>
        <v>2133.1737396755616</v>
      </c>
      <c r="J84" s="14">
        <f t="shared" si="8"/>
        <v>75790.408162590538</v>
      </c>
      <c r="K84" s="14">
        <f t="shared" si="9"/>
        <v>948336.28000611742</v>
      </c>
      <c r="L84" s="21">
        <f t="shared" si="12"/>
        <v>12.338971613526983</v>
      </c>
    </row>
    <row r="85" spans="1:12" x14ac:dyDescent="0.2">
      <c r="A85" s="17">
        <v>76</v>
      </c>
      <c r="B85" s="9">
        <v>46</v>
      </c>
      <c r="C85" s="9">
        <v>1195</v>
      </c>
      <c r="D85" s="9">
        <v>1224</v>
      </c>
      <c r="E85" s="18">
        <v>0.5</v>
      </c>
      <c r="F85" s="19">
        <f t="shared" si="10"/>
        <v>3.8032244729226956E-2</v>
      </c>
      <c r="G85" s="19">
        <f t="shared" si="7"/>
        <v>3.7322515212981751E-2</v>
      </c>
      <c r="H85" s="14">
        <f t="shared" si="13"/>
        <v>74723.821292752764</v>
      </c>
      <c r="I85" s="14">
        <f t="shared" si="11"/>
        <v>2788.8809569708947</v>
      </c>
      <c r="J85" s="14">
        <f t="shared" si="8"/>
        <v>73329.380814267308</v>
      </c>
      <c r="K85" s="14">
        <f t="shared" si="9"/>
        <v>872545.87184352684</v>
      </c>
      <c r="L85" s="21">
        <f t="shared" si="12"/>
        <v>11.67694393498787</v>
      </c>
    </row>
    <row r="86" spans="1:12" x14ac:dyDescent="0.2">
      <c r="A86" s="17">
        <v>77</v>
      </c>
      <c r="B86" s="9">
        <v>37</v>
      </c>
      <c r="C86" s="9">
        <v>1093</v>
      </c>
      <c r="D86" s="9">
        <v>1171</v>
      </c>
      <c r="E86" s="18">
        <v>0.5</v>
      </c>
      <c r="F86" s="19">
        <f t="shared" si="10"/>
        <v>3.2685512367491169E-2</v>
      </c>
      <c r="G86" s="19">
        <f t="shared" si="7"/>
        <v>3.2159930465015217E-2</v>
      </c>
      <c r="H86" s="14">
        <f t="shared" si="13"/>
        <v>71934.940335781866</v>
      </c>
      <c r="I86" s="14">
        <f t="shared" si="11"/>
        <v>2313.4226792037634</v>
      </c>
      <c r="J86" s="14">
        <f t="shared" si="8"/>
        <v>70778.228996179983</v>
      </c>
      <c r="K86" s="14">
        <f t="shared" si="9"/>
        <v>799216.49102925952</v>
      </c>
      <c r="L86" s="21">
        <f t="shared" si="12"/>
        <v>11.110268352189253</v>
      </c>
    </row>
    <row r="87" spans="1:12" x14ac:dyDescent="0.2">
      <c r="A87" s="17">
        <v>78</v>
      </c>
      <c r="B87" s="9">
        <v>45</v>
      </c>
      <c r="C87" s="9">
        <v>1011</v>
      </c>
      <c r="D87" s="9">
        <v>1043</v>
      </c>
      <c r="E87" s="18">
        <v>0.5</v>
      </c>
      <c r="F87" s="19">
        <f t="shared" si="10"/>
        <v>4.3816942551119765E-2</v>
      </c>
      <c r="G87" s="19">
        <f t="shared" si="7"/>
        <v>4.287756074321105E-2</v>
      </c>
      <c r="H87" s="14">
        <f t="shared" si="13"/>
        <v>69621.5176565781</v>
      </c>
      <c r="I87" s="14">
        <f t="shared" si="11"/>
        <v>2985.2008523544682</v>
      </c>
      <c r="J87" s="14">
        <f t="shared" si="8"/>
        <v>68128.917230400868</v>
      </c>
      <c r="K87" s="14">
        <f t="shared" si="9"/>
        <v>728438.26203307952</v>
      </c>
      <c r="L87" s="21">
        <f t="shared" si="12"/>
        <v>10.462832275881219</v>
      </c>
    </row>
    <row r="88" spans="1:12" x14ac:dyDescent="0.2">
      <c r="A88" s="17">
        <v>79</v>
      </c>
      <c r="B88" s="9">
        <v>50</v>
      </c>
      <c r="C88" s="9">
        <v>977</v>
      </c>
      <c r="D88" s="9">
        <v>969</v>
      </c>
      <c r="E88" s="18">
        <v>0.5</v>
      </c>
      <c r="F88" s="19">
        <f t="shared" si="10"/>
        <v>5.1387461459403906E-2</v>
      </c>
      <c r="G88" s="19">
        <f t="shared" si="7"/>
        <v>5.0100200400801598E-2</v>
      </c>
      <c r="H88" s="14">
        <f t="shared" si="13"/>
        <v>66636.316804223636</v>
      </c>
      <c r="I88" s="14">
        <f t="shared" si="11"/>
        <v>3338.492825862907</v>
      </c>
      <c r="J88" s="14">
        <f t="shared" si="8"/>
        <v>64967.070391292182</v>
      </c>
      <c r="K88" s="14">
        <f t="shared" si="9"/>
        <v>660309.34480267868</v>
      </c>
      <c r="L88" s="21">
        <f t="shared" si="12"/>
        <v>9.9091512927200984</v>
      </c>
    </row>
    <row r="89" spans="1:12" x14ac:dyDescent="0.2">
      <c r="A89" s="17">
        <v>80</v>
      </c>
      <c r="B89" s="9">
        <v>60</v>
      </c>
      <c r="C89" s="9">
        <v>875</v>
      </c>
      <c r="D89" s="9">
        <v>928</v>
      </c>
      <c r="E89" s="18">
        <v>0.5</v>
      </c>
      <c r="F89" s="19">
        <f t="shared" si="10"/>
        <v>6.6555740432612309E-2</v>
      </c>
      <c r="G89" s="19">
        <f t="shared" si="7"/>
        <v>6.4412238325281798E-2</v>
      </c>
      <c r="H89" s="14">
        <f t="shared" si="13"/>
        <v>63297.823978360728</v>
      </c>
      <c r="I89" s="14">
        <f t="shared" si="11"/>
        <v>4077.1545235659082</v>
      </c>
      <c r="J89" s="14">
        <f t="shared" si="8"/>
        <v>61259.246716577778</v>
      </c>
      <c r="K89" s="14">
        <f t="shared" si="9"/>
        <v>595342.27441138646</v>
      </c>
      <c r="L89" s="21">
        <f t="shared" si="12"/>
        <v>9.4054145465555461</v>
      </c>
    </row>
    <row r="90" spans="1:12" x14ac:dyDescent="0.2">
      <c r="A90" s="17">
        <v>81</v>
      </c>
      <c r="B90" s="9">
        <v>47</v>
      </c>
      <c r="C90" s="9">
        <v>761</v>
      </c>
      <c r="D90" s="9">
        <v>828</v>
      </c>
      <c r="E90" s="18">
        <v>0.5</v>
      </c>
      <c r="F90" s="19">
        <f t="shared" si="10"/>
        <v>5.9156702328508497E-2</v>
      </c>
      <c r="G90" s="19">
        <f t="shared" si="7"/>
        <v>5.7457212713936431E-2</v>
      </c>
      <c r="H90" s="14">
        <f t="shared" si="13"/>
        <v>59220.669454794821</v>
      </c>
      <c r="I90" s="14">
        <f t="shared" si="11"/>
        <v>3402.654601925864</v>
      </c>
      <c r="J90" s="14">
        <f t="shared" si="8"/>
        <v>57519.342153831894</v>
      </c>
      <c r="K90" s="14">
        <f t="shared" si="9"/>
        <v>534083.02769480867</v>
      </c>
      <c r="L90" s="21">
        <f t="shared" si="12"/>
        <v>9.018523981774516</v>
      </c>
    </row>
    <row r="91" spans="1:12" x14ac:dyDescent="0.2">
      <c r="A91" s="17">
        <v>82</v>
      </c>
      <c r="B91" s="9">
        <v>36</v>
      </c>
      <c r="C91" s="9">
        <v>734</v>
      </c>
      <c r="D91" s="9">
        <v>726</v>
      </c>
      <c r="E91" s="18">
        <v>0.5</v>
      </c>
      <c r="F91" s="19">
        <f t="shared" si="10"/>
        <v>4.9315068493150684E-2</v>
      </c>
      <c r="G91" s="19">
        <f t="shared" si="7"/>
        <v>4.8128342245989303E-2</v>
      </c>
      <c r="H91" s="14">
        <f t="shared" si="13"/>
        <v>55818.014852868961</v>
      </c>
      <c r="I91" s="14">
        <f t="shared" si="11"/>
        <v>2686.4285223305915</v>
      </c>
      <c r="J91" s="14">
        <f t="shared" si="8"/>
        <v>54474.800591703664</v>
      </c>
      <c r="K91" s="14">
        <f t="shared" si="9"/>
        <v>476563.68554097676</v>
      </c>
      <c r="L91" s="21">
        <f t="shared" si="12"/>
        <v>8.5378114359164119</v>
      </c>
    </row>
    <row r="92" spans="1:12" x14ac:dyDescent="0.2">
      <c r="A92" s="17">
        <v>83</v>
      </c>
      <c r="B92" s="9">
        <v>51</v>
      </c>
      <c r="C92" s="9">
        <v>614</v>
      </c>
      <c r="D92" s="9">
        <v>693</v>
      </c>
      <c r="E92" s="18">
        <v>0.5</v>
      </c>
      <c r="F92" s="19">
        <f t="shared" si="10"/>
        <v>7.8041315990818663E-2</v>
      </c>
      <c r="G92" s="19">
        <f t="shared" si="7"/>
        <v>7.511045655375552E-2</v>
      </c>
      <c r="H92" s="14">
        <f t="shared" si="13"/>
        <v>53131.586330538368</v>
      </c>
      <c r="I92" s="14">
        <f t="shared" si="11"/>
        <v>3990.7377067120128</v>
      </c>
      <c r="J92" s="14">
        <f t="shared" si="8"/>
        <v>51136.217477182363</v>
      </c>
      <c r="K92" s="14">
        <f t="shared" si="9"/>
        <v>422088.88494927308</v>
      </c>
      <c r="L92" s="21">
        <f t="shared" si="12"/>
        <v>7.9442176321144329</v>
      </c>
    </row>
    <row r="93" spans="1:12" x14ac:dyDescent="0.2">
      <c r="A93" s="17">
        <v>84</v>
      </c>
      <c r="B93" s="9">
        <v>47</v>
      </c>
      <c r="C93" s="9">
        <v>567</v>
      </c>
      <c r="D93" s="9">
        <v>570</v>
      </c>
      <c r="E93" s="18">
        <v>0.5</v>
      </c>
      <c r="F93" s="19">
        <f t="shared" si="10"/>
        <v>8.2673702726473175E-2</v>
      </c>
      <c r="G93" s="19">
        <f t="shared" si="7"/>
        <v>7.9391891891891886E-2</v>
      </c>
      <c r="H93" s="14">
        <f t="shared" si="13"/>
        <v>49140.848623826358</v>
      </c>
      <c r="I93" s="14">
        <f t="shared" si="11"/>
        <v>3901.3849414186461</v>
      </c>
      <c r="J93" s="14">
        <f t="shared" si="8"/>
        <v>47190.15615311703</v>
      </c>
      <c r="K93" s="14">
        <f t="shared" si="9"/>
        <v>370952.66747209069</v>
      </c>
      <c r="L93" s="21">
        <f t="shared" si="12"/>
        <v>7.5487639684804124</v>
      </c>
    </row>
    <row r="94" spans="1:12" x14ac:dyDescent="0.2">
      <c r="A94" s="17">
        <v>85</v>
      </c>
      <c r="B94" s="9">
        <v>53</v>
      </c>
      <c r="C94" s="9">
        <v>489</v>
      </c>
      <c r="D94" s="9">
        <v>525</v>
      </c>
      <c r="E94" s="18">
        <v>0.5</v>
      </c>
      <c r="F94" s="19">
        <f t="shared" si="10"/>
        <v>0.10453648915187377</v>
      </c>
      <c r="G94" s="19">
        <f t="shared" si="7"/>
        <v>9.9343955014058113E-2</v>
      </c>
      <c r="H94" s="14">
        <f t="shared" si="13"/>
        <v>45239.46368240771</v>
      </c>
      <c r="I94" s="14">
        <f t="shared" si="11"/>
        <v>4494.2672449252277</v>
      </c>
      <c r="J94" s="14">
        <f t="shared" si="8"/>
        <v>42992.330059945096</v>
      </c>
      <c r="K94" s="14">
        <f t="shared" si="9"/>
        <v>323762.51131897367</v>
      </c>
      <c r="L94" s="21">
        <f t="shared" si="12"/>
        <v>7.1566390263126696</v>
      </c>
    </row>
    <row r="95" spans="1:12" x14ac:dyDescent="0.2">
      <c r="A95" s="17">
        <v>86</v>
      </c>
      <c r="B95" s="9">
        <v>45</v>
      </c>
      <c r="C95" s="9">
        <v>428</v>
      </c>
      <c r="D95" s="9">
        <v>445</v>
      </c>
      <c r="E95" s="18">
        <v>0.5</v>
      </c>
      <c r="F95" s="19">
        <f t="shared" si="10"/>
        <v>0.10309278350515463</v>
      </c>
      <c r="G95" s="19">
        <f t="shared" si="7"/>
        <v>9.8039215686274495E-2</v>
      </c>
      <c r="H95" s="14">
        <f t="shared" si="13"/>
        <v>40745.196437482482</v>
      </c>
      <c r="I95" s="14">
        <f t="shared" si="11"/>
        <v>3994.6271017139684</v>
      </c>
      <c r="J95" s="14">
        <f t="shared" si="8"/>
        <v>38747.882886625499</v>
      </c>
      <c r="K95" s="14">
        <f t="shared" si="9"/>
        <v>280770.18125902856</v>
      </c>
      <c r="L95" s="21">
        <f t="shared" si="12"/>
        <v>6.8908780864470529</v>
      </c>
    </row>
    <row r="96" spans="1:12" x14ac:dyDescent="0.2">
      <c r="A96" s="17">
        <v>87</v>
      </c>
      <c r="B96" s="9">
        <v>37</v>
      </c>
      <c r="C96" s="9">
        <v>323</v>
      </c>
      <c r="D96" s="9">
        <v>400</v>
      </c>
      <c r="E96" s="18">
        <v>0.5</v>
      </c>
      <c r="F96" s="19">
        <f t="shared" si="10"/>
        <v>0.10235131396957123</v>
      </c>
      <c r="G96" s="19">
        <f t="shared" si="7"/>
        <v>9.7368421052631576E-2</v>
      </c>
      <c r="H96" s="14">
        <f t="shared" si="13"/>
        <v>36750.569335768516</v>
      </c>
      <c r="I96" s="14">
        <f t="shared" si="11"/>
        <v>3578.3449090090394</v>
      </c>
      <c r="J96" s="14">
        <f t="shared" si="8"/>
        <v>34961.396881264001</v>
      </c>
      <c r="K96" s="14">
        <f t="shared" si="9"/>
        <v>242022.29837240305</v>
      </c>
      <c r="L96" s="21">
        <f t="shared" si="12"/>
        <v>6.5855387480173837</v>
      </c>
    </row>
    <row r="97" spans="1:12" x14ac:dyDescent="0.2">
      <c r="A97" s="17">
        <v>88</v>
      </c>
      <c r="B97" s="9">
        <v>33</v>
      </c>
      <c r="C97" s="9">
        <v>288</v>
      </c>
      <c r="D97" s="9">
        <v>285</v>
      </c>
      <c r="E97" s="18">
        <v>0.5</v>
      </c>
      <c r="F97" s="19">
        <f t="shared" si="10"/>
        <v>0.11518324607329843</v>
      </c>
      <c r="G97" s="19">
        <f t="shared" si="7"/>
        <v>0.10891089108910892</v>
      </c>
      <c r="H97" s="14">
        <f t="shared" si="13"/>
        <v>33172.22442675948</v>
      </c>
      <c r="I97" s="14">
        <f t="shared" si="11"/>
        <v>3612.8165217262804</v>
      </c>
      <c r="J97" s="14">
        <f t="shared" si="8"/>
        <v>31365.81616589634</v>
      </c>
      <c r="K97" s="14">
        <f t="shared" si="9"/>
        <v>207060.90149113905</v>
      </c>
      <c r="L97" s="21">
        <f t="shared" si="12"/>
        <v>6.2419962806023488</v>
      </c>
    </row>
    <row r="98" spans="1:12" x14ac:dyDescent="0.2">
      <c r="A98" s="17">
        <v>89</v>
      </c>
      <c r="B98" s="9">
        <v>35</v>
      </c>
      <c r="C98" s="9">
        <v>227</v>
      </c>
      <c r="D98" s="9">
        <v>264</v>
      </c>
      <c r="E98" s="18">
        <v>0.5</v>
      </c>
      <c r="F98" s="19">
        <f t="shared" si="10"/>
        <v>0.1425661914460285</v>
      </c>
      <c r="G98" s="19">
        <f t="shared" si="7"/>
        <v>0.13307984790874525</v>
      </c>
      <c r="H98" s="14">
        <f t="shared" si="13"/>
        <v>29559.4079050332</v>
      </c>
      <c r="I98" s="14">
        <f t="shared" si="11"/>
        <v>3933.76150827438</v>
      </c>
      <c r="J98" s="14">
        <f t="shared" si="8"/>
        <v>27592.52715089601</v>
      </c>
      <c r="K98" s="14">
        <f>K99+J98</f>
        <v>175695.08532524272</v>
      </c>
      <c r="L98" s="21">
        <f t="shared" si="12"/>
        <v>5.9437958260093025</v>
      </c>
    </row>
    <row r="99" spans="1:12" x14ac:dyDescent="0.2">
      <c r="A99" s="17">
        <v>90</v>
      </c>
      <c r="B99" s="9">
        <v>33</v>
      </c>
      <c r="C99" s="9">
        <v>176</v>
      </c>
      <c r="D99" s="9">
        <v>200</v>
      </c>
      <c r="E99" s="18">
        <v>0.5</v>
      </c>
      <c r="F99" s="23">
        <f t="shared" si="10"/>
        <v>0.17553191489361702</v>
      </c>
      <c r="G99" s="23">
        <f t="shared" si="7"/>
        <v>0.16136919315403422</v>
      </c>
      <c r="H99" s="24">
        <f t="shared" si="13"/>
        <v>25625.646396758821</v>
      </c>
      <c r="I99" s="24">
        <f t="shared" si="11"/>
        <v>4135.1898830955552</v>
      </c>
      <c r="J99" s="24">
        <f t="shared" si="8"/>
        <v>23558.051455211044</v>
      </c>
      <c r="K99" s="24">
        <f t="shared" ref="K99:K108" si="14">K100+J99</f>
        <v>148102.55817434672</v>
      </c>
      <c r="L99" s="25">
        <f t="shared" si="12"/>
        <v>5.7794662378966954</v>
      </c>
    </row>
    <row r="100" spans="1:12" x14ac:dyDescent="0.2">
      <c r="A100" s="17">
        <v>91</v>
      </c>
      <c r="B100" s="9">
        <v>30</v>
      </c>
      <c r="C100" s="9">
        <v>153</v>
      </c>
      <c r="D100" s="9">
        <v>154</v>
      </c>
      <c r="E100" s="18">
        <v>0.5</v>
      </c>
      <c r="F100" s="23">
        <f t="shared" si="10"/>
        <v>0.19543973941368079</v>
      </c>
      <c r="G100" s="23">
        <f t="shared" si="7"/>
        <v>0.17804154302670622</v>
      </c>
      <c r="H100" s="24">
        <f t="shared" si="13"/>
        <v>21490.456513663266</v>
      </c>
      <c r="I100" s="24">
        <f t="shared" si="11"/>
        <v>3826.1940380409374</v>
      </c>
      <c r="J100" s="24">
        <f t="shared" si="8"/>
        <v>19577.359494642798</v>
      </c>
      <c r="K100" s="24">
        <f t="shared" si="14"/>
        <v>124544.50671913568</v>
      </c>
      <c r="L100" s="25">
        <f t="shared" si="12"/>
        <v>5.7953402078709866</v>
      </c>
    </row>
    <row r="101" spans="1:12" x14ac:dyDescent="0.2">
      <c r="A101" s="17">
        <v>92</v>
      </c>
      <c r="B101" s="9">
        <v>21</v>
      </c>
      <c r="C101" s="9">
        <v>116</v>
      </c>
      <c r="D101" s="9">
        <v>127</v>
      </c>
      <c r="E101" s="18">
        <v>0.5</v>
      </c>
      <c r="F101" s="23">
        <f t="shared" si="10"/>
        <v>0.1728395061728395</v>
      </c>
      <c r="G101" s="23">
        <f t="shared" si="7"/>
        <v>0.15909090909090909</v>
      </c>
      <c r="H101" s="24">
        <f t="shared" si="13"/>
        <v>17664.26247562233</v>
      </c>
      <c r="I101" s="24">
        <f t="shared" si="11"/>
        <v>2810.2235756671889</v>
      </c>
      <c r="J101" s="24">
        <f t="shared" si="8"/>
        <v>16259.150687788737</v>
      </c>
      <c r="K101" s="24">
        <f t="shared" si="14"/>
        <v>104967.14722449289</v>
      </c>
      <c r="L101" s="25">
        <f t="shared" si="12"/>
        <v>5.9423453070488179</v>
      </c>
    </row>
    <row r="102" spans="1:12" x14ac:dyDescent="0.2">
      <c r="A102" s="17">
        <v>93</v>
      </c>
      <c r="B102" s="9">
        <v>16</v>
      </c>
      <c r="C102" s="9">
        <v>61</v>
      </c>
      <c r="D102" s="9">
        <v>96</v>
      </c>
      <c r="E102" s="18">
        <v>0.5</v>
      </c>
      <c r="F102" s="23">
        <f t="shared" si="10"/>
        <v>0.20382165605095542</v>
      </c>
      <c r="G102" s="23">
        <f t="shared" si="7"/>
        <v>0.18497109826589597</v>
      </c>
      <c r="H102" s="24">
        <f t="shared" si="13"/>
        <v>14854.038899955141</v>
      </c>
      <c r="I102" s="24">
        <f t="shared" si="11"/>
        <v>2747.5678890090439</v>
      </c>
      <c r="J102" s="24">
        <f t="shared" si="8"/>
        <v>13480.254955450619</v>
      </c>
      <c r="K102" s="24">
        <f t="shared" si="14"/>
        <v>88707.996536704159</v>
      </c>
      <c r="L102" s="25">
        <f t="shared" si="12"/>
        <v>5.971978202976973</v>
      </c>
    </row>
    <row r="103" spans="1:12" x14ac:dyDescent="0.2">
      <c r="A103" s="17">
        <v>94</v>
      </c>
      <c r="B103" s="9">
        <v>8</v>
      </c>
      <c r="C103" s="9">
        <v>51</v>
      </c>
      <c r="D103" s="9">
        <v>55</v>
      </c>
      <c r="E103" s="18">
        <v>0.5</v>
      </c>
      <c r="F103" s="23">
        <f t="shared" si="10"/>
        <v>0.15094339622641509</v>
      </c>
      <c r="G103" s="23">
        <f t="shared" si="7"/>
        <v>0.14035087719298245</v>
      </c>
      <c r="H103" s="24">
        <f t="shared" si="13"/>
        <v>12106.471010946098</v>
      </c>
      <c r="I103" s="24">
        <f t="shared" si="11"/>
        <v>1699.1538260976979</v>
      </c>
      <c r="J103" s="24">
        <f t="shared" si="8"/>
        <v>11256.89409789725</v>
      </c>
      <c r="K103" s="24">
        <f t="shared" si="14"/>
        <v>75227.741581253533</v>
      </c>
      <c r="L103" s="25">
        <f t="shared" si="12"/>
        <v>6.2138455965603994</v>
      </c>
    </row>
    <row r="104" spans="1:12" x14ac:dyDescent="0.2">
      <c r="A104" s="17">
        <v>95</v>
      </c>
      <c r="B104" s="9">
        <v>8</v>
      </c>
      <c r="C104" s="9">
        <v>29</v>
      </c>
      <c r="D104" s="9">
        <v>42</v>
      </c>
      <c r="E104" s="18">
        <v>0.5</v>
      </c>
      <c r="F104" s="23">
        <f t="shared" si="10"/>
        <v>0.22535211267605634</v>
      </c>
      <c r="G104" s="23">
        <f t="shared" si="7"/>
        <v>0.20253164556962025</v>
      </c>
      <c r="H104" s="24">
        <f t="shared" si="13"/>
        <v>10407.3171848484</v>
      </c>
      <c r="I104" s="24">
        <f t="shared" si="11"/>
        <v>2107.811075412334</v>
      </c>
      <c r="J104" s="24">
        <f t="shared" si="8"/>
        <v>9353.4116471422331</v>
      </c>
      <c r="K104" s="24">
        <f t="shared" si="14"/>
        <v>63970.84748335628</v>
      </c>
      <c r="L104" s="25">
        <f t="shared" si="12"/>
        <v>6.146718347019239</v>
      </c>
    </row>
    <row r="105" spans="1:12" x14ac:dyDescent="0.2">
      <c r="A105" s="17">
        <v>96</v>
      </c>
      <c r="B105" s="9">
        <v>10</v>
      </c>
      <c r="C105" s="9">
        <v>27</v>
      </c>
      <c r="D105" s="9">
        <v>24</v>
      </c>
      <c r="E105" s="18">
        <v>0.5</v>
      </c>
      <c r="F105" s="23">
        <f t="shared" si="10"/>
        <v>0.39215686274509803</v>
      </c>
      <c r="G105" s="23">
        <f t="shared" si="7"/>
        <v>0.32786885245901642</v>
      </c>
      <c r="H105" s="24">
        <f t="shared" si="13"/>
        <v>8299.5061094360663</v>
      </c>
      <c r="I105" s="24">
        <f t="shared" si="11"/>
        <v>2721.1495440773992</v>
      </c>
      <c r="J105" s="24">
        <f t="shared" si="8"/>
        <v>6938.9313373973664</v>
      </c>
      <c r="K105" s="24">
        <f t="shared" si="14"/>
        <v>54617.435836214048</v>
      </c>
      <c r="L105" s="25">
        <f t="shared" si="12"/>
        <v>6.5808055462622201</v>
      </c>
    </row>
    <row r="106" spans="1:12" x14ac:dyDescent="0.2">
      <c r="A106" s="17">
        <v>97</v>
      </c>
      <c r="B106" s="9">
        <v>6</v>
      </c>
      <c r="C106" s="9">
        <v>17</v>
      </c>
      <c r="D106" s="9">
        <v>19</v>
      </c>
      <c r="E106" s="18">
        <v>0.5</v>
      </c>
      <c r="F106" s="23">
        <f t="shared" si="10"/>
        <v>0.33333333333333331</v>
      </c>
      <c r="G106" s="23">
        <f t="shared" si="7"/>
        <v>0.2857142857142857</v>
      </c>
      <c r="H106" s="24">
        <f t="shared" si="13"/>
        <v>5578.3565653586666</v>
      </c>
      <c r="I106" s="24">
        <f t="shared" si="11"/>
        <v>1593.8161615310476</v>
      </c>
      <c r="J106" s="24">
        <f t="shared" si="8"/>
        <v>4781.4484845931429</v>
      </c>
      <c r="K106" s="24">
        <f t="shared" si="14"/>
        <v>47678.504498816685</v>
      </c>
      <c r="L106" s="25">
        <f t="shared" si="12"/>
        <v>8.5470521541950131</v>
      </c>
    </row>
    <row r="107" spans="1:12" x14ac:dyDescent="0.2">
      <c r="A107" s="17">
        <v>98</v>
      </c>
      <c r="B107" s="9">
        <v>5</v>
      </c>
      <c r="C107" s="9">
        <v>18</v>
      </c>
      <c r="D107" s="9">
        <v>13</v>
      </c>
      <c r="E107" s="18">
        <v>0.5</v>
      </c>
      <c r="F107" s="23">
        <f t="shared" si="10"/>
        <v>0.32258064516129031</v>
      </c>
      <c r="G107" s="23">
        <f t="shared" si="7"/>
        <v>0.27777777777777773</v>
      </c>
      <c r="H107" s="24">
        <f t="shared" si="13"/>
        <v>3984.5404038276192</v>
      </c>
      <c r="I107" s="24">
        <f t="shared" si="11"/>
        <v>1106.8167788410051</v>
      </c>
      <c r="J107" s="24">
        <f t="shared" si="8"/>
        <v>3431.1320144071169</v>
      </c>
      <c r="K107" s="24">
        <f t="shared" si="14"/>
        <v>42897.056014223541</v>
      </c>
      <c r="L107" s="25">
        <f t="shared" si="12"/>
        <v>10.765873015873018</v>
      </c>
    </row>
    <row r="108" spans="1:12" x14ac:dyDescent="0.2">
      <c r="A108" s="17">
        <v>99</v>
      </c>
      <c r="B108" s="9">
        <v>4</v>
      </c>
      <c r="C108" s="9">
        <v>11</v>
      </c>
      <c r="D108" s="9">
        <v>13</v>
      </c>
      <c r="E108" s="18">
        <v>0.5</v>
      </c>
      <c r="F108" s="23">
        <f t="shared" si="10"/>
        <v>0.33333333333333331</v>
      </c>
      <c r="G108" s="23">
        <f t="shared" si="7"/>
        <v>0.2857142857142857</v>
      </c>
      <c r="H108" s="24">
        <f t="shared" si="13"/>
        <v>2877.7236249866141</v>
      </c>
      <c r="I108" s="24">
        <f t="shared" si="11"/>
        <v>822.2067499961754</v>
      </c>
      <c r="J108" s="24">
        <f t="shared" si="8"/>
        <v>2466.6202499885267</v>
      </c>
      <c r="K108" s="24">
        <f t="shared" si="14"/>
        <v>39465.923999816427</v>
      </c>
      <c r="L108" s="25">
        <f t="shared" si="12"/>
        <v>13.714285714285715</v>
      </c>
    </row>
    <row r="109" spans="1:12" x14ac:dyDescent="0.2">
      <c r="A109" s="17" t="s">
        <v>22</v>
      </c>
      <c r="B109" s="9">
        <v>1</v>
      </c>
      <c r="C109" s="9">
        <v>14</v>
      </c>
      <c r="D109" s="9">
        <v>22</v>
      </c>
      <c r="E109" s="22"/>
      <c r="F109" s="23">
        <f>B109/((C109+D109)/2)</f>
        <v>5.5555555555555552E-2</v>
      </c>
      <c r="G109" s="23">
        <v>1</v>
      </c>
      <c r="H109" s="24">
        <f>H108-I108</f>
        <v>2055.5168749904387</v>
      </c>
      <c r="I109" s="24">
        <f>H109*G109</f>
        <v>2055.5168749904387</v>
      </c>
      <c r="J109" s="24">
        <f>H109/F109</f>
        <v>36999.303749827901</v>
      </c>
      <c r="K109" s="24">
        <f>J109</f>
        <v>36999.303749827901</v>
      </c>
      <c r="L109" s="25">
        <f>K109/H109</f>
        <v>18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8" t="s">
        <v>24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8" t="s">
        <v>10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8" t="s">
        <v>11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8" t="s">
        <v>12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8" t="s">
        <v>13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8" t="s">
        <v>14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8" t="s">
        <v>15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8" t="s">
        <v>16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8" t="s">
        <v>17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8" t="s">
        <v>18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8" t="s">
        <v>19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8" t="s">
        <v>20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47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37" t="s">
        <v>1</v>
      </c>
      <c r="C6" s="69" t="s">
        <v>38</v>
      </c>
      <c r="D6" s="69"/>
      <c r="E6" s="61" t="s">
        <v>39</v>
      </c>
      <c r="F6" s="61" t="s">
        <v>40</v>
      </c>
      <c r="G6" s="61" t="s">
        <v>41</v>
      </c>
      <c r="H6" s="60" t="s">
        <v>42</v>
      </c>
      <c r="I6" s="60" t="s">
        <v>43</v>
      </c>
      <c r="J6" s="60" t="s">
        <v>44</v>
      </c>
      <c r="K6" s="60" t="s">
        <v>45</v>
      </c>
      <c r="L6" s="61" t="s">
        <v>46</v>
      </c>
    </row>
    <row r="7" spans="1:13" s="36" customFormat="1" ht="15.75" customHeight="1" x14ac:dyDescent="0.2">
      <c r="A7" s="38"/>
      <c r="B7" s="39"/>
      <c r="C7" s="40">
        <v>40909</v>
      </c>
      <c r="D7" s="41">
        <v>41275</v>
      </c>
      <c r="E7" s="65" t="s">
        <v>2</v>
      </c>
      <c r="F7" s="65" t="s">
        <v>3</v>
      </c>
      <c r="G7" s="65" t="s">
        <v>4</v>
      </c>
      <c r="H7" s="66" t="s">
        <v>5</v>
      </c>
      <c r="I7" s="66" t="s">
        <v>6</v>
      </c>
      <c r="J7" s="66" t="s">
        <v>7</v>
      </c>
      <c r="K7" s="66" t="s">
        <v>8</v>
      </c>
      <c r="L7" s="65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20</v>
      </c>
      <c r="C9" s="9">
        <v>3714</v>
      </c>
      <c r="D9" s="9">
        <v>3815</v>
      </c>
      <c r="E9" s="18">
        <v>0.5</v>
      </c>
      <c r="F9" s="19">
        <f t="shared" ref="F9:F40" si="0">B9/((C9+D9)/2)</f>
        <v>5.3127905432328332E-3</v>
      </c>
      <c r="G9" s="19">
        <f t="shared" ref="G9:G72" si="1">F9/((1+(1-E9)*F9))</f>
        <v>5.2987150615975637E-3</v>
      </c>
      <c r="H9" s="14">
        <v>100000</v>
      </c>
      <c r="I9" s="14">
        <f>H9*G9</f>
        <v>529.87150615975634</v>
      </c>
      <c r="J9" s="14">
        <f t="shared" ref="J9:J72" si="2">H10+I9*E9</f>
        <v>99735.064246920112</v>
      </c>
      <c r="K9" s="14">
        <f t="shared" ref="K9:K72" si="3">K10+J9</f>
        <v>8117513.2367194565</v>
      </c>
      <c r="L9" s="20">
        <f>K9/H9</f>
        <v>81.175132367194564</v>
      </c>
    </row>
    <row r="10" spans="1:13" x14ac:dyDescent="0.2">
      <c r="A10" s="17">
        <v>1</v>
      </c>
      <c r="B10" s="9">
        <v>1</v>
      </c>
      <c r="C10" s="9">
        <v>4069</v>
      </c>
      <c r="D10" s="9">
        <v>3955</v>
      </c>
      <c r="E10" s="18">
        <v>0.5</v>
      </c>
      <c r="F10" s="19">
        <f t="shared" si="0"/>
        <v>2.4925224327018941E-4</v>
      </c>
      <c r="G10" s="19">
        <f t="shared" si="1"/>
        <v>2.4922118380062304E-4</v>
      </c>
      <c r="H10" s="14">
        <f>H9-I9</f>
        <v>99470.128493840239</v>
      </c>
      <c r="I10" s="14">
        <f t="shared" ref="I10:I73" si="4">H10*G10</f>
        <v>24.790063176034948</v>
      </c>
      <c r="J10" s="14">
        <f t="shared" si="2"/>
        <v>99457.733462252218</v>
      </c>
      <c r="K10" s="14">
        <f t="shared" si="3"/>
        <v>8017778.1724725366</v>
      </c>
      <c r="L10" s="21">
        <f t="shared" ref="L10:L73" si="5">K10/H10</f>
        <v>80.60488403781487</v>
      </c>
    </row>
    <row r="11" spans="1:13" x14ac:dyDescent="0.2">
      <c r="A11" s="17">
        <v>2</v>
      </c>
      <c r="B11" s="9">
        <v>1</v>
      </c>
      <c r="C11" s="9">
        <v>4071</v>
      </c>
      <c r="D11" s="9">
        <v>4063</v>
      </c>
      <c r="E11" s="18">
        <v>0.5</v>
      </c>
      <c r="F11" s="19">
        <f t="shared" si="0"/>
        <v>2.4588148512417015E-4</v>
      </c>
      <c r="G11" s="19">
        <f t="shared" si="1"/>
        <v>2.4585125998770747E-4</v>
      </c>
      <c r="H11" s="14">
        <f t="shared" ref="H11:H74" si="6">H10-I10</f>
        <v>99445.338430664196</v>
      </c>
      <c r="I11" s="14">
        <f t="shared" si="4"/>
        <v>24.448761753082781</v>
      </c>
      <c r="J11" s="14">
        <f t="shared" si="2"/>
        <v>99433.114049787648</v>
      </c>
      <c r="K11" s="14">
        <f t="shared" si="3"/>
        <v>7918320.4390102839</v>
      </c>
      <c r="L11" s="21">
        <f t="shared" si="5"/>
        <v>79.624852848493617</v>
      </c>
    </row>
    <row r="12" spans="1:13" x14ac:dyDescent="0.2">
      <c r="A12" s="17">
        <v>3</v>
      </c>
      <c r="B12" s="9">
        <v>0</v>
      </c>
      <c r="C12" s="9">
        <v>4394</v>
      </c>
      <c r="D12" s="9">
        <v>4106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99420.889668911113</v>
      </c>
      <c r="I12" s="14">
        <f t="shared" si="4"/>
        <v>0</v>
      </c>
      <c r="J12" s="14">
        <f t="shared" si="2"/>
        <v>99420.889668911113</v>
      </c>
      <c r="K12" s="14">
        <f t="shared" si="3"/>
        <v>7818887.3249604963</v>
      </c>
      <c r="L12" s="21">
        <f t="shared" si="5"/>
        <v>78.644310576969829</v>
      </c>
    </row>
    <row r="13" spans="1:13" x14ac:dyDescent="0.2">
      <c r="A13" s="17">
        <v>4</v>
      </c>
      <c r="B13" s="9">
        <v>0</v>
      </c>
      <c r="C13" s="9">
        <v>4229</v>
      </c>
      <c r="D13" s="9">
        <v>4380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99420.889668911113</v>
      </c>
      <c r="I13" s="14">
        <f t="shared" si="4"/>
        <v>0</v>
      </c>
      <c r="J13" s="14">
        <f t="shared" si="2"/>
        <v>99420.889668911113</v>
      </c>
      <c r="K13" s="14">
        <f t="shared" si="3"/>
        <v>7719466.4352915855</v>
      </c>
      <c r="L13" s="21">
        <f t="shared" si="5"/>
        <v>77.644310576969829</v>
      </c>
    </row>
    <row r="14" spans="1:13" x14ac:dyDescent="0.2">
      <c r="A14" s="17">
        <v>5</v>
      </c>
      <c r="B14" s="9">
        <v>0</v>
      </c>
      <c r="C14" s="9">
        <v>3996</v>
      </c>
      <c r="D14" s="9">
        <v>4227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99420.889668911113</v>
      </c>
      <c r="I14" s="14">
        <f t="shared" si="4"/>
        <v>0</v>
      </c>
      <c r="J14" s="14">
        <f t="shared" si="2"/>
        <v>99420.889668911113</v>
      </c>
      <c r="K14" s="14">
        <f t="shared" si="3"/>
        <v>7620045.5456226747</v>
      </c>
      <c r="L14" s="21">
        <f t="shared" si="5"/>
        <v>76.644310576969829</v>
      </c>
    </row>
    <row r="15" spans="1:13" x14ac:dyDescent="0.2">
      <c r="A15" s="17">
        <v>6</v>
      </c>
      <c r="B15" s="9">
        <v>0</v>
      </c>
      <c r="C15" s="9">
        <v>3882</v>
      </c>
      <c r="D15" s="9">
        <v>3989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99420.889668911113</v>
      </c>
      <c r="I15" s="14">
        <f t="shared" si="4"/>
        <v>0</v>
      </c>
      <c r="J15" s="14">
        <f t="shared" si="2"/>
        <v>99420.889668911113</v>
      </c>
      <c r="K15" s="14">
        <f t="shared" si="3"/>
        <v>7520624.655953764</v>
      </c>
      <c r="L15" s="21">
        <f t="shared" si="5"/>
        <v>75.644310576969829</v>
      </c>
    </row>
    <row r="16" spans="1:13" x14ac:dyDescent="0.2">
      <c r="A16" s="17">
        <v>7</v>
      </c>
      <c r="B16" s="9">
        <v>2</v>
      </c>
      <c r="C16" s="9">
        <v>3866</v>
      </c>
      <c r="D16" s="9">
        <v>3860</v>
      </c>
      <c r="E16" s="18">
        <v>0.5</v>
      </c>
      <c r="F16" s="19">
        <f t="shared" si="0"/>
        <v>5.1773233238415744E-4</v>
      </c>
      <c r="G16" s="19">
        <f t="shared" si="1"/>
        <v>5.1759834368530035E-4</v>
      </c>
      <c r="H16" s="14">
        <f t="shared" si="6"/>
        <v>99420.889668911113</v>
      </c>
      <c r="I16" s="14">
        <f t="shared" si="4"/>
        <v>51.460087820347383</v>
      </c>
      <c r="J16" s="14">
        <f t="shared" si="2"/>
        <v>99395.159625000932</v>
      </c>
      <c r="K16" s="14">
        <f t="shared" si="3"/>
        <v>7421203.7662848532</v>
      </c>
      <c r="L16" s="21">
        <f t="shared" si="5"/>
        <v>74.644310576969843</v>
      </c>
    </row>
    <row r="17" spans="1:12" x14ac:dyDescent="0.2">
      <c r="A17" s="17">
        <v>8</v>
      </c>
      <c r="B17" s="9">
        <v>0</v>
      </c>
      <c r="C17" s="9">
        <v>3673</v>
      </c>
      <c r="D17" s="9">
        <v>3857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99369.429581090764</v>
      </c>
      <c r="I17" s="14">
        <f t="shared" si="4"/>
        <v>0</v>
      </c>
      <c r="J17" s="14">
        <f t="shared" si="2"/>
        <v>99369.429581090764</v>
      </c>
      <c r="K17" s="14">
        <f t="shared" si="3"/>
        <v>7321808.606659852</v>
      </c>
      <c r="L17" s="21">
        <f t="shared" si="5"/>
        <v>73.682707423462318</v>
      </c>
    </row>
    <row r="18" spans="1:12" x14ac:dyDescent="0.2">
      <c r="A18" s="17">
        <v>9</v>
      </c>
      <c r="B18" s="9">
        <v>0</v>
      </c>
      <c r="C18" s="9">
        <v>3575</v>
      </c>
      <c r="D18" s="9">
        <v>3682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99369.429581090764</v>
      </c>
      <c r="I18" s="14">
        <f t="shared" si="4"/>
        <v>0</v>
      </c>
      <c r="J18" s="14">
        <f t="shared" si="2"/>
        <v>99369.429581090764</v>
      </c>
      <c r="K18" s="14">
        <f t="shared" si="3"/>
        <v>7222439.1770787612</v>
      </c>
      <c r="L18" s="21">
        <f t="shared" si="5"/>
        <v>72.682707423462318</v>
      </c>
    </row>
    <row r="19" spans="1:12" x14ac:dyDescent="0.2">
      <c r="A19" s="17">
        <v>10</v>
      </c>
      <c r="B19" s="9">
        <v>0</v>
      </c>
      <c r="C19" s="9">
        <v>3453</v>
      </c>
      <c r="D19" s="9">
        <v>3559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99369.429581090764</v>
      </c>
      <c r="I19" s="14">
        <f t="shared" si="4"/>
        <v>0</v>
      </c>
      <c r="J19" s="14">
        <f t="shared" si="2"/>
        <v>99369.429581090764</v>
      </c>
      <c r="K19" s="14">
        <f t="shared" si="3"/>
        <v>7123069.7474976704</v>
      </c>
      <c r="L19" s="21">
        <f t="shared" si="5"/>
        <v>71.682707423462318</v>
      </c>
    </row>
    <row r="20" spans="1:12" x14ac:dyDescent="0.2">
      <c r="A20" s="17">
        <v>11</v>
      </c>
      <c r="B20" s="9">
        <v>0</v>
      </c>
      <c r="C20" s="9">
        <v>3399</v>
      </c>
      <c r="D20" s="9">
        <v>3451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99369.429581090764</v>
      </c>
      <c r="I20" s="14">
        <f t="shared" si="4"/>
        <v>0</v>
      </c>
      <c r="J20" s="14">
        <f t="shared" si="2"/>
        <v>99369.429581090764</v>
      </c>
      <c r="K20" s="14">
        <f t="shared" si="3"/>
        <v>7023700.3179165795</v>
      </c>
      <c r="L20" s="21">
        <f t="shared" si="5"/>
        <v>70.682707423462318</v>
      </c>
    </row>
    <row r="21" spans="1:12" x14ac:dyDescent="0.2">
      <c r="A21" s="17">
        <v>12</v>
      </c>
      <c r="B21" s="9">
        <v>0</v>
      </c>
      <c r="C21" s="9">
        <v>3243</v>
      </c>
      <c r="D21" s="9">
        <v>3374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99369.429581090764</v>
      </c>
      <c r="I21" s="14">
        <f t="shared" si="4"/>
        <v>0</v>
      </c>
      <c r="J21" s="14">
        <f t="shared" si="2"/>
        <v>99369.429581090764</v>
      </c>
      <c r="K21" s="14">
        <f t="shared" si="3"/>
        <v>6924330.8883354887</v>
      </c>
      <c r="L21" s="21">
        <f t="shared" si="5"/>
        <v>69.682707423462304</v>
      </c>
    </row>
    <row r="22" spans="1:12" x14ac:dyDescent="0.2">
      <c r="A22" s="17">
        <v>13</v>
      </c>
      <c r="B22" s="9">
        <v>1</v>
      </c>
      <c r="C22" s="9">
        <v>3022</v>
      </c>
      <c r="D22" s="9">
        <v>3261</v>
      </c>
      <c r="E22" s="18">
        <v>0.5</v>
      </c>
      <c r="F22" s="19">
        <f t="shared" si="0"/>
        <v>3.1831927423205477E-4</v>
      </c>
      <c r="G22" s="19">
        <f t="shared" si="1"/>
        <v>3.1826861871419481E-4</v>
      </c>
      <c r="H22" s="14">
        <f t="shared" si="6"/>
        <v>99369.429581090764</v>
      </c>
      <c r="I22" s="14">
        <f t="shared" si="4"/>
        <v>31.626171095191207</v>
      </c>
      <c r="J22" s="14">
        <f t="shared" si="2"/>
        <v>99353.61649554316</v>
      </c>
      <c r="K22" s="14">
        <f t="shared" si="3"/>
        <v>6824961.4587543979</v>
      </c>
      <c r="L22" s="21">
        <f t="shared" si="5"/>
        <v>68.682707423462304</v>
      </c>
    </row>
    <row r="23" spans="1:12" x14ac:dyDescent="0.2">
      <c r="A23" s="17">
        <v>14</v>
      </c>
      <c r="B23" s="9">
        <v>0</v>
      </c>
      <c r="C23" s="9">
        <v>3183</v>
      </c>
      <c r="D23" s="9">
        <v>2996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99337.803409995569</v>
      </c>
      <c r="I23" s="14">
        <f t="shared" si="4"/>
        <v>0</v>
      </c>
      <c r="J23" s="14">
        <f t="shared" si="2"/>
        <v>99337.803409995569</v>
      </c>
      <c r="K23" s="14">
        <f t="shared" si="3"/>
        <v>6725607.8422588548</v>
      </c>
      <c r="L23" s="21">
        <f t="shared" si="5"/>
        <v>67.704414748334472</v>
      </c>
    </row>
    <row r="24" spans="1:12" x14ac:dyDescent="0.2">
      <c r="A24" s="17">
        <v>15</v>
      </c>
      <c r="B24" s="9">
        <v>1</v>
      </c>
      <c r="C24" s="9">
        <v>3096</v>
      </c>
      <c r="D24" s="9">
        <v>3184</v>
      </c>
      <c r="E24" s="18">
        <v>0.5</v>
      </c>
      <c r="F24" s="19">
        <f t="shared" si="0"/>
        <v>3.1847133757961782E-4</v>
      </c>
      <c r="G24" s="19">
        <f t="shared" si="1"/>
        <v>3.1842063365706094E-4</v>
      </c>
      <c r="H24" s="14">
        <f t="shared" si="6"/>
        <v>99337.803409995569</v>
      </c>
      <c r="I24" s="14">
        <f t="shared" si="4"/>
        <v>31.631206307911338</v>
      </c>
      <c r="J24" s="14">
        <f t="shared" si="2"/>
        <v>99321.987806841615</v>
      </c>
      <c r="K24" s="14">
        <f t="shared" si="3"/>
        <v>6626270.0388488593</v>
      </c>
      <c r="L24" s="21">
        <f t="shared" si="5"/>
        <v>66.704414748334472</v>
      </c>
    </row>
    <row r="25" spans="1:12" x14ac:dyDescent="0.2">
      <c r="A25" s="17">
        <v>16</v>
      </c>
      <c r="B25" s="9">
        <v>0</v>
      </c>
      <c r="C25" s="9">
        <v>3074</v>
      </c>
      <c r="D25" s="9">
        <v>3090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99306.17220368766</v>
      </c>
      <c r="I25" s="14">
        <f t="shared" si="4"/>
        <v>0</v>
      </c>
      <c r="J25" s="14">
        <f t="shared" si="2"/>
        <v>99306.17220368766</v>
      </c>
      <c r="K25" s="14">
        <f t="shared" si="3"/>
        <v>6526948.0510420175</v>
      </c>
      <c r="L25" s="21">
        <f t="shared" si="5"/>
        <v>65.725502314745796</v>
      </c>
    </row>
    <row r="26" spans="1:12" x14ac:dyDescent="0.2">
      <c r="A26" s="17">
        <v>17</v>
      </c>
      <c r="B26" s="9">
        <v>0</v>
      </c>
      <c r="C26" s="9">
        <v>3152</v>
      </c>
      <c r="D26" s="9">
        <v>3073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99306.17220368766</v>
      </c>
      <c r="I26" s="14">
        <f t="shared" si="4"/>
        <v>0</v>
      </c>
      <c r="J26" s="14">
        <f t="shared" si="2"/>
        <v>99306.17220368766</v>
      </c>
      <c r="K26" s="14">
        <f t="shared" si="3"/>
        <v>6427641.8788383296</v>
      </c>
      <c r="L26" s="21">
        <f t="shared" si="5"/>
        <v>64.725502314745796</v>
      </c>
    </row>
    <row r="27" spans="1:12" x14ac:dyDescent="0.2">
      <c r="A27" s="17">
        <v>18</v>
      </c>
      <c r="B27" s="9">
        <v>2</v>
      </c>
      <c r="C27" s="9">
        <v>3277</v>
      </c>
      <c r="D27" s="9">
        <v>3150</v>
      </c>
      <c r="E27" s="18">
        <v>0.5</v>
      </c>
      <c r="F27" s="19">
        <f t="shared" si="0"/>
        <v>6.2237435817644312E-4</v>
      </c>
      <c r="G27" s="19">
        <f t="shared" si="1"/>
        <v>6.221807435059885E-4</v>
      </c>
      <c r="H27" s="14">
        <f t="shared" si="6"/>
        <v>99306.17220368766</v>
      </c>
      <c r="I27" s="14">
        <f t="shared" si="4"/>
        <v>61.786388056424116</v>
      </c>
      <c r="J27" s="14">
        <f t="shared" si="2"/>
        <v>99275.27900965944</v>
      </c>
      <c r="K27" s="14">
        <f t="shared" si="3"/>
        <v>6328335.7066346416</v>
      </c>
      <c r="L27" s="21">
        <f t="shared" si="5"/>
        <v>63.725502314745789</v>
      </c>
    </row>
    <row r="28" spans="1:12" x14ac:dyDescent="0.2">
      <c r="A28" s="17">
        <v>19</v>
      </c>
      <c r="B28" s="9">
        <v>2</v>
      </c>
      <c r="C28" s="9">
        <v>3483</v>
      </c>
      <c r="D28" s="9">
        <v>3290</v>
      </c>
      <c r="E28" s="18">
        <v>0.5</v>
      </c>
      <c r="F28" s="19">
        <f t="shared" si="0"/>
        <v>5.9058024509080177E-4</v>
      </c>
      <c r="G28" s="19">
        <f t="shared" si="1"/>
        <v>5.9040590405904064E-4</v>
      </c>
      <c r="H28" s="14">
        <f t="shared" si="6"/>
        <v>99244.385815631234</v>
      </c>
      <c r="I28" s="14">
        <f t="shared" si="4"/>
        <v>58.594471330261989</v>
      </c>
      <c r="J28" s="14">
        <f t="shared" si="2"/>
        <v>99215.088579966105</v>
      </c>
      <c r="K28" s="14">
        <f t="shared" si="3"/>
        <v>6229060.4276249819</v>
      </c>
      <c r="L28" s="21">
        <f t="shared" si="5"/>
        <v>62.764864495175196</v>
      </c>
    </row>
    <row r="29" spans="1:12" x14ac:dyDescent="0.2">
      <c r="A29" s="17">
        <v>20</v>
      </c>
      <c r="B29" s="9">
        <v>2</v>
      </c>
      <c r="C29" s="9">
        <v>3516</v>
      </c>
      <c r="D29" s="9">
        <v>3530</v>
      </c>
      <c r="E29" s="18">
        <v>0.5</v>
      </c>
      <c r="F29" s="19">
        <f t="shared" si="0"/>
        <v>5.676979846721544E-4</v>
      </c>
      <c r="G29" s="19">
        <f t="shared" si="1"/>
        <v>5.6753688989784334E-4</v>
      </c>
      <c r="H29" s="14">
        <f t="shared" si="6"/>
        <v>99185.791344300975</v>
      </c>
      <c r="I29" s="14">
        <f t="shared" si="4"/>
        <v>56.291595541601005</v>
      </c>
      <c r="J29" s="14">
        <f t="shared" si="2"/>
        <v>99157.645546530184</v>
      </c>
      <c r="K29" s="14">
        <f t="shared" si="3"/>
        <v>6129845.3390450161</v>
      </c>
      <c r="L29" s="21">
        <f t="shared" si="5"/>
        <v>61.801647755842858</v>
      </c>
    </row>
    <row r="30" spans="1:12" x14ac:dyDescent="0.2">
      <c r="A30" s="17">
        <v>21</v>
      </c>
      <c r="B30" s="9">
        <v>3</v>
      </c>
      <c r="C30" s="9">
        <v>3653</v>
      </c>
      <c r="D30" s="9">
        <v>3541</v>
      </c>
      <c r="E30" s="18">
        <v>0.5</v>
      </c>
      <c r="F30" s="19">
        <f t="shared" si="0"/>
        <v>8.3402835696413675E-4</v>
      </c>
      <c r="G30" s="19">
        <f t="shared" si="1"/>
        <v>8.3368070029178826E-4</v>
      </c>
      <c r="H30" s="14">
        <f t="shared" si="6"/>
        <v>99129.499748759379</v>
      </c>
      <c r="I30" s="14">
        <f t="shared" si="4"/>
        <v>82.642350770120373</v>
      </c>
      <c r="J30" s="14">
        <f t="shared" si="2"/>
        <v>99088.178573374316</v>
      </c>
      <c r="K30" s="14">
        <f t="shared" si="3"/>
        <v>6030687.6934984857</v>
      </c>
      <c r="L30" s="21">
        <f t="shared" si="5"/>
        <v>60.836458458713857</v>
      </c>
    </row>
    <row r="31" spans="1:12" x14ac:dyDescent="0.2">
      <c r="A31" s="17">
        <v>22</v>
      </c>
      <c r="B31" s="9">
        <v>2</v>
      </c>
      <c r="C31" s="9">
        <v>3973</v>
      </c>
      <c r="D31" s="9">
        <v>3708</v>
      </c>
      <c r="E31" s="18">
        <v>0.5</v>
      </c>
      <c r="F31" s="19">
        <f t="shared" si="0"/>
        <v>5.2076552532222362E-4</v>
      </c>
      <c r="G31" s="19">
        <f t="shared" si="1"/>
        <v>5.2062996225432775E-4</v>
      </c>
      <c r="H31" s="14">
        <f t="shared" si="6"/>
        <v>99046.857397989254</v>
      </c>
      <c r="I31" s="14">
        <f t="shared" si="4"/>
        <v>51.56676162852493</v>
      </c>
      <c r="J31" s="14">
        <f t="shared" si="2"/>
        <v>99021.074017174993</v>
      </c>
      <c r="K31" s="14">
        <f t="shared" si="3"/>
        <v>5931599.5149251111</v>
      </c>
      <c r="L31" s="21">
        <f t="shared" si="5"/>
        <v>59.886801769901773</v>
      </c>
    </row>
    <row r="32" spans="1:12" x14ac:dyDescent="0.2">
      <c r="A32" s="17">
        <v>23</v>
      </c>
      <c r="B32" s="9">
        <v>0</v>
      </c>
      <c r="C32" s="9">
        <v>4177</v>
      </c>
      <c r="D32" s="9">
        <v>4027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98995.290636360733</v>
      </c>
      <c r="I32" s="14">
        <f t="shared" si="4"/>
        <v>0</v>
      </c>
      <c r="J32" s="14">
        <f t="shared" si="2"/>
        <v>98995.290636360733</v>
      </c>
      <c r="K32" s="14">
        <f t="shared" si="3"/>
        <v>5832578.4409079365</v>
      </c>
      <c r="L32" s="21">
        <f t="shared" si="5"/>
        <v>58.91773642377332</v>
      </c>
    </row>
    <row r="33" spans="1:12" x14ac:dyDescent="0.2">
      <c r="A33" s="17">
        <v>24</v>
      </c>
      <c r="B33" s="9">
        <v>1</v>
      </c>
      <c r="C33" s="9">
        <v>4452</v>
      </c>
      <c r="D33" s="9">
        <v>4166</v>
      </c>
      <c r="E33" s="18">
        <v>0.5</v>
      </c>
      <c r="F33" s="19">
        <f t="shared" si="0"/>
        <v>2.3207240659085636E-4</v>
      </c>
      <c r="G33" s="19">
        <f t="shared" si="1"/>
        <v>2.3204548091425919E-4</v>
      </c>
      <c r="H33" s="14">
        <f t="shared" si="6"/>
        <v>98995.290636360733</v>
      </c>
      <c r="I33" s="14">
        <f t="shared" si="4"/>
        <v>22.971409823961185</v>
      </c>
      <c r="J33" s="14">
        <f t="shared" si="2"/>
        <v>98983.804931448743</v>
      </c>
      <c r="K33" s="14">
        <f t="shared" si="3"/>
        <v>5733583.1502715759</v>
      </c>
      <c r="L33" s="21">
        <f t="shared" si="5"/>
        <v>57.91773642377332</v>
      </c>
    </row>
    <row r="34" spans="1:12" x14ac:dyDescent="0.2">
      <c r="A34" s="17">
        <v>25</v>
      </c>
      <c r="B34" s="9">
        <v>0</v>
      </c>
      <c r="C34" s="9">
        <v>4797</v>
      </c>
      <c r="D34" s="9">
        <v>4480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98972.319226536769</v>
      </c>
      <c r="I34" s="14">
        <f t="shared" si="4"/>
        <v>0</v>
      </c>
      <c r="J34" s="14">
        <f t="shared" si="2"/>
        <v>98972.319226536769</v>
      </c>
      <c r="K34" s="14">
        <f t="shared" si="3"/>
        <v>5634599.3453401271</v>
      </c>
      <c r="L34" s="21">
        <f t="shared" si="5"/>
        <v>56.931063042416419</v>
      </c>
    </row>
    <row r="35" spans="1:12" x14ac:dyDescent="0.2">
      <c r="A35" s="17">
        <v>26</v>
      </c>
      <c r="B35" s="9">
        <v>0</v>
      </c>
      <c r="C35" s="9">
        <v>5051</v>
      </c>
      <c r="D35" s="9">
        <v>4796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98972.319226536769</v>
      </c>
      <c r="I35" s="14">
        <f t="shared" si="4"/>
        <v>0</v>
      </c>
      <c r="J35" s="14">
        <f t="shared" si="2"/>
        <v>98972.319226536769</v>
      </c>
      <c r="K35" s="14">
        <f t="shared" si="3"/>
        <v>5535627.0261135902</v>
      </c>
      <c r="L35" s="21">
        <f t="shared" si="5"/>
        <v>55.931063042416412</v>
      </c>
    </row>
    <row r="36" spans="1:12" x14ac:dyDescent="0.2">
      <c r="A36" s="17">
        <v>27</v>
      </c>
      <c r="B36" s="9">
        <v>2</v>
      </c>
      <c r="C36" s="9">
        <v>5315</v>
      </c>
      <c r="D36" s="9">
        <v>4984</v>
      </c>
      <c r="E36" s="18">
        <v>0.5</v>
      </c>
      <c r="F36" s="19">
        <f t="shared" si="0"/>
        <v>3.8838722206039424E-4</v>
      </c>
      <c r="G36" s="19">
        <f t="shared" si="1"/>
        <v>3.8831181438695275E-4</v>
      </c>
      <c r="H36" s="14">
        <f t="shared" si="6"/>
        <v>98972.319226536769</v>
      </c>
      <c r="I36" s="14">
        <f t="shared" si="4"/>
        <v>38.432120852941182</v>
      </c>
      <c r="J36" s="14">
        <f t="shared" si="2"/>
        <v>98953.10316611029</v>
      </c>
      <c r="K36" s="14">
        <f t="shared" si="3"/>
        <v>5436654.7068870533</v>
      </c>
      <c r="L36" s="21">
        <f t="shared" si="5"/>
        <v>54.931063042416412</v>
      </c>
    </row>
    <row r="37" spans="1:12" x14ac:dyDescent="0.2">
      <c r="A37" s="17">
        <v>28</v>
      </c>
      <c r="B37" s="9">
        <v>1</v>
      </c>
      <c r="C37" s="9">
        <v>5355</v>
      </c>
      <c r="D37" s="9">
        <v>5280</v>
      </c>
      <c r="E37" s="18">
        <v>0.5</v>
      </c>
      <c r="F37" s="19">
        <f t="shared" si="0"/>
        <v>1.8805829807240243E-4</v>
      </c>
      <c r="G37" s="19">
        <f t="shared" si="1"/>
        <v>1.8804061677322301E-4</v>
      </c>
      <c r="H37" s="14">
        <f t="shared" si="6"/>
        <v>98933.887105683825</v>
      </c>
      <c r="I37" s="14">
        <f t="shared" si="4"/>
        <v>18.603589151125203</v>
      </c>
      <c r="J37" s="14">
        <f t="shared" si="2"/>
        <v>98924.585311108254</v>
      </c>
      <c r="K37" s="14">
        <f t="shared" si="3"/>
        <v>5337701.6037209434</v>
      </c>
      <c r="L37" s="21">
        <f t="shared" si="5"/>
        <v>53.952207477899535</v>
      </c>
    </row>
    <row r="38" spans="1:12" x14ac:dyDescent="0.2">
      <c r="A38" s="17">
        <v>29</v>
      </c>
      <c r="B38" s="9">
        <v>2</v>
      </c>
      <c r="C38" s="9">
        <v>5873</v>
      </c>
      <c r="D38" s="9">
        <v>5389</v>
      </c>
      <c r="E38" s="18">
        <v>0.5</v>
      </c>
      <c r="F38" s="19">
        <f t="shared" si="0"/>
        <v>3.551767004084532E-4</v>
      </c>
      <c r="G38" s="19">
        <f t="shared" si="1"/>
        <v>3.5511363636363637E-4</v>
      </c>
      <c r="H38" s="14">
        <f t="shared" si="6"/>
        <v>98915.283516532698</v>
      </c>
      <c r="I38" s="14">
        <f t="shared" si="4"/>
        <v>35.12616602149599</v>
      </c>
      <c r="J38" s="14">
        <f t="shared" si="2"/>
        <v>98897.720433521958</v>
      </c>
      <c r="K38" s="14">
        <f t="shared" si="3"/>
        <v>5238777.0184098352</v>
      </c>
      <c r="L38" s="21">
        <f t="shared" si="5"/>
        <v>52.962260554348269</v>
      </c>
    </row>
    <row r="39" spans="1:12" x14ac:dyDescent="0.2">
      <c r="A39" s="17">
        <v>30</v>
      </c>
      <c r="B39" s="9">
        <v>0</v>
      </c>
      <c r="C39" s="9">
        <v>6238</v>
      </c>
      <c r="D39" s="9">
        <v>5832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98880.157350511203</v>
      </c>
      <c r="I39" s="14">
        <f t="shared" si="4"/>
        <v>0</v>
      </c>
      <c r="J39" s="14">
        <f t="shared" si="2"/>
        <v>98880.157350511203</v>
      </c>
      <c r="K39" s="14">
        <f t="shared" si="3"/>
        <v>5139879.2979763132</v>
      </c>
      <c r="L39" s="21">
        <f t="shared" si="5"/>
        <v>51.980897236605585</v>
      </c>
    </row>
    <row r="40" spans="1:12" x14ac:dyDescent="0.2">
      <c r="A40" s="17">
        <v>31</v>
      </c>
      <c r="B40" s="9">
        <v>2</v>
      </c>
      <c r="C40" s="9">
        <v>6405</v>
      </c>
      <c r="D40" s="9">
        <v>6209</v>
      </c>
      <c r="E40" s="18">
        <v>0.5</v>
      </c>
      <c r="F40" s="19">
        <f t="shared" si="0"/>
        <v>3.1710797526557794E-4</v>
      </c>
      <c r="G40" s="19">
        <f t="shared" si="1"/>
        <v>3.170577045022194E-4</v>
      </c>
      <c r="H40" s="14">
        <f t="shared" si="6"/>
        <v>98880.157350511203</v>
      </c>
      <c r="I40" s="14">
        <f t="shared" si="4"/>
        <v>31.35071571037134</v>
      </c>
      <c r="J40" s="14">
        <f t="shared" si="2"/>
        <v>98864.481992656016</v>
      </c>
      <c r="K40" s="14">
        <f t="shared" si="3"/>
        <v>5040999.1406258019</v>
      </c>
      <c r="L40" s="21">
        <f t="shared" si="5"/>
        <v>50.980897236605585</v>
      </c>
    </row>
    <row r="41" spans="1:12" x14ac:dyDescent="0.2">
      <c r="A41" s="17">
        <v>32</v>
      </c>
      <c r="B41" s="9">
        <v>2</v>
      </c>
      <c r="C41" s="9">
        <v>6708</v>
      </c>
      <c r="D41" s="9">
        <v>6357</v>
      </c>
      <c r="E41" s="18">
        <v>0.5</v>
      </c>
      <c r="F41" s="19">
        <f t="shared" ref="F41:F72" si="7">B41/((C41+D41)/2)</f>
        <v>3.0616150019135096E-4</v>
      </c>
      <c r="G41" s="19">
        <f t="shared" si="1"/>
        <v>3.0611463993265484E-4</v>
      </c>
      <c r="H41" s="14">
        <f t="shared" si="6"/>
        <v>98848.806634800829</v>
      </c>
      <c r="I41" s="14">
        <f t="shared" si="4"/>
        <v>30.259066850784677</v>
      </c>
      <c r="J41" s="14">
        <f t="shared" si="2"/>
        <v>98833.677101375433</v>
      </c>
      <c r="K41" s="14">
        <f t="shared" si="3"/>
        <v>4942134.6586331455</v>
      </c>
      <c r="L41" s="21">
        <f t="shared" si="5"/>
        <v>49.99690767023597</v>
      </c>
    </row>
    <row r="42" spans="1:12" x14ac:dyDescent="0.2">
      <c r="A42" s="17">
        <v>33</v>
      </c>
      <c r="B42" s="9">
        <v>4</v>
      </c>
      <c r="C42" s="9">
        <v>6965</v>
      </c>
      <c r="D42" s="9">
        <v>6714</v>
      </c>
      <c r="E42" s="18">
        <v>0.5</v>
      </c>
      <c r="F42" s="19">
        <f t="shared" si="7"/>
        <v>5.8483807295854964E-4</v>
      </c>
      <c r="G42" s="19">
        <f t="shared" si="1"/>
        <v>5.8466710516699564E-4</v>
      </c>
      <c r="H42" s="14">
        <f t="shared" si="6"/>
        <v>98818.547567950038</v>
      </c>
      <c r="I42" s="14">
        <f t="shared" si="4"/>
        <v>57.775954143360408</v>
      </c>
      <c r="J42" s="14">
        <f t="shared" si="2"/>
        <v>98789.659590878349</v>
      </c>
      <c r="K42" s="14">
        <f t="shared" si="3"/>
        <v>4843300.98153177</v>
      </c>
      <c r="L42" s="21">
        <f t="shared" si="5"/>
        <v>49.01206403789125</v>
      </c>
    </row>
    <row r="43" spans="1:12" x14ac:dyDescent="0.2">
      <c r="A43" s="17">
        <v>34</v>
      </c>
      <c r="B43" s="9">
        <v>3</v>
      </c>
      <c r="C43" s="9">
        <v>7026</v>
      </c>
      <c r="D43" s="9">
        <v>6910</v>
      </c>
      <c r="E43" s="18">
        <v>0.5</v>
      </c>
      <c r="F43" s="19">
        <f t="shared" si="7"/>
        <v>4.3053960964408724E-4</v>
      </c>
      <c r="G43" s="19">
        <f t="shared" si="1"/>
        <v>4.304469474137312E-4</v>
      </c>
      <c r="H43" s="14">
        <f t="shared" si="6"/>
        <v>98760.771613806675</v>
      </c>
      <c r="I43" s="14">
        <f t="shared" si="4"/>
        <v>42.511272665387757</v>
      </c>
      <c r="J43" s="14">
        <f t="shared" si="2"/>
        <v>98739.515977473973</v>
      </c>
      <c r="K43" s="14">
        <f t="shared" si="3"/>
        <v>4744511.3219408914</v>
      </c>
      <c r="L43" s="21">
        <f t="shared" si="5"/>
        <v>48.04044403879093</v>
      </c>
    </row>
    <row r="44" spans="1:12" x14ac:dyDescent="0.2">
      <c r="A44" s="17">
        <v>35</v>
      </c>
      <c r="B44" s="9">
        <v>2</v>
      </c>
      <c r="C44" s="9">
        <v>7445</v>
      </c>
      <c r="D44" s="9">
        <v>6965</v>
      </c>
      <c r="E44" s="18">
        <v>0.5</v>
      </c>
      <c r="F44" s="19">
        <f t="shared" si="7"/>
        <v>2.7758501040943791E-4</v>
      </c>
      <c r="G44" s="19">
        <f t="shared" si="1"/>
        <v>2.7754648903691371E-4</v>
      </c>
      <c r="H44" s="14">
        <f t="shared" si="6"/>
        <v>98718.260341141286</v>
      </c>
      <c r="I44" s="14">
        <f t="shared" si="4"/>
        <v>27.398906561515762</v>
      </c>
      <c r="J44" s="14">
        <f t="shared" si="2"/>
        <v>98704.560887860527</v>
      </c>
      <c r="K44" s="14">
        <f t="shared" si="3"/>
        <v>4645771.8059634175</v>
      </c>
      <c r="L44" s="21">
        <f t="shared" si="5"/>
        <v>47.060916490110301</v>
      </c>
    </row>
    <row r="45" spans="1:12" x14ac:dyDescent="0.2">
      <c r="A45" s="17">
        <v>36</v>
      </c>
      <c r="B45" s="9">
        <v>2</v>
      </c>
      <c r="C45" s="9">
        <v>7231</v>
      </c>
      <c r="D45" s="9">
        <v>7387</v>
      </c>
      <c r="E45" s="18">
        <v>0.5</v>
      </c>
      <c r="F45" s="19">
        <f t="shared" si="7"/>
        <v>2.7363524421945547E-4</v>
      </c>
      <c r="G45" s="19">
        <f t="shared" si="1"/>
        <v>2.7359781121751026E-4</v>
      </c>
      <c r="H45" s="14">
        <f t="shared" si="6"/>
        <v>98690.861434579769</v>
      </c>
      <c r="I45" s="14">
        <f t="shared" si="4"/>
        <v>27.001603675671618</v>
      </c>
      <c r="J45" s="14">
        <f t="shared" si="2"/>
        <v>98677.36063274194</v>
      </c>
      <c r="K45" s="14">
        <f t="shared" si="3"/>
        <v>4547067.2450755574</v>
      </c>
      <c r="L45" s="21">
        <f t="shared" si="5"/>
        <v>46.073842896687239</v>
      </c>
    </row>
    <row r="46" spans="1:12" x14ac:dyDescent="0.2">
      <c r="A46" s="17">
        <v>37</v>
      </c>
      <c r="B46" s="9">
        <v>3</v>
      </c>
      <c r="C46" s="9">
        <v>7176</v>
      </c>
      <c r="D46" s="9">
        <v>7147</v>
      </c>
      <c r="E46" s="18">
        <v>0.5</v>
      </c>
      <c r="F46" s="19">
        <f t="shared" si="7"/>
        <v>4.1890665363401522E-4</v>
      </c>
      <c r="G46" s="19">
        <f t="shared" si="1"/>
        <v>4.1881893061566379E-4</v>
      </c>
      <c r="H46" s="14">
        <f t="shared" si="6"/>
        <v>98663.859830904097</v>
      </c>
      <c r="I46" s="14">
        <f t="shared" si="4"/>
        <v>41.322292264792999</v>
      </c>
      <c r="J46" s="14">
        <f t="shared" si="2"/>
        <v>98643.198684771691</v>
      </c>
      <c r="K46" s="14">
        <f t="shared" si="3"/>
        <v>4448389.8844428156</v>
      </c>
      <c r="L46" s="21">
        <f t="shared" si="5"/>
        <v>45.086315212750918</v>
      </c>
    </row>
    <row r="47" spans="1:12" x14ac:dyDescent="0.2">
      <c r="A47" s="17">
        <v>38</v>
      </c>
      <c r="B47" s="9">
        <v>8</v>
      </c>
      <c r="C47" s="9">
        <v>6566</v>
      </c>
      <c r="D47" s="9">
        <v>7104</v>
      </c>
      <c r="E47" s="18">
        <v>0.5</v>
      </c>
      <c r="F47" s="19">
        <f t="shared" si="7"/>
        <v>1.1704462326261888E-3</v>
      </c>
      <c r="G47" s="19">
        <f t="shared" si="1"/>
        <v>1.1697616610615589E-3</v>
      </c>
      <c r="H47" s="14">
        <f t="shared" si="6"/>
        <v>98622.537538639299</v>
      </c>
      <c r="I47" s="14">
        <f t="shared" si="4"/>
        <v>115.36486332930465</v>
      </c>
      <c r="J47" s="14">
        <f t="shared" si="2"/>
        <v>98564.855106974646</v>
      </c>
      <c r="K47" s="14">
        <f t="shared" si="3"/>
        <v>4349746.685758044</v>
      </c>
      <c r="L47" s="21">
        <f t="shared" si="5"/>
        <v>44.104996629739503</v>
      </c>
    </row>
    <row r="48" spans="1:12" x14ac:dyDescent="0.2">
      <c r="A48" s="17">
        <v>39</v>
      </c>
      <c r="B48" s="9">
        <v>3</v>
      </c>
      <c r="C48" s="9">
        <v>6645</v>
      </c>
      <c r="D48" s="9">
        <v>6507</v>
      </c>
      <c r="E48" s="18">
        <v>0.5</v>
      </c>
      <c r="F48" s="19">
        <f t="shared" si="7"/>
        <v>4.5620437956204378E-4</v>
      </c>
      <c r="G48" s="19">
        <f t="shared" si="1"/>
        <v>4.5610034207525655E-4</v>
      </c>
      <c r="H48" s="14">
        <f t="shared" si="6"/>
        <v>98507.172675309994</v>
      </c>
      <c r="I48" s="14">
        <f t="shared" si="4"/>
        <v>44.929155154075254</v>
      </c>
      <c r="J48" s="14">
        <f t="shared" si="2"/>
        <v>98484.708097732946</v>
      </c>
      <c r="K48" s="14">
        <f t="shared" si="3"/>
        <v>4251181.8306510691</v>
      </c>
      <c r="L48" s="21">
        <f t="shared" si="5"/>
        <v>43.156063819468372</v>
      </c>
    </row>
    <row r="49" spans="1:12" x14ac:dyDescent="0.2">
      <c r="A49" s="17">
        <v>40</v>
      </c>
      <c r="B49" s="9">
        <v>4</v>
      </c>
      <c r="C49" s="9">
        <v>6319</v>
      </c>
      <c r="D49" s="9">
        <v>6550</v>
      </c>
      <c r="E49" s="18">
        <v>0.5</v>
      </c>
      <c r="F49" s="19">
        <f t="shared" si="7"/>
        <v>6.2164892377030074E-4</v>
      </c>
      <c r="G49" s="19">
        <f t="shared" si="1"/>
        <v>6.2145576011807659E-4</v>
      </c>
      <c r="H49" s="14">
        <f t="shared" si="6"/>
        <v>98462.243520155913</v>
      </c>
      <c r="I49" s="14">
        <f t="shared" si="4"/>
        <v>61.189928389749653</v>
      </c>
      <c r="J49" s="14">
        <f t="shared" si="2"/>
        <v>98431.64855596103</v>
      </c>
      <c r="K49" s="14">
        <f t="shared" si="3"/>
        <v>4152697.122553336</v>
      </c>
      <c r="L49" s="21">
        <f t="shared" si="5"/>
        <v>42.175528142452386</v>
      </c>
    </row>
    <row r="50" spans="1:12" x14ac:dyDescent="0.2">
      <c r="A50" s="17">
        <v>41</v>
      </c>
      <c r="B50" s="9">
        <v>2</v>
      </c>
      <c r="C50" s="9">
        <v>5967</v>
      </c>
      <c r="D50" s="9">
        <v>6236</v>
      </c>
      <c r="E50" s="18">
        <v>0.5</v>
      </c>
      <c r="F50" s="19">
        <f t="shared" si="7"/>
        <v>3.2778824879128084E-4</v>
      </c>
      <c r="G50" s="19">
        <f t="shared" si="1"/>
        <v>3.2773453502662846E-4</v>
      </c>
      <c r="H50" s="14">
        <f t="shared" si="6"/>
        <v>98401.053591766162</v>
      </c>
      <c r="I50" s="14">
        <f t="shared" si="4"/>
        <v>32.249423545027831</v>
      </c>
      <c r="J50" s="14">
        <f t="shared" si="2"/>
        <v>98384.928879993648</v>
      </c>
      <c r="K50" s="14">
        <f t="shared" si="3"/>
        <v>4054265.473997375</v>
      </c>
      <c r="L50" s="21">
        <f t="shared" si="5"/>
        <v>41.201443744872883</v>
      </c>
    </row>
    <row r="51" spans="1:12" x14ac:dyDescent="0.2">
      <c r="A51" s="17">
        <v>42</v>
      </c>
      <c r="B51" s="9">
        <v>4</v>
      </c>
      <c r="C51" s="9">
        <v>5940</v>
      </c>
      <c r="D51" s="9">
        <v>5887</v>
      </c>
      <c r="E51" s="18">
        <v>0.5</v>
      </c>
      <c r="F51" s="19">
        <f t="shared" si="7"/>
        <v>6.7641836475860323E-4</v>
      </c>
      <c r="G51" s="19">
        <f t="shared" si="1"/>
        <v>6.761896712027724E-4</v>
      </c>
      <c r="H51" s="14">
        <f t="shared" si="6"/>
        <v>98368.804168221133</v>
      </c>
      <c r="I51" s="14">
        <f t="shared" si="4"/>
        <v>66.515969347119352</v>
      </c>
      <c r="J51" s="14">
        <f t="shared" si="2"/>
        <v>98335.546183547573</v>
      </c>
      <c r="K51" s="14">
        <f t="shared" si="3"/>
        <v>3955880.5451173815</v>
      </c>
      <c r="L51" s="21">
        <f t="shared" si="5"/>
        <v>40.214787386785801</v>
      </c>
    </row>
    <row r="52" spans="1:12" x14ac:dyDescent="0.2">
      <c r="A52" s="17">
        <v>43</v>
      </c>
      <c r="B52" s="9">
        <v>8</v>
      </c>
      <c r="C52" s="9">
        <v>5978</v>
      </c>
      <c r="D52" s="9">
        <v>5874</v>
      </c>
      <c r="E52" s="18">
        <v>0.5</v>
      </c>
      <c r="F52" s="19">
        <f t="shared" si="7"/>
        <v>1.3499831252109348E-3</v>
      </c>
      <c r="G52" s="19">
        <f t="shared" si="1"/>
        <v>1.3490725126475548E-3</v>
      </c>
      <c r="H52" s="14">
        <f t="shared" si="6"/>
        <v>98302.288198874012</v>
      </c>
      <c r="I52" s="14">
        <f t="shared" si="4"/>
        <v>132.61691493945904</v>
      </c>
      <c r="J52" s="14">
        <f t="shared" si="2"/>
        <v>98235.979741404284</v>
      </c>
      <c r="K52" s="14">
        <f t="shared" si="3"/>
        <v>3857544.998933834</v>
      </c>
      <c r="L52" s="21">
        <f t="shared" si="5"/>
        <v>39.241660286988314</v>
      </c>
    </row>
    <row r="53" spans="1:12" x14ac:dyDescent="0.2">
      <c r="A53" s="17">
        <v>44</v>
      </c>
      <c r="B53" s="9">
        <v>6</v>
      </c>
      <c r="C53" s="9">
        <v>5740</v>
      </c>
      <c r="D53" s="9">
        <v>5918</v>
      </c>
      <c r="E53" s="18">
        <v>0.5</v>
      </c>
      <c r="F53" s="19">
        <f t="shared" si="7"/>
        <v>1.029336078229542E-3</v>
      </c>
      <c r="G53" s="19">
        <f t="shared" si="1"/>
        <v>1.02880658436214E-3</v>
      </c>
      <c r="H53" s="14">
        <f t="shared" si="6"/>
        <v>98169.671283934556</v>
      </c>
      <c r="I53" s="14">
        <f t="shared" si="4"/>
        <v>100.99760420157877</v>
      </c>
      <c r="J53" s="14">
        <f t="shared" si="2"/>
        <v>98119.172481833768</v>
      </c>
      <c r="K53" s="14">
        <f t="shared" si="3"/>
        <v>3759309.0191924297</v>
      </c>
      <c r="L53" s="21">
        <f t="shared" si="5"/>
        <v>38.29399620091872</v>
      </c>
    </row>
    <row r="54" spans="1:12" x14ac:dyDescent="0.2">
      <c r="A54" s="17">
        <v>45</v>
      </c>
      <c r="B54" s="9">
        <v>10</v>
      </c>
      <c r="C54" s="9">
        <v>5210</v>
      </c>
      <c r="D54" s="9">
        <v>5635</v>
      </c>
      <c r="E54" s="18">
        <v>0.5</v>
      </c>
      <c r="F54" s="19">
        <f t="shared" si="7"/>
        <v>1.8441678192715537E-3</v>
      </c>
      <c r="G54" s="19">
        <f t="shared" si="1"/>
        <v>1.8424689083371719E-3</v>
      </c>
      <c r="H54" s="14">
        <f t="shared" si="6"/>
        <v>98068.67367973298</v>
      </c>
      <c r="I54" s="14">
        <f t="shared" si="4"/>
        <v>180.68848213677197</v>
      </c>
      <c r="J54" s="14">
        <f t="shared" si="2"/>
        <v>97978.329438664601</v>
      </c>
      <c r="K54" s="14">
        <f t="shared" si="3"/>
        <v>3661189.8467105958</v>
      </c>
      <c r="L54" s="21">
        <f t="shared" si="5"/>
        <v>37.332918957047369</v>
      </c>
    </row>
    <row r="55" spans="1:12" x14ac:dyDescent="0.2">
      <c r="A55" s="17">
        <v>46</v>
      </c>
      <c r="B55" s="9">
        <v>12</v>
      </c>
      <c r="C55" s="9">
        <v>5112</v>
      </c>
      <c r="D55" s="9">
        <v>5119</v>
      </c>
      <c r="E55" s="18">
        <v>0.5</v>
      </c>
      <c r="F55" s="19">
        <f t="shared" si="7"/>
        <v>2.3458117486071742E-3</v>
      </c>
      <c r="G55" s="19">
        <f t="shared" si="1"/>
        <v>2.3430635555989456E-3</v>
      </c>
      <c r="H55" s="14">
        <f t="shared" si="6"/>
        <v>97887.985197596208</v>
      </c>
      <c r="I55" s="14">
        <f t="shared" si="4"/>
        <v>229.35777064749672</v>
      </c>
      <c r="J55" s="14">
        <f t="shared" si="2"/>
        <v>97773.306312272471</v>
      </c>
      <c r="K55" s="14">
        <f t="shared" si="3"/>
        <v>3563211.5172719313</v>
      </c>
      <c r="L55" s="21">
        <f t="shared" si="5"/>
        <v>36.400907732233428</v>
      </c>
    </row>
    <row r="56" spans="1:12" x14ac:dyDescent="0.2">
      <c r="A56" s="17">
        <v>47</v>
      </c>
      <c r="B56" s="9">
        <v>6</v>
      </c>
      <c r="C56" s="9">
        <v>5006</v>
      </c>
      <c r="D56" s="9">
        <v>5060</v>
      </c>
      <c r="E56" s="18">
        <v>0.5</v>
      </c>
      <c r="F56" s="19">
        <f t="shared" si="7"/>
        <v>1.192131929266839E-3</v>
      </c>
      <c r="G56" s="19">
        <f t="shared" si="1"/>
        <v>1.1914217633042098E-3</v>
      </c>
      <c r="H56" s="14">
        <f t="shared" si="6"/>
        <v>97658.627426948718</v>
      </c>
      <c r="I56" s="14">
        <f t="shared" si="4"/>
        <v>116.3526140908841</v>
      </c>
      <c r="J56" s="14">
        <f t="shared" si="2"/>
        <v>97600.451119903286</v>
      </c>
      <c r="K56" s="14">
        <f t="shared" si="3"/>
        <v>3465438.210959659</v>
      </c>
      <c r="L56" s="21">
        <f t="shared" si="5"/>
        <v>35.485223397716702</v>
      </c>
    </row>
    <row r="57" spans="1:12" x14ac:dyDescent="0.2">
      <c r="A57" s="17">
        <v>48</v>
      </c>
      <c r="B57" s="9">
        <v>6</v>
      </c>
      <c r="C57" s="9">
        <v>4920</v>
      </c>
      <c r="D57" s="9">
        <v>4936</v>
      </c>
      <c r="E57" s="18">
        <v>0.5</v>
      </c>
      <c r="F57" s="19">
        <f t="shared" si="7"/>
        <v>1.2175324675324675E-3</v>
      </c>
      <c r="G57" s="19">
        <f t="shared" si="1"/>
        <v>1.2167917258162646E-3</v>
      </c>
      <c r="H57" s="14">
        <f t="shared" si="6"/>
        <v>97542.274812857839</v>
      </c>
      <c r="I57" s="14">
        <f t="shared" si="4"/>
        <v>118.68863290958164</v>
      </c>
      <c r="J57" s="14">
        <f t="shared" si="2"/>
        <v>97482.930496403045</v>
      </c>
      <c r="K57" s="14">
        <f t="shared" si="3"/>
        <v>3367837.7598397555</v>
      </c>
      <c r="L57" s="21">
        <f t="shared" si="5"/>
        <v>34.526955274533066</v>
      </c>
    </row>
    <row r="58" spans="1:12" x14ac:dyDescent="0.2">
      <c r="A58" s="17">
        <v>49</v>
      </c>
      <c r="B58" s="9">
        <v>7</v>
      </c>
      <c r="C58" s="9">
        <v>4647</v>
      </c>
      <c r="D58" s="9">
        <v>4858</v>
      </c>
      <c r="E58" s="18">
        <v>0.5</v>
      </c>
      <c r="F58" s="19">
        <f t="shared" si="7"/>
        <v>1.4729089952656496E-3</v>
      </c>
      <c r="G58" s="19">
        <f t="shared" si="1"/>
        <v>1.4718250630782169E-3</v>
      </c>
      <c r="H58" s="14">
        <f t="shared" si="6"/>
        <v>97423.586179948252</v>
      </c>
      <c r="I58" s="14">
        <f t="shared" si="4"/>
        <v>143.39047587460843</v>
      </c>
      <c r="J58" s="14">
        <f t="shared" si="2"/>
        <v>97351.890942010956</v>
      </c>
      <c r="K58" s="14">
        <f t="shared" si="3"/>
        <v>3270354.8293433525</v>
      </c>
      <c r="L58" s="21">
        <f t="shared" si="5"/>
        <v>33.568409433243154</v>
      </c>
    </row>
    <row r="59" spans="1:12" x14ac:dyDescent="0.2">
      <c r="A59" s="17">
        <v>50</v>
      </c>
      <c r="B59" s="9">
        <v>15</v>
      </c>
      <c r="C59" s="9">
        <v>4454</v>
      </c>
      <c r="D59" s="9">
        <v>4627</v>
      </c>
      <c r="E59" s="18">
        <v>0.5</v>
      </c>
      <c r="F59" s="19">
        <f t="shared" si="7"/>
        <v>3.3036009250082591E-3</v>
      </c>
      <c r="G59" s="19">
        <f t="shared" si="1"/>
        <v>3.2981530343007917E-3</v>
      </c>
      <c r="H59" s="14">
        <f t="shared" si="6"/>
        <v>97280.195704073645</v>
      </c>
      <c r="I59" s="14">
        <f t="shared" si="4"/>
        <v>320.84497263876534</v>
      </c>
      <c r="J59" s="14">
        <f t="shared" si="2"/>
        <v>97119.773217754264</v>
      </c>
      <c r="K59" s="14">
        <f t="shared" si="3"/>
        <v>3173002.9384013414</v>
      </c>
      <c r="L59" s="21">
        <f t="shared" si="5"/>
        <v>32.617152087703609</v>
      </c>
    </row>
    <row r="60" spans="1:12" x14ac:dyDescent="0.2">
      <c r="A60" s="17">
        <v>51</v>
      </c>
      <c r="B60" s="9">
        <v>10</v>
      </c>
      <c r="C60" s="9">
        <v>4488</v>
      </c>
      <c r="D60" s="9">
        <v>4420</v>
      </c>
      <c r="E60" s="18">
        <v>0.5</v>
      </c>
      <c r="F60" s="19">
        <f t="shared" si="7"/>
        <v>2.2451728783116302E-3</v>
      </c>
      <c r="G60" s="19">
        <f t="shared" si="1"/>
        <v>2.2426553038797938E-3</v>
      </c>
      <c r="H60" s="14">
        <f t="shared" si="6"/>
        <v>96959.350731434883</v>
      </c>
      <c r="I60" s="14">
        <f t="shared" si="4"/>
        <v>217.44640217859362</v>
      </c>
      <c r="J60" s="14">
        <f t="shared" si="2"/>
        <v>96850.627530345577</v>
      </c>
      <c r="K60" s="14">
        <f t="shared" si="3"/>
        <v>3075883.165183587</v>
      </c>
      <c r="L60" s="21">
        <f t="shared" si="5"/>
        <v>31.723429890773442</v>
      </c>
    </row>
    <row r="61" spans="1:12" x14ac:dyDescent="0.2">
      <c r="A61" s="17">
        <v>52</v>
      </c>
      <c r="B61" s="9">
        <v>8</v>
      </c>
      <c r="C61" s="9">
        <v>4374</v>
      </c>
      <c r="D61" s="9">
        <v>4415</v>
      </c>
      <c r="E61" s="18">
        <v>0.5</v>
      </c>
      <c r="F61" s="19">
        <f t="shared" si="7"/>
        <v>1.8204573899192173E-3</v>
      </c>
      <c r="G61" s="19">
        <f t="shared" si="1"/>
        <v>1.8188018642719111E-3</v>
      </c>
      <c r="H61" s="14">
        <f t="shared" si="6"/>
        <v>96741.904329256286</v>
      </c>
      <c r="I61" s="14">
        <f t="shared" si="4"/>
        <v>175.95435594726621</v>
      </c>
      <c r="J61" s="14">
        <f t="shared" si="2"/>
        <v>96653.927151282653</v>
      </c>
      <c r="K61" s="14">
        <f t="shared" si="3"/>
        <v>2979032.5376532413</v>
      </c>
      <c r="L61" s="21">
        <f t="shared" si="5"/>
        <v>30.793610672726178</v>
      </c>
    </row>
    <row r="62" spans="1:12" x14ac:dyDescent="0.2">
      <c r="A62" s="17">
        <v>53</v>
      </c>
      <c r="B62" s="9">
        <v>17</v>
      </c>
      <c r="C62" s="9">
        <v>4384</v>
      </c>
      <c r="D62" s="9">
        <v>4355</v>
      </c>
      <c r="E62" s="18">
        <v>0.5</v>
      </c>
      <c r="F62" s="19">
        <f t="shared" si="7"/>
        <v>3.8906053324178967E-3</v>
      </c>
      <c r="G62" s="19">
        <f t="shared" si="1"/>
        <v>3.8830516217450892E-3</v>
      </c>
      <c r="H62" s="14">
        <f t="shared" si="6"/>
        <v>96565.94997330902</v>
      </c>
      <c r="I62" s="14">
        <f t="shared" si="4"/>
        <v>374.97056864921274</v>
      </c>
      <c r="J62" s="14">
        <f t="shared" si="2"/>
        <v>96378.464688984415</v>
      </c>
      <c r="K62" s="14">
        <f t="shared" si="3"/>
        <v>2882378.6105019585</v>
      </c>
      <c r="L62" s="21">
        <f t="shared" si="5"/>
        <v>29.848809143374581</v>
      </c>
    </row>
    <row r="63" spans="1:12" x14ac:dyDescent="0.2">
      <c r="A63" s="17">
        <v>54</v>
      </c>
      <c r="B63" s="9">
        <v>14</v>
      </c>
      <c r="C63" s="9">
        <v>4436</v>
      </c>
      <c r="D63" s="9">
        <v>4319</v>
      </c>
      <c r="E63" s="18">
        <v>0.5</v>
      </c>
      <c r="F63" s="19">
        <f t="shared" si="7"/>
        <v>3.1981724728726442E-3</v>
      </c>
      <c r="G63" s="19">
        <f t="shared" si="1"/>
        <v>3.1930664842057246E-3</v>
      </c>
      <c r="H63" s="14">
        <f t="shared" si="6"/>
        <v>96190.979404659811</v>
      </c>
      <c r="I63" s="14">
        <f t="shared" si="4"/>
        <v>307.14419241994239</v>
      </c>
      <c r="J63" s="14">
        <f t="shared" si="2"/>
        <v>96037.407308449838</v>
      </c>
      <c r="K63" s="14">
        <f t="shared" si="3"/>
        <v>2786000.1458129743</v>
      </c>
      <c r="L63" s="21">
        <f t="shared" si="5"/>
        <v>28.963216333339581</v>
      </c>
    </row>
    <row r="64" spans="1:12" x14ac:dyDescent="0.2">
      <c r="A64" s="17">
        <v>55</v>
      </c>
      <c r="B64" s="9">
        <v>18</v>
      </c>
      <c r="C64" s="9">
        <v>3938</v>
      </c>
      <c r="D64" s="9">
        <v>4372</v>
      </c>
      <c r="E64" s="18">
        <v>0.5</v>
      </c>
      <c r="F64" s="19">
        <f t="shared" si="7"/>
        <v>4.3321299638989169E-3</v>
      </c>
      <c r="G64" s="19">
        <f t="shared" si="1"/>
        <v>4.3227665706051868E-3</v>
      </c>
      <c r="H64" s="14">
        <f t="shared" si="6"/>
        <v>95883.835212239865</v>
      </c>
      <c r="I64" s="14">
        <f t="shared" si="4"/>
        <v>414.48343751688697</v>
      </c>
      <c r="J64" s="14">
        <f t="shared" si="2"/>
        <v>95676.593493481429</v>
      </c>
      <c r="K64" s="14">
        <f t="shared" si="3"/>
        <v>2689962.7385045243</v>
      </c>
      <c r="L64" s="21">
        <f t="shared" si="5"/>
        <v>28.054392406710306</v>
      </c>
    </row>
    <row r="65" spans="1:12" x14ac:dyDescent="0.2">
      <c r="A65" s="17">
        <v>56</v>
      </c>
      <c r="B65" s="9">
        <v>23</v>
      </c>
      <c r="C65" s="9">
        <v>3998</v>
      </c>
      <c r="D65" s="9">
        <v>3873</v>
      </c>
      <c r="E65" s="18">
        <v>0.5</v>
      </c>
      <c r="F65" s="19">
        <f t="shared" si="7"/>
        <v>5.844238343285478E-3</v>
      </c>
      <c r="G65" s="19">
        <f t="shared" si="1"/>
        <v>5.827210539650368E-3</v>
      </c>
      <c r="H65" s="14">
        <f t="shared" si="6"/>
        <v>95469.351774722978</v>
      </c>
      <c r="I65" s="14">
        <f t="shared" si="4"/>
        <v>556.32001287525429</v>
      </c>
      <c r="J65" s="14">
        <f t="shared" si="2"/>
        <v>95191.191768285353</v>
      </c>
      <c r="K65" s="14">
        <f t="shared" si="3"/>
        <v>2594286.1450110427</v>
      </c>
      <c r="L65" s="21">
        <f t="shared" si="5"/>
        <v>27.174020738432635</v>
      </c>
    </row>
    <row r="66" spans="1:12" x14ac:dyDescent="0.2">
      <c r="A66" s="17">
        <v>57</v>
      </c>
      <c r="B66" s="9">
        <v>18</v>
      </c>
      <c r="C66" s="9">
        <v>3676</v>
      </c>
      <c r="D66" s="9">
        <v>3959</v>
      </c>
      <c r="E66" s="18">
        <v>0.5</v>
      </c>
      <c r="F66" s="19">
        <f t="shared" si="7"/>
        <v>4.7151277013752456E-3</v>
      </c>
      <c r="G66" s="19">
        <f t="shared" si="1"/>
        <v>4.7040376323010582E-3</v>
      </c>
      <c r="H66" s="14">
        <f t="shared" si="6"/>
        <v>94913.031761847727</v>
      </c>
      <c r="I66" s="14">
        <f t="shared" si="4"/>
        <v>446.47447320351733</v>
      </c>
      <c r="J66" s="14">
        <f t="shared" si="2"/>
        <v>94689.794525245961</v>
      </c>
      <c r="K66" s="14">
        <f t="shared" si="3"/>
        <v>2499094.9532427574</v>
      </c>
      <c r="L66" s="21">
        <f t="shared" si="5"/>
        <v>26.330366935421409</v>
      </c>
    </row>
    <row r="67" spans="1:12" x14ac:dyDescent="0.2">
      <c r="A67" s="17">
        <v>58</v>
      </c>
      <c r="B67" s="9">
        <v>22</v>
      </c>
      <c r="C67" s="9">
        <v>3711</v>
      </c>
      <c r="D67" s="9">
        <v>3633</v>
      </c>
      <c r="E67" s="18">
        <v>0.5</v>
      </c>
      <c r="F67" s="19">
        <f t="shared" si="7"/>
        <v>5.9912854030501088E-3</v>
      </c>
      <c r="G67" s="19">
        <f t="shared" si="1"/>
        <v>5.9733912571273418E-3</v>
      </c>
      <c r="H67" s="14">
        <f t="shared" si="6"/>
        <v>94466.55728864421</v>
      </c>
      <c r="I67" s="14">
        <f t="shared" si="4"/>
        <v>564.28570739890654</v>
      </c>
      <c r="J67" s="14">
        <f t="shared" si="2"/>
        <v>94184.41443494476</v>
      </c>
      <c r="K67" s="14">
        <f t="shared" si="3"/>
        <v>2404405.1587175112</v>
      </c>
      <c r="L67" s="21">
        <f t="shared" si="5"/>
        <v>25.452448228538799</v>
      </c>
    </row>
    <row r="68" spans="1:12" x14ac:dyDescent="0.2">
      <c r="A68" s="17">
        <v>59</v>
      </c>
      <c r="B68" s="9">
        <v>22</v>
      </c>
      <c r="C68" s="9">
        <v>3540</v>
      </c>
      <c r="D68" s="9">
        <v>3685</v>
      </c>
      <c r="E68" s="18">
        <v>0.5</v>
      </c>
      <c r="F68" s="19">
        <f t="shared" si="7"/>
        <v>6.0899653979238754E-3</v>
      </c>
      <c r="G68" s="19">
        <f t="shared" si="1"/>
        <v>6.0714778529046493E-3</v>
      </c>
      <c r="H68" s="14">
        <f t="shared" si="6"/>
        <v>93902.27158124531</v>
      </c>
      <c r="I68" s="14">
        <f t="shared" si="4"/>
        <v>570.1255622429685</v>
      </c>
      <c r="J68" s="14">
        <f t="shared" si="2"/>
        <v>93617.208800123815</v>
      </c>
      <c r="K68" s="14">
        <f t="shared" si="3"/>
        <v>2310220.7442825665</v>
      </c>
      <c r="L68" s="21">
        <f t="shared" si="5"/>
        <v>24.602394653293743</v>
      </c>
    </row>
    <row r="69" spans="1:12" x14ac:dyDescent="0.2">
      <c r="A69" s="17">
        <v>60</v>
      </c>
      <c r="B69" s="9">
        <v>24</v>
      </c>
      <c r="C69" s="9">
        <v>3293</v>
      </c>
      <c r="D69" s="9">
        <v>3479</v>
      </c>
      <c r="E69" s="18">
        <v>0.5</v>
      </c>
      <c r="F69" s="19">
        <f t="shared" si="7"/>
        <v>7.0880094506792675E-3</v>
      </c>
      <c r="G69" s="19">
        <f t="shared" si="1"/>
        <v>7.0629782224838136E-3</v>
      </c>
      <c r="H69" s="14">
        <f t="shared" si="6"/>
        <v>93332.146019002335</v>
      </c>
      <c r="I69" s="14">
        <f t="shared" si="4"/>
        <v>659.20291478989282</v>
      </c>
      <c r="J69" s="14">
        <f t="shared" si="2"/>
        <v>93002.544561607399</v>
      </c>
      <c r="K69" s="14">
        <f t="shared" si="3"/>
        <v>2216603.5354824425</v>
      </c>
      <c r="L69" s="21">
        <f t="shared" si="5"/>
        <v>23.749625718786582</v>
      </c>
    </row>
    <row r="70" spans="1:12" x14ac:dyDescent="0.2">
      <c r="A70" s="17">
        <v>61</v>
      </c>
      <c r="B70" s="9">
        <v>27</v>
      </c>
      <c r="C70" s="9">
        <v>3176</v>
      </c>
      <c r="D70" s="9">
        <v>3247</v>
      </c>
      <c r="E70" s="18">
        <v>0.5</v>
      </c>
      <c r="F70" s="19">
        <f t="shared" si="7"/>
        <v>8.4072863148061654E-3</v>
      </c>
      <c r="G70" s="19">
        <f t="shared" si="1"/>
        <v>8.3720930232558145E-3</v>
      </c>
      <c r="H70" s="14">
        <f t="shared" si="6"/>
        <v>92672.943104212449</v>
      </c>
      <c r="I70" s="14">
        <f t="shared" si="4"/>
        <v>775.86650040736004</v>
      </c>
      <c r="J70" s="14">
        <f t="shared" si="2"/>
        <v>92285.009854008778</v>
      </c>
      <c r="K70" s="14">
        <f t="shared" si="3"/>
        <v>2123600.9909208352</v>
      </c>
      <c r="L70" s="21">
        <f t="shared" si="5"/>
        <v>22.915005391949258</v>
      </c>
    </row>
    <row r="71" spans="1:12" x14ac:dyDescent="0.2">
      <c r="A71" s="17">
        <v>62</v>
      </c>
      <c r="B71" s="9">
        <v>32</v>
      </c>
      <c r="C71" s="9">
        <v>3224</v>
      </c>
      <c r="D71" s="9">
        <v>3125</v>
      </c>
      <c r="E71" s="18">
        <v>0.5</v>
      </c>
      <c r="F71" s="19">
        <f t="shared" si="7"/>
        <v>1.0080327610647345E-2</v>
      </c>
      <c r="G71" s="19">
        <f t="shared" si="1"/>
        <v>1.0029775897194795E-2</v>
      </c>
      <c r="H71" s="14">
        <f t="shared" si="6"/>
        <v>91897.076603805093</v>
      </c>
      <c r="I71" s="14">
        <f t="shared" si="4"/>
        <v>921.70708394350811</v>
      </c>
      <c r="J71" s="14">
        <f t="shared" si="2"/>
        <v>91436.223061833341</v>
      </c>
      <c r="K71" s="14">
        <f t="shared" si="3"/>
        <v>2031315.9810668263</v>
      </c>
      <c r="L71" s="21">
        <f t="shared" si="5"/>
        <v>22.104250277997608</v>
      </c>
    </row>
    <row r="72" spans="1:12" x14ac:dyDescent="0.2">
      <c r="A72" s="17">
        <v>63</v>
      </c>
      <c r="B72" s="9">
        <v>40</v>
      </c>
      <c r="C72" s="9">
        <v>3310</v>
      </c>
      <c r="D72" s="9">
        <v>3169</v>
      </c>
      <c r="E72" s="18">
        <v>0.5</v>
      </c>
      <c r="F72" s="19">
        <f t="shared" si="7"/>
        <v>1.2347584503781447E-2</v>
      </c>
      <c r="G72" s="19">
        <f t="shared" si="1"/>
        <v>1.2271820831415861E-2</v>
      </c>
      <c r="H72" s="14">
        <f t="shared" si="6"/>
        <v>90975.36951986159</v>
      </c>
      <c r="I72" s="14">
        <f t="shared" si="4"/>
        <v>1116.433434819593</v>
      </c>
      <c r="J72" s="14">
        <f t="shared" si="2"/>
        <v>90417.15280245179</v>
      </c>
      <c r="K72" s="14">
        <f t="shared" si="3"/>
        <v>1939879.758004993</v>
      </c>
      <c r="L72" s="21">
        <f t="shared" si="5"/>
        <v>21.323131395267175</v>
      </c>
    </row>
    <row r="73" spans="1:12" x14ac:dyDescent="0.2">
      <c r="A73" s="17">
        <v>64</v>
      </c>
      <c r="B73" s="9">
        <v>21</v>
      </c>
      <c r="C73" s="9">
        <v>2658</v>
      </c>
      <c r="D73" s="9">
        <v>3259</v>
      </c>
      <c r="E73" s="18">
        <v>0.5</v>
      </c>
      <c r="F73" s="19">
        <f t="shared" ref="F73:F109" si="8">B73/((C73+D73)/2)</f>
        <v>7.0981916511745815E-3</v>
      </c>
      <c r="G73" s="19">
        <f t="shared" ref="G73:G108" si="9">F73/((1+(1-E73)*F73))</f>
        <v>7.073088582014146E-3</v>
      </c>
      <c r="H73" s="14">
        <f t="shared" si="6"/>
        <v>89858.936085041991</v>
      </c>
      <c r="I73" s="14">
        <f t="shared" si="4"/>
        <v>635.58021481504943</v>
      </c>
      <c r="J73" s="14">
        <f t="shared" ref="J73:J108" si="10">H74+I73*E73</f>
        <v>89541.145977634456</v>
      </c>
      <c r="K73" s="14">
        <f t="shared" ref="K73:K97" si="11">K74+J73</f>
        <v>1849462.6052025412</v>
      </c>
      <c r="L73" s="21">
        <f t="shared" si="5"/>
        <v>20.581844007725845</v>
      </c>
    </row>
    <row r="74" spans="1:12" x14ac:dyDescent="0.2">
      <c r="A74" s="17">
        <v>65</v>
      </c>
      <c r="B74" s="9">
        <v>25</v>
      </c>
      <c r="C74" s="9">
        <v>2415</v>
      </c>
      <c r="D74" s="9">
        <v>2644</v>
      </c>
      <c r="E74" s="18">
        <v>0.5</v>
      </c>
      <c r="F74" s="19">
        <f t="shared" si="8"/>
        <v>9.8833761612966992E-3</v>
      </c>
      <c r="G74" s="19">
        <f t="shared" si="9"/>
        <v>9.8347757671125111E-3</v>
      </c>
      <c r="H74" s="14">
        <f t="shared" si="6"/>
        <v>89223.355870226937</v>
      </c>
      <c r="I74" s="14">
        <f t="shared" ref="I74:I108" si="12">H74*G74</f>
        <v>877.49169817296365</v>
      </c>
      <c r="J74" s="14">
        <f t="shared" si="10"/>
        <v>88784.610021140456</v>
      </c>
      <c r="K74" s="14">
        <f t="shared" si="11"/>
        <v>1759921.4592249068</v>
      </c>
      <c r="L74" s="21">
        <f t="shared" ref="L74:L108" si="13">K74/H74</f>
        <v>19.724896492177081</v>
      </c>
    </row>
    <row r="75" spans="1:12" x14ac:dyDescent="0.2">
      <c r="A75" s="17">
        <v>66</v>
      </c>
      <c r="B75" s="9">
        <v>23</v>
      </c>
      <c r="C75" s="9">
        <v>2470</v>
      </c>
      <c r="D75" s="9">
        <v>2401</v>
      </c>
      <c r="E75" s="18">
        <v>0.5</v>
      </c>
      <c r="F75" s="19">
        <f t="shared" si="8"/>
        <v>9.4436460685690827E-3</v>
      </c>
      <c r="G75" s="19">
        <f t="shared" si="9"/>
        <v>9.3992644053943614E-3</v>
      </c>
      <c r="H75" s="14">
        <f t="shared" ref="H75:H108" si="14">H74-I74</f>
        <v>88345.864172053974</v>
      </c>
      <c r="I75" s="14">
        <f t="shared" si="12"/>
        <v>830.38613647619195</v>
      </c>
      <c r="J75" s="14">
        <f t="shared" si="10"/>
        <v>87930.671103815868</v>
      </c>
      <c r="K75" s="14">
        <f t="shared" si="11"/>
        <v>1671136.8492037663</v>
      </c>
      <c r="L75" s="21">
        <f t="shared" si="13"/>
        <v>18.915846993688575</v>
      </c>
    </row>
    <row r="76" spans="1:12" x14ac:dyDescent="0.2">
      <c r="A76" s="17">
        <v>67</v>
      </c>
      <c r="B76" s="9">
        <v>30</v>
      </c>
      <c r="C76" s="9">
        <v>2252</v>
      </c>
      <c r="D76" s="9">
        <v>2426</v>
      </c>
      <c r="E76" s="18">
        <v>0.5</v>
      </c>
      <c r="F76" s="19">
        <f t="shared" si="8"/>
        <v>1.2825994014536126E-2</v>
      </c>
      <c r="G76" s="19">
        <f t="shared" si="9"/>
        <v>1.2744265080713676E-2</v>
      </c>
      <c r="H76" s="14">
        <f t="shared" si="14"/>
        <v>87515.478035577777</v>
      </c>
      <c r="I76" s="14">
        <f t="shared" si="12"/>
        <v>1115.3204507507785</v>
      </c>
      <c r="J76" s="14">
        <f t="shared" si="10"/>
        <v>86957.817810202396</v>
      </c>
      <c r="K76" s="14">
        <f t="shared" si="11"/>
        <v>1583206.1780999505</v>
      </c>
      <c r="L76" s="21">
        <f t="shared" si="13"/>
        <v>18.090584815823412</v>
      </c>
    </row>
    <row r="77" spans="1:12" x14ac:dyDescent="0.2">
      <c r="A77" s="17">
        <v>68</v>
      </c>
      <c r="B77" s="9">
        <v>25</v>
      </c>
      <c r="C77" s="9">
        <v>2128</v>
      </c>
      <c r="D77" s="9">
        <v>2225</v>
      </c>
      <c r="E77" s="18">
        <v>0.5</v>
      </c>
      <c r="F77" s="19">
        <f t="shared" si="8"/>
        <v>1.1486331265793705E-2</v>
      </c>
      <c r="G77" s="19">
        <f t="shared" si="9"/>
        <v>1.1420740063956145E-2</v>
      </c>
      <c r="H77" s="14">
        <f t="shared" si="14"/>
        <v>86400.157584827</v>
      </c>
      <c r="I77" s="14">
        <f t="shared" si="12"/>
        <v>986.7537412611581</v>
      </c>
      <c r="J77" s="14">
        <f t="shared" si="10"/>
        <v>85906.780714196429</v>
      </c>
      <c r="K77" s="14">
        <f t="shared" si="11"/>
        <v>1496248.3602897481</v>
      </c>
      <c r="L77" s="21">
        <f t="shared" si="13"/>
        <v>17.317657769556071</v>
      </c>
    </row>
    <row r="78" spans="1:12" x14ac:dyDescent="0.2">
      <c r="A78" s="17">
        <v>69</v>
      </c>
      <c r="B78" s="9">
        <v>33</v>
      </c>
      <c r="C78" s="9">
        <v>1802</v>
      </c>
      <c r="D78" s="9">
        <v>2106</v>
      </c>
      <c r="E78" s="18">
        <v>0.5</v>
      </c>
      <c r="F78" s="19">
        <f t="shared" si="8"/>
        <v>1.6888433981576252E-2</v>
      </c>
      <c r="G78" s="19">
        <f t="shared" si="9"/>
        <v>1.6747018523217454E-2</v>
      </c>
      <c r="H78" s="14">
        <f t="shared" si="14"/>
        <v>85413.403843565844</v>
      </c>
      <c r="I78" s="14">
        <f t="shared" si="12"/>
        <v>1430.4198562992501</v>
      </c>
      <c r="J78" s="14">
        <f t="shared" si="10"/>
        <v>84698.19391541621</v>
      </c>
      <c r="K78" s="14">
        <f t="shared" si="11"/>
        <v>1410341.5795755517</v>
      </c>
      <c r="L78" s="21">
        <f t="shared" si="13"/>
        <v>16.511946791847613</v>
      </c>
    </row>
    <row r="79" spans="1:12" x14ac:dyDescent="0.2">
      <c r="A79" s="17">
        <v>70</v>
      </c>
      <c r="B79" s="9">
        <v>22</v>
      </c>
      <c r="C79" s="9">
        <v>1468</v>
      </c>
      <c r="D79" s="9">
        <v>1779</v>
      </c>
      <c r="E79" s="18">
        <v>0.5</v>
      </c>
      <c r="F79" s="19">
        <f t="shared" si="8"/>
        <v>1.3550970126270403E-2</v>
      </c>
      <c r="G79" s="19">
        <f t="shared" si="9"/>
        <v>1.3459773631079841E-2</v>
      </c>
      <c r="H79" s="14">
        <f t="shared" si="14"/>
        <v>83982.983987266591</v>
      </c>
      <c r="I79" s="14">
        <f t="shared" si="12"/>
        <v>1130.3919533312114</v>
      </c>
      <c r="J79" s="14">
        <f t="shared" si="10"/>
        <v>83417.788010600983</v>
      </c>
      <c r="K79" s="14">
        <f t="shared" si="11"/>
        <v>1325643.3856601354</v>
      </c>
      <c r="L79" s="21">
        <f t="shared" si="13"/>
        <v>15.784666401721664</v>
      </c>
    </row>
    <row r="80" spans="1:12" x14ac:dyDescent="0.2">
      <c r="A80" s="17">
        <v>71</v>
      </c>
      <c r="B80" s="9">
        <v>28</v>
      </c>
      <c r="C80" s="9">
        <v>1866</v>
      </c>
      <c r="D80" s="9">
        <v>1427</v>
      </c>
      <c r="E80" s="18">
        <v>0.5</v>
      </c>
      <c r="F80" s="19">
        <f t="shared" si="8"/>
        <v>1.700576981475858E-2</v>
      </c>
      <c r="G80" s="19">
        <f t="shared" si="9"/>
        <v>1.6862390846130684E-2</v>
      </c>
      <c r="H80" s="14">
        <f t="shared" si="14"/>
        <v>82852.592033935376</v>
      </c>
      <c r="I80" s="14">
        <f t="shared" si="12"/>
        <v>1397.092789491232</v>
      </c>
      <c r="J80" s="14">
        <f t="shared" si="10"/>
        <v>82154.045639189761</v>
      </c>
      <c r="K80" s="14">
        <f t="shared" si="11"/>
        <v>1242225.5976495345</v>
      </c>
      <c r="L80" s="21">
        <f t="shared" si="13"/>
        <v>14.993201385187014</v>
      </c>
    </row>
    <row r="81" spans="1:12" x14ac:dyDescent="0.2">
      <c r="A81" s="17">
        <v>72</v>
      </c>
      <c r="B81" s="9">
        <v>27</v>
      </c>
      <c r="C81" s="9">
        <v>1084</v>
      </c>
      <c r="D81" s="9">
        <v>1828</v>
      </c>
      <c r="E81" s="18">
        <v>0.5</v>
      </c>
      <c r="F81" s="19">
        <f t="shared" si="8"/>
        <v>1.8543956043956044E-2</v>
      </c>
      <c r="G81" s="19">
        <f t="shared" si="9"/>
        <v>1.8373596461381422E-2</v>
      </c>
      <c r="H81" s="14">
        <f t="shared" si="14"/>
        <v>81455.499244444145</v>
      </c>
      <c r="I81" s="14">
        <f t="shared" si="12"/>
        <v>1496.630472677776</v>
      </c>
      <c r="J81" s="14">
        <f t="shared" si="10"/>
        <v>80707.184008105265</v>
      </c>
      <c r="K81" s="14">
        <f t="shared" si="11"/>
        <v>1160071.5520103448</v>
      </c>
      <c r="L81" s="21">
        <f t="shared" si="13"/>
        <v>14.241783093478125</v>
      </c>
    </row>
    <row r="82" spans="1:12" x14ac:dyDescent="0.2">
      <c r="A82" s="17">
        <v>73</v>
      </c>
      <c r="B82" s="9">
        <v>21</v>
      </c>
      <c r="C82" s="9">
        <v>1218</v>
      </c>
      <c r="D82" s="9">
        <v>1064</v>
      </c>
      <c r="E82" s="18">
        <v>0.5</v>
      </c>
      <c r="F82" s="19">
        <f t="shared" si="8"/>
        <v>1.8404907975460124E-2</v>
      </c>
      <c r="G82" s="19">
        <f t="shared" si="9"/>
        <v>1.8237082066869303E-2</v>
      </c>
      <c r="H82" s="14">
        <f t="shared" si="14"/>
        <v>79958.868771766371</v>
      </c>
      <c r="I82" s="14">
        <f t="shared" si="12"/>
        <v>1458.2164517647363</v>
      </c>
      <c r="J82" s="14">
        <f t="shared" si="10"/>
        <v>79229.760545884012</v>
      </c>
      <c r="K82" s="14">
        <f t="shared" si="11"/>
        <v>1079364.3680022396</v>
      </c>
      <c r="L82" s="21">
        <f t="shared" si="13"/>
        <v>13.49899497807009</v>
      </c>
    </row>
    <row r="83" spans="1:12" x14ac:dyDescent="0.2">
      <c r="A83" s="17">
        <v>74</v>
      </c>
      <c r="B83" s="9">
        <v>41</v>
      </c>
      <c r="C83" s="9">
        <v>1305</v>
      </c>
      <c r="D83" s="9">
        <v>1181</v>
      </c>
      <c r="E83" s="18">
        <v>0.5</v>
      </c>
      <c r="F83" s="19">
        <f t="shared" si="8"/>
        <v>3.2984714400643607E-2</v>
      </c>
      <c r="G83" s="19">
        <f t="shared" si="9"/>
        <v>3.2449544914918881E-2</v>
      </c>
      <c r="H83" s="14">
        <f t="shared" si="14"/>
        <v>78500.652320001638</v>
      </c>
      <c r="I83" s="14">
        <f t="shared" si="12"/>
        <v>2547.310443308324</v>
      </c>
      <c r="J83" s="14">
        <f t="shared" si="10"/>
        <v>77226.997098347478</v>
      </c>
      <c r="K83" s="14">
        <f t="shared" si="11"/>
        <v>1000134.6074563557</v>
      </c>
      <c r="L83" s="21">
        <f t="shared" si="13"/>
        <v>12.74046237704353</v>
      </c>
    </row>
    <row r="84" spans="1:12" x14ac:dyDescent="0.2">
      <c r="A84" s="17">
        <v>75</v>
      </c>
      <c r="B84" s="9">
        <v>44</v>
      </c>
      <c r="C84" s="9">
        <v>1242</v>
      </c>
      <c r="D84" s="9">
        <v>1276</v>
      </c>
      <c r="E84" s="18">
        <v>0.5</v>
      </c>
      <c r="F84" s="19">
        <f t="shared" si="8"/>
        <v>3.4948371723590152E-2</v>
      </c>
      <c r="G84" s="19">
        <f t="shared" si="9"/>
        <v>3.4348165495706483E-2</v>
      </c>
      <c r="H84" s="14">
        <f t="shared" si="14"/>
        <v>75953.341876693317</v>
      </c>
      <c r="I84" s="14">
        <f t="shared" si="12"/>
        <v>2608.8579567326356</v>
      </c>
      <c r="J84" s="14">
        <f t="shared" si="10"/>
        <v>74648.912898326991</v>
      </c>
      <c r="K84" s="14">
        <f t="shared" si="11"/>
        <v>922907.61035800818</v>
      </c>
      <c r="L84" s="21">
        <f t="shared" si="13"/>
        <v>12.150980951651942</v>
      </c>
    </row>
    <row r="85" spans="1:12" x14ac:dyDescent="0.2">
      <c r="A85" s="17">
        <v>76</v>
      </c>
      <c r="B85" s="9">
        <v>35</v>
      </c>
      <c r="C85" s="9">
        <v>1123</v>
      </c>
      <c r="D85" s="9">
        <v>1195</v>
      </c>
      <c r="E85" s="18">
        <v>0.5</v>
      </c>
      <c r="F85" s="19">
        <f t="shared" si="8"/>
        <v>3.0198446937014668E-2</v>
      </c>
      <c r="G85" s="19">
        <f t="shared" si="9"/>
        <v>2.9749256268593288E-2</v>
      </c>
      <c r="H85" s="14">
        <f t="shared" si="14"/>
        <v>73344.483919960679</v>
      </c>
      <c r="I85" s="14">
        <f t="shared" si="12"/>
        <v>2181.9438480226299</v>
      </c>
      <c r="J85" s="14">
        <f t="shared" si="10"/>
        <v>72253.511995949375</v>
      </c>
      <c r="K85" s="14">
        <f t="shared" si="11"/>
        <v>848258.69745968119</v>
      </c>
      <c r="L85" s="21">
        <f t="shared" si="13"/>
        <v>11.565405496415632</v>
      </c>
    </row>
    <row r="86" spans="1:12" x14ac:dyDescent="0.2">
      <c r="A86" s="17">
        <v>77</v>
      </c>
      <c r="B86" s="9">
        <v>48</v>
      </c>
      <c r="C86" s="9">
        <v>1051</v>
      </c>
      <c r="D86" s="9">
        <v>1093</v>
      </c>
      <c r="E86" s="18">
        <v>0.5</v>
      </c>
      <c r="F86" s="19">
        <f t="shared" si="8"/>
        <v>4.4776119402985072E-2</v>
      </c>
      <c r="G86" s="19">
        <f t="shared" si="9"/>
        <v>4.3795620437956206E-2</v>
      </c>
      <c r="H86" s="14">
        <f t="shared" si="14"/>
        <v>71162.540071938056</v>
      </c>
      <c r="I86" s="14">
        <f t="shared" si="12"/>
        <v>3116.6075943914479</v>
      </c>
      <c r="J86" s="14">
        <f t="shared" si="10"/>
        <v>69604.236274742332</v>
      </c>
      <c r="K86" s="14">
        <f t="shared" si="11"/>
        <v>776005.18546373188</v>
      </c>
      <c r="L86" s="21">
        <f t="shared" si="13"/>
        <v>10.904686435858949</v>
      </c>
    </row>
    <row r="87" spans="1:12" x14ac:dyDescent="0.2">
      <c r="A87" s="17">
        <v>78</v>
      </c>
      <c r="B87" s="9">
        <v>41</v>
      </c>
      <c r="C87" s="9">
        <v>1024</v>
      </c>
      <c r="D87" s="9">
        <v>1011</v>
      </c>
      <c r="E87" s="18">
        <v>0.5</v>
      </c>
      <c r="F87" s="19">
        <f t="shared" si="8"/>
        <v>4.0294840294840296E-2</v>
      </c>
      <c r="G87" s="19">
        <f t="shared" si="9"/>
        <v>3.9499036608863204E-2</v>
      </c>
      <c r="H87" s="14">
        <f t="shared" si="14"/>
        <v>68045.932477546608</v>
      </c>
      <c r="I87" s="14">
        <f t="shared" si="12"/>
        <v>2687.7487780148472</v>
      </c>
      <c r="J87" s="14">
        <f t="shared" si="10"/>
        <v>66702.058088539183</v>
      </c>
      <c r="K87" s="14">
        <f t="shared" si="11"/>
        <v>706400.94918898959</v>
      </c>
      <c r="L87" s="21">
        <f t="shared" si="13"/>
        <v>10.38123695963875</v>
      </c>
    </row>
    <row r="88" spans="1:12" x14ac:dyDescent="0.2">
      <c r="A88" s="17">
        <v>79</v>
      </c>
      <c r="B88" s="9">
        <v>40</v>
      </c>
      <c r="C88" s="9">
        <v>913</v>
      </c>
      <c r="D88" s="9">
        <v>977</v>
      </c>
      <c r="E88" s="18">
        <v>0.5</v>
      </c>
      <c r="F88" s="19">
        <f t="shared" si="8"/>
        <v>4.2328042328042326E-2</v>
      </c>
      <c r="G88" s="19">
        <f t="shared" si="9"/>
        <v>4.1450777202072533E-2</v>
      </c>
      <c r="H88" s="14">
        <f t="shared" si="14"/>
        <v>65358.183699531764</v>
      </c>
      <c r="I88" s="14">
        <f t="shared" si="12"/>
        <v>2709.14751086142</v>
      </c>
      <c r="J88" s="14">
        <f t="shared" si="10"/>
        <v>64003.609944101059</v>
      </c>
      <c r="K88" s="14">
        <f t="shared" si="11"/>
        <v>639698.89110045042</v>
      </c>
      <c r="L88" s="21">
        <f t="shared" si="13"/>
        <v>9.7875867242778547</v>
      </c>
    </row>
    <row r="89" spans="1:12" x14ac:dyDescent="0.2">
      <c r="A89" s="17">
        <v>80</v>
      </c>
      <c r="B89" s="9">
        <v>42</v>
      </c>
      <c r="C89" s="9">
        <v>788</v>
      </c>
      <c r="D89" s="9">
        <v>875</v>
      </c>
      <c r="E89" s="18">
        <v>0.5</v>
      </c>
      <c r="F89" s="19">
        <f t="shared" si="8"/>
        <v>5.0511124473842456E-2</v>
      </c>
      <c r="G89" s="19">
        <f t="shared" si="9"/>
        <v>4.926686217008798E-2</v>
      </c>
      <c r="H89" s="14">
        <f t="shared" si="14"/>
        <v>62649.036188670347</v>
      </c>
      <c r="I89" s="14">
        <f t="shared" si="12"/>
        <v>3086.5214309960761</v>
      </c>
      <c r="J89" s="14">
        <f t="shared" si="10"/>
        <v>61105.775473172303</v>
      </c>
      <c r="K89" s="14">
        <f t="shared" si="11"/>
        <v>575695.28115634935</v>
      </c>
      <c r="L89" s="21">
        <f t="shared" si="13"/>
        <v>9.1892120961385189</v>
      </c>
    </row>
    <row r="90" spans="1:12" x14ac:dyDescent="0.2">
      <c r="A90" s="17">
        <v>81</v>
      </c>
      <c r="B90" s="9">
        <v>44</v>
      </c>
      <c r="C90" s="9">
        <v>786</v>
      </c>
      <c r="D90" s="9">
        <v>761</v>
      </c>
      <c r="E90" s="18">
        <v>0.5</v>
      </c>
      <c r="F90" s="19">
        <f t="shared" si="8"/>
        <v>5.6884292178409825E-2</v>
      </c>
      <c r="G90" s="19">
        <f t="shared" si="9"/>
        <v>5.531112507856694E-2</v>
      </c>
      <c r="H90" s="14">
        <f t="shared" si="14"/>
        <v>59562.514757674267</v>
      </c>
      <c r="I90" s="14">
        <f t="shared" si="12"/>
        <v>3294.4697037557107</v>
      </c>
      <c r="J90" s="14">
        <f t="shared" si="10"/>
        <v>57915.279905796408</v>
      </c>
      <c r="K90" s="14">
        <f t="shared" si="11"/>
        <v>514589.50568317703</v>
      </c>
      <c r="L90" s="21">
        <f t="shared" si="13"/>
        <v>8.6394858876719152</v>
      </c>
    </row>
    <row r="91" spans="1:12" x14ac:dyDescent="0.2">
      <c r="A91" s="17">
        <v>82</v>
      </c>
      <c r="B91" s="9">
        <v>48</v>
      </c>
      <c r="C91" s="9">
        <v>661</v>
      </c>
      <c r="D91" s="9">
        <v>734</v>
      </c>
      <c r="E91" s="18">
        <v>0.5</v>
      </c>
      <c r="F91" s="19">
        <f t="shared" si="8"/>
        <v>6.8817204301075269E-2</v>
      </c>
      <c r="G91" s="19">
        <f t="shared" si="9"/>
        <v>6.6528066528066532E-2</v>
      </c>
      <c r="H91" s="14">
        <f t="shared" si="14"/>
        <v>56268.045053918555</v>
      </c>
      <c r="I91" s="14">
        <f t="shared" si="12"/>
        <v>3743.4042447513384</v>
      </c>
      <c r="J91" s="14">
        <f t="shared" si="10"/>
        <v>54396.342931542888</v>
      </c>
      <c r="K91" s="14">
        <f t="shared" si="11"/>
        <v>456674.22577738063</v>
      </c>
      <c r="L91" s="21">
        <f t="shared" si="13"/>
        <v>8.1160492663246959</v>
      </c>
    </row>
    <row r="92" spans="1:12" x14ac:dyDescent="0.2">
      <c r="A92" s="17">
        <v>83</v>
      </c>
      <c r="B92" s="9">
        <v>51</v>
      </c>
      <c r="C92" s="9">
        <v>604</v>
      </c>
      <c r="D92" s="9">
        <v>614</v>
      </c>
      <c r="E92" s="18">
        <v>0.5</v>
      </c>
      <c r="F92" s="19">
        <f t="shared" si="8"/>
        <v>8.3743842364532015E-2</v>
      </c>
      <c r="G92" s="19">
        <f t="shared" si="9"/>
        <v>8.037825059101654E-2</v>
      </c>
      <c r="H92" s="14">
        <f t="shared" si="14"/>
        <v>52524.64080916722</v>
      </c>
      <c r="I92" s="14">
        <f t="shared" si="12"/>
        <v>4221.8387411623762</v>
      </c>
      <c r="J92" s="14">
        <f t="shared" si="10"/>
        <v>50413.721438586028</v>
      </c>
      <c r="K92" s="14">
        <f t="shared" si="11"/>
        <v>402277.88284583774</v>
      </c>
      <c r="L92" s="21">
        <f t="shared" si="13"/>
        <v>7.6588411962186607</v>
      </c>
    </row>
    <row r="93" spans="1:12" x14ac:dyDescent="0.2">
      <c r="A93" s="17">
        <v>84</v>
      </c>
      <c r="B93" s="9">
        <v>41</v>
      </c>
      <c r="C93" s="9">
        <v>526</v>
      </c>
      <c r="D93" s="9">
        <v>567</v>
      </c>
      <c r="E93" s="18">
        <v>0.5</v>
      </c>
      <c r="F93" s="19">
        <f t="shared" si="8"/>
        <v>7.5022872827081422E-2</v>
      </c>
      <c r="G93" s="19">
        <f t="shared" si="9"/>
        <v>7.2310405643738973E-2</v>
      </c>
      <c r="H93" s="14">
        <f t="shared" si="14"/>
        <v>48302.802068004843</v>
      </c>
      <c r="I93" s="14">
        <f t="shared" si="12"/>
        <v>3492.795211266664</v>
      </c>
      <c r="J93" s="14">
        <f t="shared" si="10"/>
        <v>46556.404462371516</v>
      </c>
      <c r="K93" s="14">
        <f t="shared" si="11"/>
        <v>351864.16140725173</v>
      </c>
      <c r="L93" s="21">
        <f t="shared" si="13"/>
        <v>7.2845496812352017</v>
      </c>
    </row>
    <row r="94" spans="1:12" x14ac:dyDescent="0.2">
      <c r="A94" s="17">
        <v>85</v>
      </c>
      <c r="B94" s="9">
        <v>54</v>
      </c>
      <c r="C94" s="9">
        <v>468</v>
      </c>
      <c r="D94" s="9">
        <v>489</v>
      </c>
      <c r="E94" s="18">
        <v>0.5</v>
      </c>
      <c r="F94" s="19">
        <f t="shared" si="8"/>
        <v>0.11285266457680251</v>
      </c>
      <c r="G94" s="19">
        <f t="shared" si="9"/>
        <v>0.10682492581602374</v>
      </c>
      <c r="H94" s="14">
        <f t="shared" si="14"/>
        <v>44810.006856738182</v>
      </c>
      <c r="I94" s="14">
        <f t="shared" si="12"/>
        <v>4786.8256582865715</v>
      </c>
      <c r="J94" s="14">
        <f t="shared" si="10"/>
        <v>42416.594027594896</v>
      </c>
      <c r="K94" s="14">
        <f t="shared" si="11"/>
        <v>305307.75694488024</v>
      </c>
      <c r="L94" s="21">
        <f t="shared" si="13"/>
        <v>6.8133834016356642</v>
      </c>
    </row>
    <row r="95" spans="1:12" x14ac:dyDescent="0.2">
      <c r="A95" s="17">
        <v>86</v>
      </c>
      <c r="B95" s="9">
        <v>40</v>
      </c>
      <c r="C95" s="9">
        <v>355</v>
      </c>
      <c r="D95" s="9">
        <v>428</v>
      </c>
      <c r="E95" s="18">
        <v>0.5</v>
      </c>
      <c r="F95" s="19">
        <f t="shared" si="8"/>
        <v>0.10217113665389528</v>
      </c>
      <c r="G95" s="19">
        <f t="shared" si="9"/>
        <v>9.7205346294046188E-2</v>
      </c>
      <c r="H95" s="14">
        <f t="shared" si="14"/>
        <v>40023.18119845161</v>
      </c>
      <c r="I95" s="14">
        <f t="shared" si="12"/>
        <v>3890.4671881848471</v>
      </c>
      <c r="J95" s="14">
        <f t="shared" si="10"/>
        <v>38077.947604359186</v>
      </c>
      <c r="K95" s="14">
        <f t="shared" si="11"/>
        <v>262891.16291728534</v>
      </c>
      <c r="L95" s="21">
        <f t="shared" si="13"/>
        <v>6.5684724463495643</v>
      </c>
    </row>
    <row r="96" spans="1:12" x14ac:dyDescent="0.2">
      <c r="A96" s="17">
        <v>87</v>
      </c>
      <c r="B96" s="9">
        <v>35</v>
      </c>
      <c r="C96" s="9">
        <v>328</v>
      </c>
      <c r="D96" s="9">
        <v>323</v>
      </c>
      <c r="E96" s="18">
        <v>0.5</v>
      </c>
      <c r="F96" s="19">
        <f t="shared" si="8"/>
        <v>0.10752688172043011</v>
      </c>
      <c r="G96" s="19">
        <f t="shared" si="9"/>
        <v>0.10204081632653061</v>
      </c>
      <c r="H96" s="14">
        <f t="shared" si="14"/>
        <v>36132.714010266762</v>
      </c>
      <c r="I96" s="14">
        <f t="shared" si="12"/>
        <v>3687.0116337006903</v>
      </c>
      <c r="J96" s="14">
        <f t="shared" si="10"/>
        <v>34289.208193416416</v>
      </c>
      <c r="K96" s="14">
        <f t="shared" si="11"/>
        <v>224813.21531292619</v>
      </c>
      <c r="L96" s="21">
        <f t="shared" si="13"/>
        <v>6.2218745940049693</v>
      </c>
    </row>
    <row r="97" spans="1:12" x14ac:dyDescent="0.2">
      <c r="A97" s="17">
        <v>88</v>
      </c>
      <c r="B97" s="9">
        <v>32</v>
      </c>
      <c r="C97" s="9">
        <v>254</v>
      </c>
      <c r="D97" s="9">
        <v>288</v>
      </c>
      <c r="E97" s="18">
        <v>0.5</v>
      </c>
      <c r="F97" s="19">
        <f t="shared" si="8"/>
        <v>0.11808118081180811</v>
      </c>
      <c r="G97" s="19">
        <f t="shared" si="9"/>
        <v>0.11149825783972124</v>
      </c>
      <c r="H97" s="14">
        <f t="shared" si="14"/>
        <v>32445.702376566071</v>
      </c>
      <c r="I97" s="14">
        <f t="shared" si="12"/>
        <v>3617.63928937322</v>
      </c>
      <c r="J97" s="14">
        <f t="shared" si="10"/>
        <v>30636.882731879461</v>
      </c>
      <c r="K97" s="14">
        <f t="shared" si="11"/>
        <v>190524.00711950977</v>
      </c>
      <c r="L97" s="21">
        <f t="shared" si="13"/>
        <v>5.8720876160509894</v>
      </c>
    </row>
    <row r="98" spans="1:12" x14ac:dyDescent="0.2">
      <c r="A98" s="17">
        <v>89</v>
      </c>
      <c r="B98" s="9">
        <v>30</v>
      </c>
      <c r="C98" s="9">
        <v>211</v>
      </c>
      <c r="D98" s="9">
        <v>227</v>
      </c>
      <c r="E98" s="18">
        <v>0.5</v>
      </c>
      <c r="F98" s="19">
        <f t="shared" si="8"/>
        <v>0.13698630136986301</v>
      </c>
      <c r="G98" s="19">
        <f t="shared" si="9"/>
        <v>0.12820512820512819</v>
      </c>
      <c r="H98" s="14">
        <f t="shared" si="14"/>
        <v>28828.063087192852</v>
      </c>
      <c r="I98" s="14">
        <f t="shared" si="12"/>
        <v>3695.905523999083</v>
      </c>
      <c r="J98" s="14">
        <f t="shared" si="10"/>
        <v>26980.110325193309</v>
      </c>
      <c r="K98" s="14">
        <f>K99+J98</f>
        <v>159887.12438763032</v>
      </c>
      <c r="L98" s="21">
        <f t="shared" si="13"/>
        <v>5.5462319443397412</v>
      </c>
    </row>
    <row r="99" spans="1:12" x14ac:dyDescent="0.2">
      <c r="A99" s="17">
        <v>90</v>
      </c>
      <c r="B99" s="9">
        <v>21</v>
      </c>
      <c r="C99" s="9">
        <v>170</v>
      </c>
      <c r="D99" s="9">
        <v>176</v>
      </c>
      <c r="E99" s="18">
        <v>0.5</v>
      </c>
      <c r="F99" s="23">
        <f t="shared" si="8"/>
        <v>0.12138728323699421</v>
      </c>
      <c r="G99" s="23">
        <f t="shared" si="9"/>
        <v>0.11444141689373297</v>
      </c>
      <c r="H99" s="24">
        <f t="shared" si="14"/>
        <v>25132.157563193767</v>
      </c>
      <c r="I99" s="24">
        <f t="shared" si="12"/>
        <v>2876.159721128442</v>
      </c>
      <c r="J99" s="24">
        <f t="shared" si="10"/>
        <v>23694.077702629544</v>
      </c>
      <c r="K99" s="24">
        <f t="shared" ref="K99:K108" si="15">K100+J99</f>
        <v>132907.01406243703</v>
      </c>
      <c r="L99" s="25">
        <f t="shared" si="13"/>
        <v>5.2883248773308802</v>
      </c>
    </row>
    <row r="100" spans="1:12" x14ac:dyDescent="0.2">
      <c r="A100" s="17">
        <v>91</v>
      </c>
      <c r="B100" s="9">
        <v>21</v>
      </c>
      <c r="C100" s="9">
        <v>137</v>
      </c>
      <c r="D100" s="9">
        <v>153</v>
      </c>
      <c r="E100" s="18">
        <v>0.5</v>
      </c>
      <c r="F100" s="23">
        <f t="shared" si="8"/>
        <v>0.14482758620689656</v>
      </c>
      <c r="G100" s="23">
        <f t="shared" si="9"/>
        <v>0.13504823151125403</v>
      </c>
      <c r="H100" s="24">
        <f t="shared" si="14"/>
        <v>22255.997842065324</v>
      </c>
      <c r="I100" s="24">
        <f t="shared" si="12"/>
        <v>3005.633149089208</v>
      </c>
      <c r="J100" s="24">
        <f t="shared" si="10"/>
        <v>20753.181267520718</v>
      </c>
      <c r="K100" s="24">
        <f t="shared" si="15"/>
        <v>109212.93635980747</v>
      </c>
      <c r="L100" s="25">
        <f t="shared" si="13"/>
        <v>4.9071237845551785</v>
      </c>
    </row>
    <row r="101" spans="1:12" x14ac:dyDescent="0.2">
      <c r="A101" s="17">
        <v>92</v>
      </c>
      <c r="B101" s="9">
        <v>12</v>
      </c>
      <c r="C101" s="9">
        <v>67</v>
      </c>
      <c r="D101" s="9">
        <v>116</v>
      </c>
      <c r="E101" s="18">
        <v>0.5</v>
      </c>
      <c r="F101" s="23">
        <f t="shared" si="8"/>
        <v>0.13114754098360656</v>
      </c>
      <c r="G101" s="23">
        <f t="shared" si="9"/>
        <v>0.12307692307692307</v>
      </c>
      <c r="H101" s="24">
        <f t="shared" si="14"/>
        <v>19250.364692976116</v>
      </c>
      <c r="I101" s="24">
        <f t="shared" si="12"/>
        <v>2369.2756545201373</v>
      </c>
      <c r="J101" s="24">
        <f t="shared" si="10"/>
        <v>18065.726865716046</v>
      </c>
      <c r="K101" s="24">
        <f t="shared" si="15"/>
        <v>88459.755092286752</v>
      </c>
      <c r="L101" s="25">
        <f t="shared" si="13"/>
        <v>4.5952248958983661</v>
      </c>
    </row>
    <row r="102" spans="1:12" x14ac:dyDescent="0.2">
      <c r="A102" s="17">
        <v>93</v>
      </c>
      <c r="B102" s="9">
        <v>15</v>
      </c>
      <c r="C102" s="9">
        <v>62</v>
      </c>
      <c r="D102" s="9">
        <v>61</v>
      </c>
      <c r="E102" s="18">
        <v>0.5</v>
      </c>
      <c r="F102" s="23">
        <f t="shared" si="8"/>
        <v>0.24390243902439024</v>
      </c>
      <c r="G102" s="23">
        <f t="shared" si="9"/>
        <v>0.21739130434782605</v>
      </c>
      <c r="H102" s="24">
        <f t="shared" si="14"/>
        <v>16881.089038455979</v>
      </c>
      <c r="I102" s="24">
        <f t="shared" si="12"/>
        <v>3669.801964881734</v>
      </c>
      <c r="J102" s="24">
        <f t="shared" si="10"/>
        <v>15046.188056015113</v>
      </c>
      <c r="K102" s="24">
        <f t="shared" si="15"/>
        <v>70394.028226570706</v>
      </c>
      <c r="L102" s="25">
        <f t="shared" si="13"/>
        <v>4.1699933023402416</v>
      </c>
    </row>
    <row r="103" spans="1:12" x14ac:dyDescent="0.2">
      <c r="A103" s="17">
        <v>94</v>
      </c>
      <c r="B103" s="9">
        <v>9</v>
      </c>
      <c r="C103" s="9">
        <v>36</v>
      </c>
      <c r="D103" s="9">
        <v>51</v>
      </c>
      <c r="E103" s="18">
        <v>0.5</v>
      </c>
      <c r="F103" s="23">
        <f t="shared" si="8"/>
        <v>0.20689655172413793</v>
      </c>
      <c r="G103" s="23">
        <f t="shared" si="9"/>
        <v>0.1875</v>
      </c>
      <c r="H103" s="24">
        <f t="shared" si="14"/>
        <v>13211.287073574245</v>
      </c>
      <c r="I103" s="24">
        <f t="shared" si="12"/>
        <v>2477.1163262951709</v>
      </c>
      <c r="J103" s="24">
        <f t="shared" si="10"/>
        <v>11972.72891042666</v>
      </c>
      <c r="K103" s="24">
        <f t="shared" si="15"/>
        <v>55347.840170555588</v>
      </c>
      <c r="L103" s="25">
        <f t="shared" si="13"/>
        <v>4.1894358863236416</v>
      </c>
    </row>
    <row r="104" spans="1:12" x14ac:dyDescent="0.2">
      <c r="A104" s="17">
        <v>95</v>
      </c>
      <c r="B104" s="9">
        <v>6</v>
      </c>
      <c r="C104" s="9">
        <v>35</v>
      </c>
      <c r="D104" s="9">
        <v>29</v>
      </c>
      <c r="E104" s="18">
        <v>0.5</v>
      </c>
      <c r="F104" s="23">
        <f t="shared" si="8"/>
        <v>0.1875</v>
      </c>
      <c r="G104" s="23">
        <f t="shared" si="9"/>
        <v>0.17142857142857143</v>
      </c>
      <c r="H104" s="24">
        <f t="shared" si="14"/>
        <v>10734.170747279075</v>
      </c>
      <c r="I104" s="24">
        <f t="shared" si="12"/>
        <v>1840.1435566764128</v>
      </c>
      <c r="J104" s="24">
        <f t="shared" si="10"/>
        <v>9814.0989689408689</v>
      </c>
      <c r="K104" s="24">
        <f t="shared" si="15"/>
        <v>43375.111260128928</v>
      </c>
      <c r="L104" s="25">
        <f t="shared" si="13"/>
        <v>4.040844167782943</v>
      </c>
    </row>
    <row r="105" spans="1:12" x14ac:dyDescent="0.2">
      <c r="A105" s="17">
        <v>96</v>
      </c>
      <c r="B105" s="9">
        <v>9</v>
      </c>
      <c r="C105" s="9">
        <v>27</v>
      </c>
      <c r="D105" s="9">
        <v>27</v>
      </c>
      <c r="E105" s="18">
        <v>0.5</v>
      </c>
      <c r="F105" s="23">
        <f t="shared" si="8"/>
        <v>0.33333333333333331</v>
      </c>
      <c r="G105" s="23">
        <f t="shared" si="9"/>
        <v>0.2857142857142857</v>
      </c>
      <c r="H105" s="24">
        <f t="shared" si="14"/>
        <v>8894.0271906026628</v>
      </c>
      <c r="I105" s="24">
        <f t="shared" si="12"/>
        <v>2541.1506258864752</v>
      </c>
      <c r="J105" s="24">
        <f t="shared" si="10"/>
        <v>7623.451877659425</v>
      </c>
      <c r="K105" s="24">
        <f t="shared" si="15"/>
        <v>33561.012291188061</v>
      </c>
      <c r="L105" s="25">
        <f t="shared" si="13"/>
        <v>3.7734326162897589</v>
      </c>
    </row>
    <row r="106" spans="1:12" x14ac:dyDescent="0.2">
      <c r="A106" s="17">
        <v>97</v>
      </c>
      <c r="B106" s="9">
        <v>9</v>
      </c>
      <c r="C106" s="9">
        <v>24</v>
      </c>
      <c r="D106" s="9">
        <v>17</v>
      </c>
      <c r="E106" s="18">
        <v>0.5</v>
      </c>
      <c r="F106" s="23">
        <f t="shared" si="8"/>
        <v>0.43902439024390244</v>
      </c>
      <c r="G106" s="23">
        <f t="shared" si="9"/>
        <v>0.36</v>
      </c>
      <c r="H106" s="24">
        <f t="shared" si="14"/>
        <v>6352.8765647161872</v>
      </c>
      <c r="I106" s="24">
        <f t="shared" si="12"/>
        <v>2287.0355632978271</v>
      </c>
      <c r="J106" s="24">
        <f t="shared" si="10"/>
        <v>5209.3587830672732</v>
      </c>
      <c r="K106" s="24">
        <f t="shared" si="15"/>
        <v>25937.560413528634</v>
      </c>
      <c r="L106" s="25">
        <f t="shared" si="13"/>
        <v>4.0828056628056624</v>
      </c>
    </row>
    <row r="107" spans="1:12" x14ac:dyDescent="0.2">
      <c r="A107" s="17">
        <v>98</v>
      </c>
      <c r="B107" s="9">
        <v>3</v>
      </c>
      <c r="C107" s="9">
        <v>16</v>
      </c>
      <c r="D107" s="9">
        <v>18</v>
      </c>
      <c r="E107" s="18">
        <v>0.5</v>
      </c>
      <c r="F107" s="23">
        <f t="shared" si="8"/>
        <v>0.17647058823529413</v>
      </c>
      <c r="G107" s="23">
        <f t="shared" si="9"/>
        <v>0.1621621621621622</v>
      </c>
      <c r="H107" s="24">
        <f t="shared" si="14"/>
        <v>4065.8410014183601</v>
      </c>
      <c r="I107" s="24">
        <f t="shared" si="12"/>
        <v>659.32556779757203</v>
      </c>
      <c r="J107" s="24">
        <f t="shared" si="10"/>
        <v>3736.178217519574</v>
      </c>
      <c r="K107" s="24">
        <f t="shared" si="15"/>
        <v>20728.201630461361</v>
      </c>
      <c r="L107" s="25">
        <f t="shared" si="13"/>
        <v>5.0981338481338474</v>
      </c>
    </row>
    <row r="108" spans="1:12" x14ac:dyDescent="0.2">
      <c r="A108" s="17">
        <v>99</v>
      </c>
      <c r="B108" s="9">
        <v>4</v>
      </c>
      <c r="C108" s="9">
        <v>6</v>
      </c>
      <c r="D108" s="9">
        <v>11</v>
      </c>
      <c r="E108" s="18">
        <v>0.5</v>
      </c>
      <c r="F108" s="23">
        <f t="shared" si="8"/>
        <v>0.47058823529411764</v>
      </c>
      <c r="G108" s="23">
        <f t="shared" si="9"/>
        <v>0.38095238095238093</v>
      </c>
      <c r="H108" s="24">
        <f t="shared" si="14"/>
        <v>3406.5154336207879</v>
      </c>
      <c r="I108" s="24">
        <f t="shared" si="12"/>
        <v>1297.7201651888715</v>
      </c>
      <c r="J108" s="24">
        <f t="shared" si="10"/>
        <v>2757.655351026352</v>
      </c>
      <c r="K108" s="24">
        <f t="shared" si="15"/>
        <v>16992.023412941788</v>
      </c>
      <c r="L108" s="25">
        <f t="shared" si="13"/>
        <v>4.9880952380952381</v>
      </c>
    </row>
    <row r="109" spans="1:12" x14ac:dyDescent="0.2">
      <c r="A109" s="17" t="s">
        <v>22</v>
      </c>
      <c r="B109" s="9">
        <v>2</v>
      </c>
      <c r="C109" s="9">
        <v>13</v>
      </c>
      <c r="D109" s="9">
        <v>14</v>
      </c>
      <c r="E109" s="22"/>
      <c r="F109" s="23">
        <f t="shared" si="8"/>
        <v>0.14814814814814814</v>
      </c>
      <c r="G109" s="23">
        <v>1</v>
      </c>
      <c r="H109" s="24">
        <f>H108-I108</f>
        <v>2108.7952684319162</v>
      </c>
      <c r="I109" s="24">
        <f>H109*G109</f>
        <v>2108.7952684319162</v>
      </c>
      <c r="J109" s="24">
        <f>H109/F109</f>
        <v>14234.368061915435</v>
      </c>
      <c r="K109" s="24">
        <f>J109</f>
        <v>14234.368061915435</v>
      </c>
      <c r="L109" s="25">
        <f>K109/H109</f>
        <v>6.75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4" t="s">
        <v>24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5" t="s">
        <v>10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6" t="s">
        <v>11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6" t="s">
        <v>12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6" t="s">
        <v>13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6" t="s">
        <v>14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6" t="s">
        <v>15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6" t="s">
        <v>16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6" t="s">
        <v>17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6" t="s">
        <v>18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6" t="s">
        <v>19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6" t="s">
        <v>20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47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3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3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3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3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3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3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3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3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3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3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3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3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3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3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3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3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3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3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3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3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3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3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3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3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3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3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3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3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3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3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3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3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3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3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3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3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3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32"/>
      <c r="D196" s="32"/>
      <c r="H196" s="32"/>
      <c r="I196" s="32"/>
      <c r="J196" s="32"/>
      <c r="K196" s="32"/>
      <c r="L196" s="30"/>
    </row>
    <row r="197" spans="1:12" x14ac:dyDescent="0.2">
      <c r="L197" s="15"/>
    </row>
    <row r="198" spans="1:12" x14ac:dyDescent="0.2">
      <c r="L198" s="15"/>
    </row>
    <row r="199" spans="1:12" x14ac:dyDescent="0.2">
      <c r="L199" s="15"/>
    </row>
    <row r="200" spans="1:12" x14ac:dyDescent="0.2">
      <c r="L200" s="15"/>
    </row>
    <row r="201" spans="1:12" x14ac:dyDescent="0.2">
      <c r="L201" s="15"/>
    </row>
    <row r="202" spans="1:12" x14ac:dyDescent="0.2">
      <c r="L202" s="15"/>
    </row>
    <row r="203" spans="1:12" x14ac:dyDescent="0.2">
      <c r="L203" s="15"/>
    </row>
    <row r="204" spans="1:12" x14ac:dyDescent="0.2">
      <c r="L204" s="15"/>
    </row>
    <row r="205" spans="1:12" x14ac:dyDescent="0.2">
      <c r="L205" s="15"/>
    </row>
    <row r="206" spans="1:12" x14ac:dyDescent="0.2">
      <c r="L206" s="15"/>
    </row>
    <row r="207" spans="1:12" x14ac:dyDescent="0.2">
      <c r="L207" s="15"/>
    </row>
    <row r="208" spans="1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37" t="s">
        <v>1</v>
      </c>
      <c r="C6" s="69" t="s">
        <v>38</v>
      </c>
      <c r="D6" s="69"/>
      <c r="E6" s="61" t="s">
        <v>39</v>
      </c>
      <c r="F6" s="61" t="s">
        <v>40</v>
      </c>
      <c r="G6" s="61" t="s">
        <v>41</v>
      </c>
      <c r="H6" s="60" t="s">
        <v>42</v>
      </c>
      <c r="I6" s="60" t="s">
        <v>43</v>
      </c>
      <c r="J6" s="60" t="s">
        <v>44</v>
      </c>
      <c r="K6" s="60" t="s">
        <v>45</v>
      </c>
      <c r="L6" s="61" t="s">
        <v>46</v>
      </c>
    </row>
    <row r="7" spans="1:13" s="36" customFormat="1" ht="15.75" customHeight="1" x14ac:dyDescent="0.2">
      <c r="A7" s="38"/>
      <c r="B7" s="39"/>
      <c r="C7" s="40">
        <v>40544</v>
      </c>
      <c r="D7" s="41">
        <v>40909</v>
      </c>
      <c r="E7" s="65" t="s">
        <v>2</v>
      </c>
      <c r="F7" s="65" t="s">
        <v>3</v>
      </c>
      <c r="G7" s="65" t="s">
        <v>4</v>
      </c>
      <c r="H7" s="66" t="s">
        <v>5</v>
      </c>
      <c r="I7" s="66" t="s">
        <v>6</v>
      </c>
      <c r="J7" s="66" t="s">
        <v>7</v>
      </c>
      <c r="K7" s="66" t="s">
        <v>8</v>
      </c>
      <c r="L7" s="65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8</v>
      </c>
      <c r="C9" s="5">
        <v>3907</v>
      </c>
      <c r="D9" s="5">
        <v>3714</v>
      </c>
      <c r="E9" s="18">
        <v>0.5</v>
      </c>
      <c r="F9" s="19">
        <f t="shared" ref="F9:F40" si="0">B9/((C9+D9)/2)</f>
        <v>2.0994620128592049E-3</v>
      </c>
      <c r="G9" s="19">
        <f t="shared" ref="G9:G72" si="1">F9/((1+(1-E9)*F9))</f>
        <v>2.0972604535325731E-3</v>
      </c>
      <c r="H9" s="14">
        <v>100000</v>
      </c>
      <c r="I9" s="14">
        <f>H9*G9</f>
        <v>209.72604535325732</v>
      </c>
      <c r="J9" s="14">
        <f t="shared" ref="J9:J72" si="2">H10+I9*E9</f>
        <v>99895.136977323375</v>
      </c>
      <c r="K9" s="14">
        <f t="shared" ref="K9:K72" si="3">K10+J9</f>
        <v>8086388.9139568964</v>
      </c>
      <c r="L9" s="20">
        <f>K9/H9</f>
        <v>80.863889139568968</v>
      </c>
    </row>
    <row r="10" spans="1:13" x14ac:dyDescent="0.2">
      <c r="A10" s="17">
        <v>1</v>
      </c>
      <c r="B10" s="9">
        <v>0</v>
      </c>
      <c r="C10" s="5">
        <v>4064</v>
      </c>
      <c r="D10" s="5">
        <v>4069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99790.273954646749</v>
      </c>
      <c r="I10" s="14">
        <f t="shared" ref="I10:I73" si="4">H10*G10</f>
        <v>0</v>
      </c>
      <c r="J10" s="14">
        <f t="shared" si="2"/>
        <v>99790.273954646749</v>
      </c>
      <c r="K10" s="14">
        <f t="shared" si="3"/>
        <v>7986493.7769795731</v>
      </c>
      <c r="L10" s="21">
        <f t="shared" ref="L10:L73" si="5">K10/H10</f>
        <v>80.032787369732247</v>
      </c>
    </row>
    <row r="11" spans="1:13" x14ac:dyDescent="0.2">
      <c r="A11" s="17">
        <v>2</v>
      </c>
      <c r="B11" s="9">
        <v>1</v>
      </c>
      <c r="C11" s="5">
        <v>4372</v>
      </c>
      <c r="D11" s="5">
        <v>4071</v>
      </c>
      <c r="E11" s="18">
        <v>0.5</v>
      </c>
      <c r="F11" s="19">
        <f t="shared" si="0"/>
        <v>2.3688262465948123E-4</v>
      </c>
      <c r="G11" s="19">
        <f t="shared" si="1"/>
        <v>2.3685457129322599E-4</v>
      </c>
      <c r="H11" s="14">
        <f t="shared" ref="H11:H74" si="6">H10-I10</f>
        <v>99790.273954646749</v>
      </c>
      <c r="I11" s="14">
        <f t="shared" si="4"/>
        <v>23.635782556761431</v>
      </c>
      <c r="J11" s="14">
        <f t="shared" si="2"/>
        <v>99778.456063368358</v>
      </c>
      <c r="K11" s="14">
        <f t="shared" si="3"/>
        <v>7886703.5030249264</v>
      </c>
      <c r="L11" s="21">
        <f t="shared" si="5"/>
        <v>79.032787369732247</v>
      </c>
    </row>
    <row r="12" spans="1:13" x14ac:dyDescent="0.2">
      <c r="A12" s="17">
        <v>3</v>
      </c>
      <c r="B12" s="9">
        <v>0</v>
      </c>
      <c r="C12" s="5">
        <v>4235</v>
      </c>
      <c r="D12" s="5">
        <v>4394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99766.638172089981</v>
      </c>
      <c r="I12" s="14">
        <f t="shared" si="4"/>
        <v>0</v>
      </c>
      <c r="J12" s="14">
        <f t="shared" si="2"/>
        <v>99766.638172089981</v>
      </c>
      <c r="K12" s="14">
        <f t="shared" si="3"/>
        <v>7786925.0469615581</v>
      </c>
      <c r="L12" s="21">
        <f t="shared" si="5"/>
        <v>78.05139262615721</v>
      </c>
    </row>
    <row r="13" spans="1:13" x14ac:dyDescent="0.2">
      <c r="A13" s="17">
        <v>4</v>
      </c>
      <c r="B13" s="9">
        <v>1</v>
      </c>
      <c r="C13" s="5">
        <v>3968</v>
      </c>
      <c r="D13" s="5">
        <v>4229</v>
      </c>
      <c r="E13" s="18">
        <v>0.5</v>
      </c>
      <c r="F13" s="19">
        <f t="shared" si="0"/>
        <v>2.439917042820544E-4</v>
      </c>
      <c r="G13" s="19">
        <f t="shared" si="1"/>
        <v>2.4396194193705782E-4</v>
      </c>
      <c r="H13" s="14">
        <f t="shared" si="6"/>
        <v>99766.638172089981</v>
      </c>
      <c r="I13" s="14">
        <f t="shared" si="4"/>
        <v>24.339262788994873</v>
      </c>
      <c r="J13" s="14">
        <f t="shared" si="2"/>
        <v>99754.468540695481</v>
      </c>
      <c r="K13" s="14">
        <f t="shared" si="3"/>
        <v>7687158.408789468</v>
      </c>
      <c r="L13" s="21">
        <f t="shared" si="5"/>
        <v>77.05139262615721</v>
      </c>
    </row>
    <row r="14" spans="1:13" x14ac:dyDescent="0.2">
      <c r="A14" s="17">
        <v>5</v>
      </c>
      <c r="B14" s="9">
        <v>0</v>
      </c>
      <c r="C14" s="5">
        <v>3889</v>
      </c>
      <c r="D14" s="5">
        <v>3996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99742.298909300982</v>
      </c>
      <c r="I14" s="14">
        <f t="shared" si="4"/>
        <v>0</v>
      </c>
      <c r="J14" s="14">
        <f t="shared" si="2"/>
        <v>99742.298909300982</v>
      </c>
      <c r="K14" s="14">
        <f t="shared" si="3"/>
        <v>7587403.9402487725</v>
      </c>
      <c r="L14" s="21">
        <f t="shared" si="5"/>
        <v>76.07007280981415</v>
      </c>
    </row>
    <row r="15" spans="1:13" x14ac:dyDescent="0.2">
      <c r="A15" s="17">
        <v>6</v>
      </c>
      <c r="B15" s="9">
        <v>1</v>
      </c>
      <c r="C15" s="5">
        <v>3858</v>
      </c>
      <c r="D15" s="5">
        <v>3882</v>
      </c>
      <c r="E15" s="18">
        <v>0.5</v>
      </c>
      <c r="F15" s="19">
        <f t="shared" si="0"/>
        <v>2.5839793281653745E-4</v>
      </c>
      <c r="G15" s="19">
        <f t="shared" si="1"/>
        <v>2.5836455238341296E-4</v>
      </c>
      <c r="H15" s="14">
        <f t="shared" si="6"/>
        <v>99742.298909300982</v>
      </c>
      <c r="I15" s="14">
        <f t="shared" si="4"/>
        <v>25.769874411394127</v>
      </c>
      <c r="J15" s="14">
        <f t="shared" si="2"/>
        <v>99729.413972095295</v>
      </c>
      <c r="K15" s="14">
        <f t="shared" si="3"/>
        <v>7487661.6413394716</v>
      </c>
      <c r="L15" s="21">
        <f t="shared" si="5"/>
        <v>75.07007280981415</v>
      </c>
    </row>
    <row r="16" spans="1:13" x14ac:dyDescent="0.2">
      <c r="A16" s="17">
        <v>7</v>
      </c>
      <c r="B16" s="9">
        <v>0</v>
      </c>
      <c r="C16" s="5">
        <v>3645</v>
      </c>
      <c r="D16" s="5">
        <v>3866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99716.529034889594</v>
      </c>
      <c r="I16" s="14">
        <f t="shared" si="4"/>
        <v>0</v>
      </c>
      <c r="J16" s="14">
        <f t="shared" si="2"/>
        <v>99716.529034889594</v>
      </c>
      <c r="K16" s="14">
        <f t="shared" si="3"/>
        <v>7387932.227367376</v>
      </c>
      <c r="L16" s="21">
        <f t="shared" si="5"/>
        <v>74.089344052302792</v>
      </c>
    </row>
    <row r="17" spans="1:12" x14ac:dyDescent="0.2">
      <c r="A17" s="17">
        <v>8</v>
      </c>
      <c r="B17" s="9">
        <v>1</v>
      </c>
      <c r="C17" s="5">
        <v>3584</v>
      </c>
      <c r="D17" s="5">
        <v>3673</v>
      </c>
      <c r="E17" s="18">
        <v>0.5</v>
      </c>
      <c r="F17" s="19">
        <f t="shared" si="0"/>
        <v>2.7559597629874606E-4</v>
      </c>
      <c r="G17" s="19">
        <f t="shared" si="1"/>
        <v>2.7555800496004411E-4</v>
      </c>
      <c r="H17" s="14">
        <f t="shared" si="6"/>
        <v>99716.529034889594</v>
      </c>
      <c r="I17" s="14">
        <f t="shared" si="4"/>
        <v>27.477687802394488</v>
      </c>
      <c r="J17" s="14">
        <f t="shared" si="2"/>
        <v>99702.790190988395</v>
      </c>
      <c r="K17" s="14">
        <f t="shared" si="3"/>
        <v>7288215.6983324867</v>
      </c>
      <c r="L17" s="21">
        <f t="shared" si="5"/>
        <v>73.089344052302792</v>
      </c>
    </row>
    <row r="18" spans="1:12" x14ac:dyDescent="0.2">
      <c r="A18" s="17">
        <v>9</v>
      </c>
      <c r="B18" s="9">
        <v>0</v>
      </c>
      <c r="C18" s="5">
        <v>3449</v>
      </c>
      <c r="D18" s="5">
        <v>3575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99689.051347087196</v>
      </c>
      <c r="I18" s="14">
        <f t="shared" si="4"/>
        <v>0</v>
      </c>
      <c r="J18" s="14">
        <f t="shared" si="2"/>
        <v>99689.051347087196</v>
      </c>
      <c r="K18" s="14">
        <f t="shared" si="3"/>
        <v>7188512.9081414985</v>
      </c>
      <c r="L18" s="21">
        <f t="shared" si="5"/>
        <v>72.109352140520087</v>
      </c>
    </row>
    <row r="19" spans="1:12" x14ac:dyDescent="0.2">
      <c r="A19" s="17">
        <v>10</v>
      </c>
      <c r="B19" s="9">
        <v>0</v>
      </c>
      <c r="C19" s="5">
        <v>3375</v>
      </c>
      <c r="D19" s="5">
        <v>3453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99689.051347087196</v>
      </c>
      <c r="I19" s="14">
        <f t="shared" si="4"/>
        <v>0</v>
      </c>
      <c r="J19" s="14">
        <f t="shared" si="2"/>
        <v>99689.051347087196</v>
      </c>
      <c r="K19" s="14">
        <f t="shared" si="3"/>
        <v>7088823.8567944113</v>
      </c>
      <c r="L19" s="21">
        <f t="shared" si="5"/>
        <v>71.109352140520087</v>
      </c>
    </row>
    <row r="20" spans="1:12" x14ac:dyDescent="0.2">
      <c r="A20" s="17">
        <v>11</v>
      </c>
      <c r="B20" s="9">
        <v>0</v>
      </c>
      <c r="C20" s="5">
        <v>3233</v>
      </c>
      <c r="D20" s="5">
        <v>3399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99689.051347087196</v>
      </c>
      <c r="I20" s="14">
        <f t="shared" si="4"/>
        <v>0</v>
      </c>
      <c r="J20" s="14">
        <f t="shared" si="2"/>
        <v>99689.051347087196</v>
      </c>
      <c r="K20" s="14">
        <f t="shared" si="3"/>
        <v>6989134.8054473242</v>
      </c>
      <c r="L20" s="21">
        <f t="shared" si="5"/>
        <v>70.109352140520087</v>
      </c>
    </row>
    <row r="21" spans="1:12" x14ac:dyDescent="0.2">
      <c r="A21" s="17">
        <v>12</v>
      </c>
      <c r="B21" s="9">
        <v>0</v>
      </c>
      <c r="C21" s="5">
        <v>3022</v>
      </c>
      <c r="D21" s="5">
        <v>3243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99689.051347087196</v>
      </c>
      <c r="I21" s="14">
        <f t="shared" si="4"/>
        <v>0</v>
      </c>
      <c r="J21" s="14">
        <f t="shared" si="2"/>
        <v>99689.051347087196</v>
      </c>
      <c r="K21" s="14">
        <f t="shared" si="3"/>
        <v>6889445.754100237</v>
      </c>
      <c r="L21" s="21">
        <f t="shared" si="5"/>
        <v>69.109352140520087</v>
      </c>
    </row>
    <row r="22" spans="1:12" x14ac:dyDescent="0.2">
      <c r="A22" s="17">
        <v>13</v>
      </c>
      <c r="B22" s="9">
        <v>0</v>
      </c>
      <c r="C22" s="5">
        <v>3173</v>
      </c>
      <c r="D22" s="5">
        <v>3022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99689.051347087196</v>
      </c>
      <c r="I22" s="14">
        <f t="shared" si="4"/>
        <v>0</v>
      </c>
      <c r="J22" s="14">
        <f t="shared" si="2"/>
        <v>99689.051347087196</v>
      </c>
      <c r="K22" s="14">
        <f t="shared" si="3"/>
        <v>6789756.7027531499</v>
      </c>
      <c r="L22" s="21">
        <f t="shared" si="5"/>
        <v>68.109352140520087</v>
      </c>
    </row>
    <row r="23" spans="1:12" x14ac:dyDescent="0.2">
      <c r="A23" s="17">
        <v>14</v>
      </c>
      <c r="B23" s="9">
        <v>0</v>
      </c>
      <c r="C23" s="5">
        <v>3081</v>
      </c>
      <c r="D23" s="5">
        <v>3183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99689.051347087196</v>
      </c>
      <c r="I23" s="14">
        <f t="shared" si="4"/>
        <v>0</v>
      </c>
      <c r="J23" s="14">
        <f t="shared" si="2"/>
        <v>99689.051347087196</v>
      </c>
      <c r="K23" s="14">
        <f t="shared" si="3"/>
        <v>6690067.6514060628</v>
      </c>
      <c r="L23" s="21">
        <f t="shared" si="5"/>
        <v>67.109352140520087</v>
      </c>
    </row>
    <row r="24" spans="1:12" x14ac:dyDescent="0.2">
      <c r="A24" s="17">
        <v>15</v>
      </c>
      <c r="B24" s="9">
        <v>0</v>
      </c>
      <c r="C24" s="5">
        <v>3066</v>
      </c>
      <c r="D24" s="5">
        <v>3096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99689.051347087196</v>
      </c>
      <c r="I24" s="14">
        <f t="shared" si="4"/>
        <v>0</v>
      </c>
      <c r="J24" s="14">
        <f t="shared" si="2"/>
        <v>99689.051347087196</v>
      </c>
      <c r="K24" s="14">
        <f t="shared" si="3"/>
        <v>6590378.6000589756</v>
      </c>
      <c r="L24" s="21">
        <f t="shared" si="5"/>
        <v>66.109352140520087</v>
      </c>
    </row>
    <row r="25" spans="1:12" x14ac:dyDescent="0.2">
      <c r="A25" s="17">
        <v>16</v>
      </c>
      <c r="B25" s="9">
        <v>0</v>
      </c>
      <c r="C25" s="5">
        <v>3144</v>
      </c>
      <c r="D25" s="5">
        <v>3074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99689.051347087196</v>
      </c>
      <c r="I25" s="14">
        <f t="shared" si="4"/>
        <v>0</v>
      </c>
      <c r="J25" s="14">
        <f t="shared" si="2"/>
        <v>99689.051347087196</v>
      </c>
      <c r="K25" s="14">
        <f t="shared" si="3"/>
        <v>6490689.5487118885</v>
      </c>
      <c r="L25" s="21">
        <f t="shared" si="5"/>
        <v>65.109352140520087</v>
      </c>
    </row>
    <row r="26" spans="1:12" x14ac:dyDescent="0.2">
      <c r="A26" s="17">
        <v>17</v>
      </c>
      <c r="B26" s="9">
        <v>0</v>
      </c>
      <c r="C26" s="5">
        <v>3256</v>
      </c>
      <c r="D26" s="5">
        <v>3152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99689.051347087196</v>
      </c>
      <c r="I26" s="14">
        <f t="shared" si="4"/>
        <v>0</v>
      </c>
      <c r="J26" s="14">
        <f t="shared" si="2"/>
        <v>99689.051347087196</v>
      </c>
      <c r="K26" s="14">
        <f t="shared" si="3"/>
        <v>6391000.4973648014</v>
      </c>
      <c r="L26" s="21">
        <f t="shared" si="5"/>
        <v>64.109352140520087</v>
      </c>
    </row>
    <row r="27" spans="1:12" x14ac:dyDescent="0.2">
      <c r="A27" s="17">
        <v>18</v>
      </c>
      <c r="B27" s="9">
        <v>0</v>
      </c>
      <c r="C27" s="5">
        <v>3434</v>
      </c>
      <c r="D27" s="5">
        <v>3277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99689.051347087196</v>
      </c>
      <c r="I27" s="14">
        <f t="shared" si="4"/>
        <v>0</v>
      </c>
      <c r="J27" s="14">
        <f t="shared" si="2"/>
        <v>99689.051347087196</v>
      </c>
      <c r="K27" s="14">
        <f t="shared" si="3"/>
        <v>6291311.4460177142</v>
      </c>
      <c r="L27" s="21">
        <f t="shared" si="5"/>
        <v>63.109352140520087</v>
      </c>
    </row>
    <row r="28" spans="1:12" x14ac:dyDescent="0.2">
      <c r="A28" s="17">
        <v>19</v>
      </c>
      <c r="B28" s="9">
        <v>1</v>
      </c>
      <c r="C28" s="5">
        <v>3426</v>
      </c>
      <c r="D28" s="5">
        <v>3483</v>
      </c>
      <c r="E28" s="18">
        <v>0.5</v>
      </c>
      <c r="F28" s="19">
        <f t="shared" si="0"/>
        <v>2.8947749312490951E-4</v>
      </c>
      <c r="G28" s="19">
        <f t="shared" si="1"/>
        <v>2.8943560057887114E-4</v>
      </c>
      <c r="H28" s="14">
        <f t="shared" si="6"/>
        <v>99689.051347087196</v>
      </c>
      <c r="I28" s="14">
        <f t="shared" si="4"/>
        <v>28.853560447782105</v>
      </c>
      <c r="J28" s="14">
        <f t="shared" si="2"/>
        <v>99674.624566863306</v>
      </c>
      <c r="K28" s="14">
        <f t="shared" si="3"/>
        <v>6191622.3946706271</v>
      </c>
      <c r="L28" s="21">
        <f t="shared" si="5"/>
        <v>62.109352140520087</v>
      </c>
    </row>
    <row r="29" spans="1:12" x14ac:dyDescent="0.2">
      <c r="A29" s="17">
        <v>20</v>
      </c>
      <c r="B29" s="9">
        <v>1</v>
      </c>
      <c r="C29" s="5">
        <v>3586</v>
      </c>
      <c r="D29" s="5">
        <v>3516</v>
      </c>
      <c r="E29" s="18">
        <v>0.5</v>
      </c>
      <c r="F29" s="19">
        <f t="shared" si="0"/>
        <v>2.8161081385525203E-4</v>
      </c>
      <c r="G29" s="19">
        <f t="shared" si="1"/>
        <v>2.8157116711248768E-4</v>
      </c>
      <c r="H29" s="14">
        <f t="shared" si="6"/>
        <v>99660.197786639415</v>
      </c>
      <c r="I29" s="14">
        <f t="shared" si="4"/>
        <v>28.061438205445423</v>
      </c>
      <c r="J29" s="14">
        <f t="shared" si="2"/>
        <v>99646.167067536691</v>
      </c>
      <c r="K29" s="14">
        <f t="shared" si="3"/>
        <v>6091947.7701037638</v>
      </c>
      <c r="L29" s="21">
        <f t="shared" si="5"/>
        <v>61.127189243050637</v>
      </c>
    </row>
    <row r="30" spans="1:12" x14ac:dyDescent="0.2">
      <c r="A30" s="17">
        <v>21</v>
      </c>
      <c r="B30" s="9">
        <v>0</v>
      </c>
      <c r="C30" s="5">
        <v>3898</v>
      </c>
      <c r="D30" s="5">
        <v>3653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99632.136348433967</v>
      </c>
      <c r="I30" s="14">
        <f t="shared" si="4"/>
        <v>0</v>
      </c>
      <c r="J30" s="14">
        <f t="shared" si="2"/>
        <v>99632.136348433967</v>
      </c>
      <c r="K30" s="14">
        <f t="shared" si="3"/>
        <v>5992301.6030362267</v>
      </c>
      <c r="L30" s="21">
        <f t="shared" si="5"/>
        <v>60.144264919502696</v>
      </c>
    </row>
    <row r="31" spans="1:12" x14ac:dyDescent="0.2">
      <c r="A31" s="17">
        <v>22</v>
      </c>
      <c r="B31" s="9">
        <v>1</v>
      </c>
      <c r="C31" s="5">
        <v>4097</v>
      </c>
      <c r="D31" s="5">
        <v>3973</v>
      </c>
      <c r="E31" s="18">
        <v>0.5</v>
      </c>
      <c r="F31" s="19">
        <f t="shared" si="0"/>
        <v>2.4783147459727387E-4</v>
      </c>
      <c r="G31" s="19">
        <f t="shared" si="1"/>
        <v>2.4780076818238143E-4</v>
      </c>
      <c r="H31" s="14">
        <f t="shared" si="6"/>
        <v>99632.136348433967</v>
      </c>
      <c r="I31" s="14">
        <f t="shared" si="4"/>
        <v>24.688919922793705</v>
      </c>
      <c r="J31" s="14">
        <f t="shared" si="2"/>
        <v>99619.79188847258</v>
      </c>
      <c r="K31" s="14">
        <f t="shared" si="3"/>
        <v>5892669.4666877929</v>
      </c>
      <c r="L31" s="21">
        <f t="shared" si="5"/>
        <v>59.144264919502703</v>
      </c>
    </row>
    <row r="32" spans="1:12" x14ac:dyDescent="0.2">
      <c r="A32" s="17">
        <v>23</v>
      </c>
      <c r="B32" s="9">
        <v>1</v>
      </c>
      <c r="C32" s="5">
        <v>4402</v>
      </c>
      <c r="D32" s="5">
        <v>4177</v>
      </c>
      <c r="E32" s="18">
        <v>0.5</v>
      </c>
      <c r="F32" s="19">
        <f t="shared" si="0"/>
        <v>2.3312740412635504E-4</v>
      </c>
      <c r="G32" s="19">
        <f t="shared" si="1"/>
        <v>2.3310023310023307E-4</v>
      </c>
      <c r="H32" s="14">
        <f t="shared" si="6"/>
        <v>99607.447428511179</v>
      </c>
      <c r="I32" s="14">
        <f t="shared" si="4"/>
        <v>23.218519214105168</v>
      </c>
      <c r="J32" s="14">
        <f t="shared" si="2"/>
        <v>99595.838168904127</v>
      </c>
      <c r="K32" s="14">
        <f t="shared" si="3"/>
        <v>5793049.6747993203</v>
      </c>
      <c r="L32" s="21">
        <f t="shared" si="5"/>
        <v>58.158800615355837</v>
      </c>
    </row>
    <row r="33" spans="1:12" x14ac:dyDescent="0.2">
      <c r="A33" s="17">
        <v>24</v>
      </c>
      <c r="B33" s="9">
        <v>2</v>
      </c>
      <c r="C33" s="5">
        <v>4729</v>
      </c>
      <c r="D33" s="5">
        <v>4452</v>
      </c>
      <c r="E33" s="18">
        <v>0.5</v>
      </c>
      <c r="F33" s="19">
        <f t="shared" si="0"/>
        <v>4.3568238753948369E-4</v>
      </c>
      <c r="G33" s="19">
        <f t="shared" si="1"/>
        <v>4.3558749863878909E-4</v>
      </c>
      <c r="H33" s="14">
        <f t="shared" si="6"/>
        <v>99584.228909297075</v>
      </c>
      <c r="I33" s="14">
        <f t="shared" si="4"/>
        <v>43.377645174473301</v>
      </c>
      <c r="J33" s="14">
        <f t="shared" si="2"/>
        <v>99562.540086709836</v>
      </c>
      <c r="K33" s="14">
        <f t="shared" si="3"/>
        <v>5693453.8366304161</v>
      </c>
      <c r="L33" s="21">
        <f t="shared" si="5"/>
        <v>57.172244028882382</v>
      </c>
    </row>
    <row r="34" spans="1:12" x14ac:dyDescent="0.2">
      <c r="A34" s="17">
        <v>25</v>
      </c>
      <c r="B34" s="9">
        <v>2</v>
      </c>
      <c r="C34" s="5">
        <v>5018</v>
      </c>
      <c r="D34" s="5">
        <v>4797</v>
      </c>
      <c r="E34" s="18">
        <v>0.5</v>
      </c>
      <c r="F34" s="19">
        <f t="shared" si="0"/>
        <v>4.0753948038716251E-4</v>
      </c>
      <c r="G34" s="19">
        <f t="shared" si="1"/>
        <v>4.0745645309157587E-4</v>
      </c>
      <c r="H34" s="14">
        <f t="shared" si="6"/>
        <v>99540.851264122597</v>
      </c>
      <c r="I34" s="14">
        <f t="shared" si="4"/>
        <v>40.558562193795503</v>
      </c>
      <c r="J34" s="14">
        <f t="shared" si="2"/>
        <v>99520.5719830257</v>
      </c>
      <c r="K34" s="14">
        <f t="shared" si="3"/>
        <v>5593891.2965437062</v>
      </c>
      <c r="L34" s="21">
        <f t="shared" si="5"/>
        <v>56.196940507378464</v>
      </c>
    </row>
    <row r="35" spans="1:12" x14ac:dyDescent="0.2">
      <c r="A35" s="17">
        <v>26</v>
      </c>
      <c r="B35" s="9">
        <v>0</v>
      </c>
      <c r="C35" s="5">
        <v>5281</v>
      </c>
      <c r="D35" s="5">
        <v>5051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99500.292701928804</v>
      </c>
      <c r="I35" s="14">
        <f t="shared" si="4"/>
        <v>0</v>
      </c>
      <c r="J35" s="14">
        <f t="shared" si="2"/>
        <v>99500.292701928804</v>
      </c>
      <c r="K35" s="14">
        <f t="shared" si="3"/>
        <v>5494370.7245606808</v>
      </c>
      <c r="L35" s="21">
        <f t="shared" si="5"/>
        <v>55.219643835823341</v>
      </c>
    </row>
    <row r="36" spans="1:12" x14ac:dyDescent="0.2">
      <c r="A36" s="17">
        <v>27</v>
      </c>
      <c r="B36" s="9">
        <v>1</v>
      </c>
      <c r="C36" s="5">
        <v>5295</v>
      </c>
      <c r="D36" s="5">
        <v>5315</v>
      </c>
      <c r="E36" s="18">
        <v>0.5</v>
      </c>
      <c r="F36" s="19">
        <f t="shared" si="0"/>
        <v>1.8850141376060322E-4</v>
      </c>
      <c r="G36" s="19">
        <f t="shared" si="1"/>
        <v>1.8848364904344549E-4</v>
      </c>
      <c r="H36" s="14">
        <f t="shared" si="6"/>
        <v>99500.292701928804</v>
      </c>
      <c r="I36" s="14">
        <f t="shared" si="4"/>
        <v>18.754178249350449</v>
      </c>
      <c r="J36" s="14">
        <f t="shared" si="2"/>
        <v>99490.915612804136</v>
      </c>
      <c r="K36" s="14">
        <f t="shared" si="3"/>
        <v>5394870.4318587519</v>
      </c>
      <c r="L36" s="21">
        <f t="shared" si="5"/>
        <v>54.219643835823341</v>
      </c>
    </row>
    <row r="37" spans="1:12" x14ac:dyDescent="0.2">
      <c r="A37" s="17">
        <v>28</v>
      </c>
      <c r="B37" s="9">
        <v>3</v>
      </c>
      <c r="C37" s="5">
        <v>5763</v>
      </c>
      <c r="D37" s="5">
        <v>5355</v>
      </c>
      <c r="E37" s="18">
        <v>0.5</v>
      </c>
      <c r="F37" s="19">
        <f t="shared" si="0"/>
        <v>5.3966540744738263E-4</v>
      </c>
      <c r="G37" s="19">
        <f t="shared" si="1"/>
        <v>5.3951982735365534E-4</v>
      </c>
      <c r="H37" s="14">
        <f t="shared" si="6"/>
        <v>99481.538523679454</v>
      </c>
      <c r="I37" s="14">
        <f t="shared" si="4"/>
        <v>53.672262489171551</v>
      </c>
      <c r="J37" s="14">
        <f t="shared" si="2"/>
        <v>99454.702392434876</v>
      </c>
      <c r="K37" s="14">
        <f t="shared" si="3"/>
        <v>5295379.5162459482</v>
      </c>
      <c r="L37" s="21">
        <f t="shared" si="5"/>
        <v>53.229771019127298</v>
      </c>
    </row>
    <row r="38" spans="1:12" x14ac:dyDescent="0.2">
      <c r="A38" s="17">
        <v>29</v>
      </c>
      <c r="B38" s="9">
        <v>2</v>
      </c>
      <c r="C38" s="5">
        <v>6167</v>
      </c>
      <c r="D38" s="5">
        <v>5873</v>
      </c>
      <c r="E38" s="18">
        <v>0.5</v>
      </c>
      <c r="F38" s="19">
        <f t="shared" si="0"/>
        <v>3.3222591362126248E-4</v>
      </c>
      <c r="G38" s="19">
        <f t="shared" si="1"/>
        <v>3.3217073575817971E-4</v>
      </c>
      <c r="H38" s="14">
        <f t="shared" si="6"/>
        <v>99427.866261190284</v>
      </c>
      <c r="I38" s="14">
        <f t="shared" si="4"/>
        <v>33.02702749084547</v>
      </c>
      <c r="J38" s="14">
        <f t="shared" si="2"/>
        <v>99411.352747444864</v>
      </c>
      <c r="K38" s="14">
        <f t="shared" si="3"/>
        <v>5195924.8138535134</v>
      </c>
      <c r="L38" s="21">
        <f t="shared" si="5"/>
        <v>52.258235133037758</v>
      </c>
    </row>
    <row r="39" spans="1:12" x14ac:dyDescent="0.2">
      <c r="A39" s="17">
        <v>30</v>
      </c>
      <c r="B39" s="9">
        <v>0</v>
      </c>
      <c r="C39" s="5">
        <v>6368</v>
      </c>
      <c r="D39" s="5">
        <v>6238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99394.839233699444</v>
      </c>
      <c r="I39" s="14">
        <f t="shared" si="4"/>
        <v>0</v>
      </c>
      <c r="J39" s="14">
        <f t="shared" si="2"/>
        <v>99394.839233699444</v>
      </c>
      <c r="K39" s="14">
        <f t="shared" si="3"/>
        <v>5096513.4611060685</v>
      </c>
      <c r="L39" s="21">
        <f t="shared" si="5"/>
        <v>51.275433416850028</v>
      </c>
    </row>
    <row r="40" spans="1:12" x14ac:dyDescent="0.2">
      <c r="A40" s="17">
        <v>31</v>
      </c>
      <c r="B40" s="9">
        <v>3</v>
      </c>
      <c r="C40" s="5">
        <v>6625</v>
      </c>
      <c r="D40" s="5">
        <v>6405</v>
      </c>
      <c r="E40" s="18">
        <v>0.5</v>
      </c>
      <c r="F40" s="19">
        <f t="shared" si="0"/>
        <v>4.604758250191865E-4</v>
      </c>
      <c r="G40" s="19">
        <f t="shared" si="1"/>
        <v>4.6036983043044579E-4</v>
      </c>
      <c r="H40" s="14">
        <f t="shared" si="6"/>
        <v>99394.839233699444</v>
      </c>
      <c r="I40" s="14">
        <f t="shared" si="4"/>
        <v>45.75838528367963</v>
      </c>
      <c r="J40" s="14">
        <f t="shared" si="2"/>
        <v>99371.960041057595</v>
      </c>
      <c r="K40" s="14">
        <f t="shared" si="3"/>
        <v>4997118.6218723692</v>
      </c>
      <c r="L40" s="21">
        <f t="shared" si="5"/>
        <v>50.275433416850028</v>
      </c>
    </row>
    <row r="41" spans="1:12" x14ac:dyDescent="0.2">
      <c r="A41" s="17">
        <v>32</v>
      </c>
      <c r="B41" s="9">
        <v>1</v>
      </c>
      <c r="C41" s="5">
        <v>6923</v>
      </c>
      <c r="D41" s="5">
        <v>6708</v>
      </c>
      <c r="E41" s="18">
        <v>0.5</v>
      </c>
      <c r="F41" s="19">
        <f t="shared" ref="F41:F72" si="7">B41/((C41+D41)/2)</f>
        <v>1.4672437825544713E-4</v>
      </c>
      <c r="G41" s="19">
        <f t="shared" si="1"/>
        <v>1.4671361502347415E-4</v>
      </c>
      <c r="H41" s="14">
        <f t="shared" si="6"/>
        <v>99349.080848415761</v>
      </c>
      <c r="I41" s="14">
        <f t="shared" si="4"/>
        <v>14.575862800530478</v>
      </c>
      <c r="J41" s="14">
        <f t="shared" si="2"/>
        <v>99341.792917015497</v>
      </c>
      <c r="K41" s="14">
        <f t="shared" si="3"/>
        <v>4897746.6618313119</v>
      </c>
      <c r="L41" s="21">
        <f t="shared" si="5"/>
        <v>49.298359078974933</v>
      </c>
    </row>
    <row r="42" spans="1:12" x14ac:dyDescent="0.2">
      <c r="A42" s="17">
        <v>33</v>
      </c>
      <c r="B42" s="9">
        <v>2</v>
      </c>
      <c r="C42" s="5">
        <v>6969</v>
      </c>
      <c r="D42" s="5">
        <v>6965</v>
      </c>
      <c r="E42" s="18">
        <v>0.5</v>
      </c>
      <c r="F42" s="19">
        <f t="shared" si="7"/>
        <v>2.8706760442084113E-4</v>
      </c>
      <c r="G42" s="19">
        <f t="shared" si="1"/>
        <v>2.8702640642939151E-4</v>
      </c>
      <c r="H42" s="14">
        <f t="shared" si="6"/>
        <v>99334.504985615233</v>
      </c>
      <c r="I42" s="14">
        <f t="shared" si="4"/>
        <v>28.511626000463615</v>
      </c>
      <c r="J42" s="14">
        <f t="shared" si="2"/>
        <v>99320.249172615004</v>
      </c>
      <c r="K42" s="14">
        <f t="shared" si="3"/>
        <v>4798404.8689142969</v>
      </c>
      <c r="L42" s="21">
        <f t="shared" si="5"/>
        <v>48.305519513175817</v>
      </c>
    </row>
    <row r="43" spans="1:12" x14ac:dyDescent="0.2">
      <c r="A43" s="17">
        <v>34</v>
      </c>
      <c r="B43" s="9">
        <v>5</v>
      </c>
      <c r="C43" s="5">
        <v>7401</v>
      </c>
      <c r="D43" s="5">
        <v>7026</v>
      </c>
      <c r="E43" s="18">
        <v>0.5</v>
      </c>
      <c r="F43" s="19">
        <f t="shared" si="7"/>
        <v>6.9314479794829135E-4</v>
      </c>
      <c r="G43" s="19">
        <f t="shared" si="1"/>
        <v>6.9290465631929041E-4</v>
      </c>
      <c r="H43" s="14">
        <f t="shared" si="6"/>
        <v>99305.993359614775</v>
      </c>
      <c r="I43" s="14">
        <f t="shared" si="4"/>
        <v>68.809585199289614</v>
      </c>
      <c r="J43" s="14">
        <f t="shared" si="2"/>
        <v>99271.588567015133</v>
      </c>
      <c r="K43" s="14">
        <f t="shared" si="3"/>
        <v>4699084.619741682</v>
      </c>
      <c r="L43" s="21">
        <f t="shared" si="5"/>
        <v>47.319244899197393</v>
      </c>
    </row>
    <row r="44" spans="1:12" x14ac:dyDescent="0.2">
      <c r="A44" s="17">
        <v>35</v>
      </c>
      <c r="B44" s="9">
        <v>4</v>
      </c>
      <c r="C44" s="5">
        <v>7214</v>
      </c>
      <c r="D44" s="5">
        <v>7445</v>
      </c>
      <c r="E44" s="18">
        <v>0.5</v>
      </c>
      <c r="F44" s="19">
        <f t="shared" si="7"/>
        <v>5.4573981854151034E-4</v>
      </c>
      <c r="G44" s="19">
        <f t="shared" si="1"/>
        <v>5.4559094319034309E-4</v>
      </c>
      <c r="H44" s="14">
        <f t="shared" si="6"/>
        <v>99237.183774415491</v>
      </c>
      <c r="I44" s="14">
        <f t="shared" si="4"/>
        <v>54.142908695036759</v>
      </c>
      <c r="J44" s="14">
        <f t="shared" si="2"/>
        <v>99210.112320067972</v>
      </c>
      <c r="K44" s="14">
        <f t="shared" si="3"/>
        <v>4599813.0311746672</v>
      </c>
      <c r="L44" s="21">
        <f t="shared" si="5"/>
        <v>46.351708666288786</v>
      </c>
    </row>
    <row r="45" spans="1:12" x14ac:dyDescent="0.2">
      <c r="A45" s="17">
        <v>36</v>
      </c>
      <c r="B45" s="9">
        <v>7</v>
      </c>
      <c r="C45" s="5">
        <v>7176</v>
      </c>
      <c r="D45" s="5">
        <v>7231</v>
      </c>
      <c r="E45" s="18">
        <v>0.5</v>
      </c>
      <c r="F45" s="19">
        <f t="shared" si="7"/>
        <v>9.7174984382591794E-4</v>
      </c>
      <c r="G45" s="19">
        <f t="shared" si="1"/>
        <v>9.7127792424032185E-4</v>
      </c>
      <c r="H45" s="14">
        <f t="shared" si="6"/>
        <v>99183.040865720453</v>
      </c>
      <c r="I45" s="14">
        <f t="shared" si="4"/>
        <v>96.334298051899978</v>
      </c>
      <c r="J45" s="14">
        <f t="shared" si="2"/>
        <v>99134.873716694507</v>
      </c>
      <c r="K45" s="14">
        <f t="shared" si="3"/>
        <v>4500602.9188545989</v>
      </c>
      <c r="L45" s="21">
        <f t="shared" si="5"/>
        <v>45.376738599371706</v>
      </c>
    </row>
    <row r="46" spans="1:12" x14ac:dyDescent="0.2">
      <c r="A46" s="17">
        <v>37</v>
      </c>
      <c r="B46" s="9">
        <v>2</v>
      </c>
      <c r="C46" s="5">
        <v>6575</v>
      </c>
      <c r="D46" s="5">
        <v>7176</v>
      </c>
      <c r="E46" s="18">
        <v>0.5</v>
      </c>
      <c r="F46" s="19">
        <f t="shared" si="7"/>
        <v>2.9088793542287835E-4</v>
      </c>
      <c r="G46" s="19">
        <f t="shared" si="1"/>
        <v>2.9084563367992437E-4</v>
      </c>
      <c r="H46" s="14">
        <f t="shared" si="6"/>
        <v>99086.70656766856</v>
      </c>
      <c r="I46" s="14">
        <f t="shared" si="4"/>
        <v>28.818935960930286</v>
      </c>
      <c r="J46" s="14">
        <f t="shared" si="2"/>
        <v>99072.297099688105</v>
      </c>
      <c r="K46" s="14">
        <f t="shared" si="3"/>
        <v>4401468.0451379046</v>
      </c>
      <c r="L46" s="21">
        <f t="shared" si="5"/>
        <v>44.420368761898878</v>
      </c>
    </row>
    <row r="47" spans="1:12" x14ac:dyDescent="0.2">
      <c r="A47" s="17">
        <v>38</v>
      </c>
      <c r="B47" s="9">
        <v>7</v>
      </c>
      <c r="C47" s="5">
        <v>6650</v>
      </c>
      <c r="D47" s="5">
        <v>6566</v>
      </c>
      <c r="E47" s="18">
        <v>0.5</v>
      </c>
      <c r="F47" s="19">
        <f t="shared" si="7"/>
        <v>1.0593220338983051E-3</v>
      </c>
      <c r="G47" s="19">
        <f t="shared" si="1"/>
        <v>1.0587612493382743E-3</v>
      </c>
      <c r="H47" s="14">
        <f t="shared" si="6"/>
        <v>99057.887631707636</v>
      </c>
      <c r="I47" s="14">
        <f t="shared" si="4"/>
        <v>104.87865286575716</v>
      </c>
      <c r="J47" s="14">
        <f t="shared" si="2"/>
        <v>99005.448305274767</v>
      </c>
      <c r="K47" s="14">
        <f t="shared" si="3"/>
        <v>4302395.7480382165</v>
      </c>
      <c r="L47" s="21">
        <f t="shared" si="5"/>
        <v>43.433146525739701</v>
      </c>
    </row>
    <row r="48" spans="1:12" x14ac:dyDescent="0.2">
      <c r="A48" s="17">
        <v>39</v>
      </c>
      <c r="B48" s="9">
        <v>7</v>
      </c>
      <c r="C48" s="5">
        <v>6291</v>
      </c>
      <c r="D48" s="5">
        <v>6645</v>
      </c>
      <c r="E48" s="18">
        <v>0.5</v>
      </c>
      <c r="F48" s="19">
        <f t="shared" si="7"/>
        <v>1.0822510822510823E-3</v>
      </c>
      <c r="G48" s="19">
        <f t="shared" si="1"/>
        <v>1.0816657652785288E-3</v>
      </c>
      <c r="H48" s="14">
        <f t="shared" si="6"/>
        <v>98953.008978841885</v>
      </c>
      <c r="I48" s="14">
        <f t="shared" si="4"/>
        <v>107.03408218371214</v>
      </c>
      <c r="J48" s="14">
        <f t="shared" si="2"/>
        <v>98899.491937750019</v>
      </c>
      <c r="K48" s="14">
        <f t="shared" si="3"/>
        <v>4203390.2997329421</v>
      </c>
      <c r="L48" s="21">
        <f t="shared" si="5"/>
        <v>42.478650655602706</v>
      </c>
    </row>
    <row r="49" spans="1:12" x14ac:dyDescent="0.2">
      <c r="A49" s="17">
        <v>40</v>
      </c>
      <c r="B49" s="9">
        <v>10</v>
      </c>
      <c r="C49" s="5">
        <v>5963</v>
      </c>
      <c r="D49" s="5">
        <v>6319</v>
      </c>
      <c r="E49" s="18">
        <v>0.5</v>
      </c>
      <c r="F49" s="19">
        <f t="shared" si="7"/>
        <v>1.6283992835043153E-3</v>
      </c>
      <c r="G49" s="19">
        <f t="shared" si="1"/>
        <v>1.6270745200130166E-3</v>
      </c>
      <c r="H49" s="14">
        <f t="shared" si="6"/>
        <v>98845.974896658168</v>
      </c>
      <c r="I49" s="14">
        <f t="shared" si="4"/>
        <v>160.82976716019877</v>
      </c>
      <c r="J49" s="14">
        <f t="shared" si="2"/>
        <v>98765.560013078066</v>
      </c>
      <c r="K49" s="14">
        <f t="shared" si="3"/>
        <v>4104490.8077951926</v>
      </c>
      <c r="L49" s="21">
        <f t="shared" si="5"/>
        <v>41.524106693129085</v>
      </c>
    </row>
    <row r="50" spans="1:12" x14ac:dyDescent="0.2">
      <c r="A50" s="17">
        <v>41</v>
      </c>
      <c r="B50" s="9">
        <v>12</v>
      </c>
      <c r="C50" s="5">
        <v>5938</v>
      </c>
      <c r="D50" s="5">
        <v>5967</v>
      </c>
      <c r="E50" s="18">
        <v>0.5</v>
      </c>
      <c r="F50" s="19">
        <f t="shared" si="7"/>
        <v>2.0159596808063838E-3</v>
      </c>
      <c r="G50" s="19">
        <f t="shared" si="1"/>
        <v>2.0139296802886633E-3</v>
      </c>
      <c r="H50" s="14">
        <f t="shared" si="6"/>
        <v>98685.145129497963</v>
      </c>
      <c r="I50" s="14">
        <f t="shared" si="4"/>
        <v>198.74494277989018</v>
      </c>
      <c r="J50" s="14">
        <f t="shared" si="2"/>
        <v>98585.772658108021</v>
      </c>
      <c r="K50" s="14">
        <f t="shared" si="3"/>
        <v>4005725.2477821144</v>
      </c>
      <c r="L50" s="21">
        <f t="shared" si="5"/>
        <v>40.59096475488451</v>
      </c>
    </row>
    <row r="51" spans="1:12" x14ac:dyDescent="0.2">
      <c r="A51" s="17">
        <v>42</v>
      </c>
      <c r="B51" s="9">
        <v>5</v>
      </c>
      <c r="C51" s="5">
        <v>5997</v>
      </c>
      <c r="D51" s="5">
        <v>5940</v>
      </c>
      <c r="E51" s="18">
        <v>0.5</v>
      </c>
      <c r="F51" s="19">
        <f t="shared" si="7"/>
        <v>8.3773142330568822E-4</v>
      </c>
      <c r="G51" s="19">
        <f t="shared" si="1"/>
        <v>8.3738067325406132E-4</v>
      </c>
      <c r="H51" s="14">
        <f t="shared" si="6"/>
        <v>98486.400186718078</v>
      </c>
      <c r="I51" s="14">
        <f t="shared" si="4"/>
        <v>82.470608094722891</v>
      </c>
      <c r="J51" s="14">
        <f t="shared" si="2"/>
        <v>98445.164882670724</v>
      </c>
      <c r="K51" s="14">
        <f t="shared" si="3"/>
        <v>3907139.4751240066</v>
      </c>
      <c r="L51" s="21">
        <f t="shared" si="5"/>
        <v>39.671868072307973</v>
      </c>
    </row>
    <row r="52" spans="1:12" x14ac:dyDescent="0.2">
      <c r="A52" s="17">
        <v>43</v>
      </c>
      <c r="B52" s="9">
        <v>11</v>
      </c>
      <c r="C52" s="5">
        <v>5761</v>
      </c>
      <c r="D52" s="5">
        <v>5978</v>
      </c>
      <c r="E52" s="18">
        <v>0.5</v>
      </c>
      <c r="F52" s="19">
        <f t="shared" si="7"/>
        <v>1.8740948973507113E-3</v>
      </c>
      <c r="G52" s="19">
        <f t="shared" si="1"/>
        <v>1.8723404255319147E-3</v>
      </c>
      <c r="H52" s="14">
        <f t="shared" si="6"/>
        <v>98403.929578623356</v>
      </c>
      <c r="I52" s="14">
        <f t="shared" si="4"/>
        <v>184.24565538125222</v>
      </c>
      <c r="J52" s="14">
        <f t="shared" si="2"/>
        <v>98311.806750932737</v>
      </c>
      <c r="K52" s="14">
        <f t="shared" si="3"/>
        <v>3808694.310241336</v>
      </c>
      <c r="L52" s="21">
        <f t="shared" si="5"/>
        <v>38.70469732815134</v>
      </c>
    </row>
    <row r="53" spans="1:12" x14ac:dyDescent="0.2">
      <c r="A53" s="17">
        <v>44</v>
      </c>
      <c r="B53" s="9">
        <v>4</v>
      </c>
      <c r="C53" s="5">
        <v>5238</v>
      </c>
      <c r="D53" s="5">
        <v>5740</v>
      </c>
      <c r="E53" s="18">
        <v>0.5</v>
      </c>
      <c r="F53" s="19">
        <f t="shared" si="7"/>
        <v>7.2873018764802334E-4</v>
      </c>
      <c r="G53" s="19">
        <f t="shared" si="1"/>
        <v>7.2846476051720993E-4</v>
      </c>
      <c r="H53" s="14">
        <f t="shared" si="6"/>
        <v>98219.683923242104</v>
      </c>
      <c r="I53" s="14">
        <f t="shared" si="4"/>
        <v>71.549578527220618</v>
      </c>
      <c r="J53" s="14">
        <f t="shared" si="2"/>
        <v>98183.909133978494</v>
      </c>
      <c r="K53" s="14">
        <f t="shared" si="3"/>
        <v>3710382.5034904033</v>
      </c>
      <c r="L53" s="21">
        <f t="shared" si="5"/>
        <v>37.776363711270314</v>
      </c>
    </row>
    <row r="54" spans="1:12" x14ac:dyDescent="0.2">
      <c r="A54" s="17">
        <v>45</v>
      </c>
      <c r="B54" s="9">
        <v>5</v>
      </c>
      <c r="C54" s="5">
        <v>5098</v>
      </c>
      <c r="D54" s="5">
        <v>5210</v>
      </c>
      <c r="E54" s="18">
        <v>0.5</v>
      </c>
      <c r="F54" s="19">
        <f t="shared" si="7"/>
        <v>9.7012029491656967E-4</v>
      </c>
      <c r="G54" s="19">
        <f t="shared" si="1"/>
        <v>9.6964995636575205E-4</v>
      </c>
      <c r="H54" s="14">
        <f t="shared" si="6"/>
        <v>98148.134344714883</v>
      </c>
      <c r="I54" s="14">
        <f t="shared" si="4"/>
        <v>95.169334184732762</v>
      </c>
      <c r="J54" s="14">
        <f t="shared" si="2"/>
        <v>98100.549677622519</v>
      </c>
      <c r="K54" s="14">
        <f t="shared" si="3"/>
        <v>3612198.5943564246</v>
      </c>
      <c r="L54" s="21">
        <f t="shared" si="5"/>
        <v>36.803538024163529</v>
      </c>
    </row>
    <row r="55" spans="1:12" x14ac:dyDescent="0.2">
      <c r="A55" s="17">
        <v>46</v>
      </c>
      <c r="B55" s="9">
        <v>11</v>
      </c>
      <c r="C55" s="5">
        <v>5001</v>
      </c>
      <c r="D55" s="5">
        <v>5112</v>
      </c>
      <c r="E55" s="18">
        <v>0.5</v>
      </c>
      <c r="F55" s="19">
        <f t="shared" si="7"/>
        <v>2.1754177790962127E-3</v>
      </c>
      <c r="G55" s="19">
        <f t="shared" si="1"/>
        <v>2.1730541288028449E-3</v>
      </c>
      <c r="H55" s="14">
        <f t="shared" si="6"/>
        <v>98052.965010530155</v>
      </c>
      <c r="I55" s="14">
        <f t="shared" si="4"/>
        <v>213.07440045749345</v>
      </c>
      <c r="J55" s="14">
        <f t="shared" si="2"/>
        <v>97946.427810301408</v>
      </c>
      <c r="K55" s="14">
        <f t="shared" si="3"/>
        <v>3514098.0446788021</v>
      </c>
      <c r="L55" s="21">
        <f t="shared" si="5"/>
        <v>35.838773914704305</v>
      </c>
    </row>
    <row r="56" spans="1:12" x14ac:dyDescent="0.2">
      <c r="A56" s="17">
        <v>47</v>
      </c>
      <c r="B56" s="9">
        <v>8</v>
      </c>
      <c r="C56" s="5">
        <v>4934</v>
      </c>
      <c r="D56" s="5">
        <v>5006</v>
      </c>
      <c r="E56" s="18">
        <v>0.5</v>
      </c>
      <c r="F56" s="19">
        <f t="shared" si="7"/>
        <v>1.6096579476861167E-3</v>
      </c>
      <c r="G56" s="19">
        <f t="shared" si="1"/>
        <v>1.6083634901487734E-3</v>
      </c>
      <c r="H56" s="14">
        <f t="shared" si="6"/>
        <v>97839.89061007266</v>
      </c>
      <c r="I56" s="14">
        <f t="shared" si="4"/>
        <v>157.36210793739068</v>
      </c>
      <c r="J56" s="14">
        <f t="shared" si="2"/>
        <v>97761.209556103975</v>
      </c>
      <c r="K56" s="14">
        <f t="shared" si="3"/>
        <v>3416151.6168685006</v>
      </c>
      <c r="L56" s="21">
        <f t="shared" si="5"/>
        <v>34.915734222180397</v>
      </c>
    </row>
    <row r="57" spans="1:12" x14ac:dyDescent="0.2">
      <c r="A57" s="17">
        <v>48</v>
      </c>
      <c r="B57" s="9">
        <v>9</v>
      </c>
      <c r="C57" s="5">
        <v>4670</v>
      </c>
      <c r="D57" s="5">
        <v>4920</v>
      </c>
      <c r="E57" s="18">
        <v>0.5</v>
      </c>
      <c r="F57" s="19">
        <f t="shared" si="7"/>
        <v>1.8769551616266945E-3</v>
      </c>
      <c r="G57" s="19">
        <f t="shared" si="1"/>
        <v>1.8751953328471713E-3</v>
      </c>
      <c r="H57" s="14">
        <f t="shared" si="6"/>
        <v>97682.528502135276</v>
      </c>
      <c r="I57" s="14">
        <f t="shared" si="4"/>
        <v>183.17382154791486</v>
      </c>
      <c r="J57" s="14">
        <f t="shared" si="2"/>
        <v>97590.941591361319</v>
      </c>
      <c r="K57" s="14">
        <f t="shared" si="3"/>
        <v>3318390.4073123964</v>
      </c>
      <c r="L57" s="21">
        <f t="shared" si="5"/>
        <v>33.971176403770698</v>
      </c>
    </row>
    <row r="58" spans="1:12" x14ac:dyDescent="0.2">
      <c r="A58" s="17">
        <v>49</v>
      </c>
      <c r="B58" s="9">
        <v>8</v>
      </c>
      <c r="C58" s="5">
        <v>4473</v>
      </c>
      <c r="D58" s="5">
        <v>4647</v>
      </c>
      <c r="E58" s="18">
        <v>0.5</v>
      </c>
      <c r="F58" s="19">
        <f t="shared" si="7"/>
        <v>1.7543859649122807E-3</v>
      </c>
      <c r="G58" s="19">
        <f t="shared" si="1"/>
        <v>1.75284837861525E-3</v>
      </c>
      <c r="H58" s="14">
        <f t="shared" si="6"/>
        <v>97499.354680587363</v>
      </c>
      <c r="I58" s="14">
        <f t="shared" si="4"/>
        <v>170.90158576790074</v>
      </c>
      <c r="J58" s="14">
        <f t="shared" si="2"/>
        <v>97413.903887703404</v>
      </c>
      <c r="K58" s="14">
        <f t="shared" si="3"/>
        <v>3220799.4657210349</v>
      </c>
      <c r="L58" s="21">
        <f t="shared" si="5"/>
        <v>33.034059315290143</v>
      </c>
    </row>
    <row r="59" spans="1:12" x14ac:dyDescent="0.2">
      <c r="A59" s="17">
        <v>50</v>
      </c>
      <c r="B59" s="9">
        <v>15</v>
      </c>
      <c r="C59" s="5">
        <v>4528</v>
      </c>
      <c r="D59" s="5">
        <v>4454</v>
      </c>
      <c r="E59" s="18">
        <v>0.5</v>
      </c>
      <c r="F59" s="19">
        <f t="shared" si="7"/>
        <v>3.3400133600534404E-3</v>
      </c>
      <c r="G59" s="19">
        <f t="shared" si="1"/>
        <v>3.3344448149383128E-3</v>
      </c>
      <c r="H59" s="14">
        <f t="shared" si="6"/>
        <v>97328.453094819459</v>
      </c>
      <c r="I59" s="14">
        <f t="shared" si="4"/>
        <v>324.53635576798752</v>
      </c>
      <c r="J59" s="14">
        <f t="shared" si="2"/>
        <v>97166.184916935468</v>
      </c>
      <c r="K59" s="14">
        <f t="shared" si="3"/>
        <v>3123385.5618333314</v>
      </c>
      <c r="L59" s="21">
        <f t="shared" si="5"/>
        <v>32.091186724096623</v>
      </c>
    </row>
    <row r="60" spans="1:12" x14ac:dyDescent="0.2">
      <c r="A60" s="17">
        <v>51</v>
      </c>
      <c r="B60" s="9">
        <v>16</v>
      </c>
      <c r="C60" s="5">
        <v>4390</v>
      </c>
      <c r="D60" s="5">
        <v>4488</v>
      </c>
      <c r="E60" s="18">
        <v>0.5</v>
      </c>
      <c r="F60" s="19">
        <f t="shared" si="7"/>
        <v>3.604415408875873E-3</v>
      </c>
      <c r="G60" s="19">
        <f t="shared" si="1"/>
        <v>3.5979311895659996E-3</v>
      </c>
      <c r="H60" s="14">
        <f t="shared" si="6"/>
        <v>97003.916739051478</v>
      </c>
      <c r="I60" s="14">
        <f t="shared" si="4"/>
        <v>349.01341754549668</v>
      </c>
      <c r="J60" s="14">
        <f t="shared" si="2"/>
        <v>96829.410030278726</v>
      </c>
      <c r="K60" s="14">
        <f t="shared" si="3"/>
        <v>3026219.376916396</v>
      </c>
      <c r="L60" s="21">
        <f t="shared" si="5"/>
        <v>31.196878215311401</v>
      </c>
    </row>
    <row r="61" spans="1:12" x14ac:dyDescent="0.2">
      <c r="A61" s="17">
        <v>52</v>
      </c>
      <c r="B61" s="9">
        <v>11</v>
      </c>
      <c r="C61" s="5">
        <v>4393</v>
      </c>
      <c r="D61" s="5">
        <v>4374</v>
      </c>
      <c r="E61" s="18">
        <v>0.5</v>
      </c>
      <c r="F61" s="19">
        <f t="shared" si="7"/>
        <v>2.509410288582183E-3</v>
      </c>
      <c r="G61" s="19">
        <f t="shared" si="1"/>
        <v>2.5062656641604009E-3</v>
      </c>
      <c r="H61" s="14">
        <f t="shared" si="6"/>
        <v>96654.903321505975</v>
      </c>
      <c r="I61" s="14">
        <f t="shared" si="4"/>
        <v>242.24286546743352</v>
      </c>
      <c r="J61" s="14">
        <f t="shared" si="2"/>
        <v>96533.781888772268</v>
      </c>
      <c r="K61" s="14">
        <f t="shared" si="3"/>
        <v>2929389.9668861171</v>
      </c>
      <c r="L61" s="21">
        <f t="shared" si="5"/>
        <v>30.307722280182759</v>
      </c>
    </row>
    <row r="62" spans="1:12" x14ac:dyDescent="0.2">
      <c r="A62" s="17">
        <v>53</v>
      </c>
      <c r="B62" s="9">
        <v>10</v>
      </c>
      <c r="C62" s="5">
        <v>4451</v>
      </c>
      <c r="D62" s="5">
        <v>4384</v>
      </c>
      <c r="E62" s="18">
        <v>0.5</v>
      </c>
      <c r="F62" s="19">
        <f t="shared" si="7"/>
        <v>2.2637238256932655E-3</v>
      </c>
      <c r="G62" s="19">
        <f t="shared" si="1"/>
        <v>2.2611644997173547E-3</v>
      </c>
      <c r="H62" s="14">
        <f t="shared" si="6"/>
        <v>96412.660456038546</v>
      </c>
      <c r="I62" s="14">
        <f t="shared" si="4"/>
        <v>218.0048851464976</v>
      </c>
      <c r="J62" s="14">
        <f t="shared" si="2"/>
        <v>96303.658013465305</v>
      </c>
      <c r="K62" s="14">
        <f t="shared" si="3"/>
        <v>2832856.1849973449</v>
      </c>
      <c r="L62" s="21">
        <f t="shared" si="5"/>
        <v>29.382616054756081</v>
      </c>
    </row>
    <row r="63" spans="1:12" x14ac:dyDescent="0.2">
      <c r="A63" s="17">
        <v>54</v>
      </c>
      <c r="B63" s="9">
        <v>17</v>
      </c>
      <c r="C63" s="5">
        <v>3971</v>
      </c>
      <c r="D63" s="5">
        <v>4436</v>
      </c>
      <c r="E63" s="18">
        <v>0.5</v>
      </c>
      <c r="F63" s="19">
        <f t="shared" si="7"/>
        <v>4.0442488402521711E-3</v>
      </c>
      <c r="G63" s="19">
        <f t="shared" si="1"/>
        <v>4.0360873694207031E-3</v>
      </c>
      <c r="H63" s="14">
        <f t="shared" si="6"/>
        <v>96194.65557089205</v>
      </c>
      <c r="I63" s="14">
        <f t="shared" si="4"/>
        <v>388.25003435545227</v>
      </c>
      <c r="J63" s="14">
        <f t="shared" si="2"/>
        <v>96000.530553714314</v>
      </c>
      <c r="K63" s="14">
        <f t="shared" si="3"/>
        <v>2736552.5269838795</v>
      </c>
      <c r="L63" s="21">
        <f t="shared" si="5"/>
        <v>28.44807240842125</v>
      </c>
    </row>
    <row r="64" spans="1:12" x14ac:dyDescent="0.2">
      <c r="A64" s="17">
        <v>55</v>
      </c>
      <c r="B64" s="9">
        <v>12</v>
      </c>
      <c r="C64" s="5">
        <v>4024</v>
      </c>
      <c r="D64" s="5">
        <v>3938</v>
      </c>
      <c r="E64" s="18">
        <v>0.5</v>
      </c>
      <c r="F64" s="19">
        <f t="shared" si="7"/>
        <v>3.0143180105501131E-3</v>
      </c>
      <c r="G64" s="19">
        <f t="shared" si="1"/>
        <v>3.0097817908201654E-3</v>
      </c>
      <c r="H64" s="14">
        <f t="shared" si="6"/>
        <v>95806.405536536593</v>
      </c>
      <c r="I64" s="14">
        <f t="shared" si="4"/>
        <v>288.3563748278001</v>
      </c>
      <c r="J64" s="14">
        <f t="shared" si="2"/>
        <v>95662.227349122695</v>
      </c>
      <c r="K64" s="14">
        <f t="shared" si="3"/>
        <v>2640551.9964301651</v>
      </c>
      <c r="L64" s="21">
        <f t="shared" si="5"/>
        <v>27.561330389575758</v>
      </c>
    </row>
    <row r="65" spans="1:12" x14ac:dyDescent="0.2">
      <c r="A65" s="17">
        <v>56</v>
      </c>
      <c r="B65" s="9">
        <v>18</v>
      </c>
      <c r="C65" s="5">
        <v>3701</v>
      </c>
      <c r="D65" s="5">
        <v>3998</v>
      </c>
      <c r="E65" s="18">
        <v>0.5</v>
      </c>
      <c r="F65" s="19">
        <f t="shared" si="7"/>
        <v>4.6759319392128849E-3</v>
      </c>
      <c r="G65" s="19">
        <f t="shared" si="1"/>
        <v>4.6650252688868734E-3</v>
      </c>
      <c r="H65" s="14">
        <f t="shared" si="6"/>
        <v>95518.049161708797</v>
      </c>
      <c r="I65" s="14">
        <f t="shared" si="4"/>
        <v>445.59411297415016</v>
      </c>
      <c r="J65" s="14">
        <f t="shared" si="2"/>
        <v>95295.25210522172</v>
      </c>
      <c r="K65" s="14">
        <f t="shared" si="3"/>
        <v>2544889.7690810426</v>
      </c>
      <c r="L65" s="21">
        <f t="shared" si="5"/>
        <v>26.643024971883911</v>
      </c>
    </row>
    <row r="66" spans="1:12" x14ac:dyDescent="0.2">
      <c r="A66" s="17">
        <v>57</v>
      </c>
      <c r="B66" s="9">
        <v>20</v>
      </c>
      <c r="C66" s="5">
        <v>3755</v>
      </c>
      <c r="D66" s="5">
        <v>3676</v>
      </c>
      <c r="E66" s="18">
        <v>0.5</v>
      </c>
      <c r="F66" s="19">
        <f t="shared" si="7"/>
        <v>5.3828556048983985E-3</v>
      </c>
      <c r="G66" s="19">
        <f t="shared" si="1"/>
        <v>5.3684069252449328E-3</v>
      </c>
      <c r="H66" s="14">
        <f t="shared" si="6"/>
        <v>95072.455048734642</v>
      </c>
      <c r="I66" s="14">
        <f t="shared" si="4"/>
        <v>510.38762608366466</v>
      </c>
      <c r="J66" s="14">
        <f t="shared" si="2"/>
        <v>94817.2612356928</v>
      </c>
      <c r="K66" s="14">
        <f t="shared" si="3"/>
        <v>2449594.516975821</v>
      </c>
      <c r="L66" s="21">
        <f t="shared" si="5"/>
        <v>25.76555444708087</v>
      </c>
    </row>
    <row r="67" spans="1:12" x14ac:dyDescent="0.2">
      <c r="A67" s="17">
        <v>58</v>
      </c>
      <c r="B67" s="9">
        <v>21</v>
      </c>
      <c r="C67" s="5">
        <v>3555</v>
      </c>
      <c r="D67" s="5">
        <v>3711</v>
      </c>
      <c r="E67" s="18">
        <v>0.5</v>
      </c>
      <c r="F67" s="19">
        <f t="shared" si="7"/>
        <v>5.7803468208092483E-3</v>
      </c>
      <c r="G67" s="19">
        <f t="shared" si="1"/>
        <v>5.7636887608069169E-3</v>
      </c>
      <c r="H67" s="14">
        <f t="shared" si="6"/>
        <v>94562.067422650973</v>
      </c>
      <c r="I67" s="14">
        <f t="shared" si="4"/>
        <v>545.02632520259931</v>
      </c>
      <c r="J67" s="14">
        <f t="shared" si="2"/>
        <v>94289.55426004967</v>
      </c>
      <c r="K67" s="14">
        <f t="shared" si="3"/>
        <v>2354777.255740128</v>
      </c>
      <c r="L67" s="21">
        <f t="shared" si="5"/>
        <v>24.901922302685136</v>
      </c>
    </row>
    <row r="68" spans="1:12" x14ac:dyDescent="0.2">
      <c r="A68" s="17">
        <v>59</v>
      </c>
      <c r="B68" s="9">
        <v>24</v>
      </c>
      <c r="C68" s="5">
        <v>3324</v>
      </c>
      <c r="D68" s="5">
        <v>3540</v>
      </c>
      <c r="E68" s="18">
        <v>0.5</v>
      </c>
      <c r="F68" s="19">
        <f t="shared" si="7"/>
        <v>6.993006993006993E-3</v>
      </c>
      <c r="G68" s="19">
        <f t="shared" si="1"/>
        <v>6.9686411149825784E-3</v>
      </c>
      <c r="H68" s="14">
        <f t="shared" si="6"/>
        <v>94017.041097448368</v>
      </c>
      <c r="I68" s="14">
        <f t="shared" si="4"/>
        <v>655.1710181006855</v>
      </c>
      <c r="J68" s="14">
        <f t="shared" si="2"/>
        <v>93689.455588398036</v>
      </c>
      <c r="K68" s="14">
        <f t="shared" si="3"/>
        <v>2260487.7014800785</v>
      </c>
      <c r="L68" s="21">
        <f t="shared" si="5"/>
        <v>24.043382721831144</v>
      </c>
    </row>
    <row r="69" spans="1:12" x14ac:dyDescent="0.2">
      <c r="A69" s="17">
        <v>60</v>
      </c>
      <c r="B69" s="9">
        <v>23</v>
      </c>
      <c r="C69" s="5">
        <v>3192</v>
      </c>
      <c r="D69" s="5">
        <v>3293</v>
      </c>
      <c r="E69" s="18">
        <v>0.5</v>
      </c>
      <c r="F69" s="19">
        <f t="shared" si="7"/>
        <v>7.0932922127987666E-3</v>
      </c>
      <c r="G69" s="19">
        <f t="shared" si="1"/>
        <v>7.0682237246465895E-3</v>
      </c>
      <c r="H69" s="14">
        <f t="shared" si="6"/>
        <v>93361.870079347689</v>
      </c>
      <c r="I69" s="14">
        <f t="shared" si="4"/>
        <v>659.9025850722179</v>
      </c>
      <c r="J69" s="14">
        <f t="shared" si="2"/>
        <v>93031.91878681157</v>
      </c>
      <c r="K69" s="14">
        <f t="shared" si="3"/>
        <v>2166798.2458916805</v>
      </c>
      <c r="L69" s="21">
        <f t="shared" si="5"/>
        <v>23.208599442686097</v>
      </c>
    </row>
    <row r="70" spans="1:12" x14ac:dyDescent="0.2">
      <c r="A70" s="17">
        <v>61</v>
      </c>
      <c r="B70" s="9">
        <v>21</v>
      </c>
      <c r="C70" s="5">
        <v>3252</v>
      </c>
      <c r="D70" s="5">
        <v>3176</v>
      </c>
      <c r="E70" s="18">
        <v>0.5</v>
      </c>
      <c r="F70" s="19">
        <f t="shared" si="7"/>
        <v>6.5339141257000624E-3</v>
      </c>
      <c r="G70" s="19">
        <f t="shared" si="1"/>
        <v>6.5126376182353856E-3</v>
      </c>
      <c r="H70" s="14">
        <f t="shared" si="6"/>
        <v>92701.967494275465</v>
      </c>
      <c r="I70" s="14">
        <f t="shared" si="4"/>
        <v>603.73432078765234</v>
      </c>
      <c r="J70" s="14">
        <f t="shared" si="2"/>
        <v>92400.100333881637</v>
      </c>
      <c r="K70" s="14">
        <f t="shared" si="3"/>
        <v>2073766.3271048691</v>
      </c>
      <c r="L70" s="21">
        <f t="shared" si="5"/>
        <v>22.370251496905158</v>
      </c>
    </row>
    <row r="71" spans="1:12" x14ac:dyDescent="0.2">
      <c r="A71" s="17">
        <v>62</v>
      </c>
      <c r="B71" s="9">
        <v>32</v>
      </c>
      <c r="C71" s="5">
        <v>3344</v>
      </c>
      <c r="D71" s="5">
        <v>3224</v>
      </c>
      <c r="E71" s="18">
        <v>0.5</v>
      </c>
      <c r="F71" s="19">
        <f t="shared" si="7"/>
        <v>9.7442143727161992E-3</v>
      </c>
      <c r="G71" s="19">
        <f t="shared" si="1"/>
        <v>9.696969696969697E-3</v>
      </c>
      <c r="H71" s="14">
        <f t="shared" si="6"/>
        <v>92098.23317348781</v>
      </c>
      <c r="I71" s="14">
        <f t="shared" si="4"/>
        <v>893.07377622776062</v>
      </c>
      <c r="J71" s="14">
        <f t="shared" si="2"/>
        <v>91651.696285373939</v>
      </c>
      <c r="K71" s="14">
        <f t="shared" si="3"/>
        <v>1981366.2267709875</v>
      </c>
      <c r="L71" s="21">
        <f t="shared" si="5"/>
        <v>21.513618215005678</v>
      </c>
    </row>
    <row r="72" spans="1:12" x14ac:dyDescent="0.2">
      <c r="A72" s="17">
        <v>63</v>
      </c>
      <c r="B72" s="9">
        <v>27</v>
      </c>
      <c r="C72" s="5">
        <v>2696</v>
      </c>
      <c r="D72" s="5">
        <v>3310</v>
      </c>
      <c r="E72" s="18">
        <v>0.5</v>
      </c>
      <c r="F72" s="19">
        <f t="shared" si="7"/>
        <v>8.9910089910089919E-3</v>
      </c>
      <c r="G72" s="19">
        <f t="shared" si="1"/>
        <v>8.9507707608155167E-3</v>
      </c>
      <c r="H72" s="14">
        <f t="shared" si="6"/>
        <v>91205.159397260053</v>
      </c>
      <c r="I72" s="14">
        <f t="shared" si="4"/>
        <v>816.3564739685138</v>
      </c>
      <c r="J72" s="14">
        <f t="shared" si="2"/>
        <v>90796.981160275798</v>
      </c>
      <c r="K72" s="14">
        <f t="shared" si="3"/>
        <v>1889714.5304856135</v>
      </c>
      <c r="L72" s="21">
        <f t="shared" si="5"/>
        <v>20.719381918457383</v>
      </c>
    </row>
    <row r="73" spans="1:12" x14ac:dyDescent="0.2">
      <c r="A73" s="17">
        <v>64</v>
      </c>
      <c r="B73" s="9">
        <v>24</v>
      </c>
      <c r="C73" s="5">
        <v>2436</v>
      </c>
      <c r="D73" s="5">
        <v>2658</v>
      </c>
      <c r="E73" s="18">
        <v>0.5</v>
      </c>
      <c r="F73" s="19">
        <f t="shared" ref="F73:F109" si="8">B73/((C73+D73)/2)</f>
        <v>9.4228504122497048E-3</v>
      </c>
      <c r="G73" s="19">
        <f t="shared" ref="G73:G108" si="9">F73/((1+(1-E73)*F73))</f>
        <v>9.3786635404454859E-3</v>
      </c>
      <c r="H73" s="14">
        <f t="shared" si="6"/>
        <v>90388.802923291543</v>
      </c>
      <c r="I73" s="14">
        <f t="shared" si="4"/>
        <v>847.7261704411867</v>
      </c>
      <c r="J73" s="14">
        <f t="shared" ref="J73:J108" si="10">H74+I73*E73</f>
        <v>89964.939838070946</v>
      </c>
      <c r="K73" s="14">
        <f t="shared" ref="K73:K97" si="11">K74+J73</f>
        <v>1798917.5493253376</v>
      </c>
      <c r="L73" s="21">
        <f t="shared" si="5"/>
        <v>19.901995503270346</v>
      </c>
    </row>
    <row r="74" spans="1:12" x14ac:dyDescent="0.2">
      <c r="A74" s="17">
        <v>65</v>
      </c>
      <c r="B74" s="9">
        <v>24</v>
      </c>
      <c r="C74" s="5">
        <v>2488</v>
      </c>
      <c r="D74" s="5">
        <v>2415</v>
      </c>
      <c r="E74" s="18">
        <v>0.5</v>
      </c>
      <c r="F74" s="19">
        <f t="shared" si="8"/>
        <v>9.7899245359983691E-3</v>
      </c>
      <c r="G74" s="19">
        <f t="shared" si="9"/>
        <v>9.7422366551654146E-3</v>
      </c>
      <c r="H74" s="14">
        <f t="shared" si="6"/>
        <v>89541.076752850349</v>
      </c>
      <c r="I74" s="14">
        <f t="shared" ref="I74:I108" si="12">H74*G74</f>
        <v>872.3303600845984</v>
      </c>
      <c r="J74" s="14">
        <f t="shared" si="10"/>
        <v>89104.911572808051</v>
      </c>
      <c r="K74" s="14">
        <f t="shared" si="11"/>
        <v>1708952.6094872667</v>
      </c>
      <c r="L74" s="21">
        <f t="shared" ref="L74:L108" si="13">K74/H74</f>
        <v>19.085683034662257</v>
      </c>
    </row>
    <row r="75" spans="1:12" x14ac:dyDescent="0.2">
      <c r="A75" s="17">
        <v>66</v>
      </c>
      <c r="B75" s="9">
        <v>29</v>
      </c>
      <c r="C75" s="5">
        <v>2287</v>
      </c>
      <c r="D75" s="5">
        <v>2470</v>
      </c>
      <c r="E75" s="18">
        <v>0.5</v>
      </c>
      <c r="F75" s="19">
        <f t="shared" si="8"/>
        <v>1.2192558335085138E-2</v>
      </c>
      <c r="G75" s="19">
        <f t="shared" si="9"/>
        <v>1.2118679481821982E-2</v>
      </c>
      <c r="H75" s="14">
        <f t="shared" ref="H75:H108" si="14">H74-I74</f>
        <v>88668.746392765752</v>
      </c>
      <c r="I75" s="14">
        <f t="shared" si="12"/>
        <v>1074.5481175888872</v>
      </c>
      <c r="J75" s="14">
        <f t="shared" si="10"/>
        <v>88131.472333971309</v>
      </c>
      <c r="K75" s="14">
        <f t="shared" si="11"/>
        <v>1619847.6979144588</v>
      </c>
      <c r="L75" s="21">
        <f t="shared" si="13"/>
        <v>18.268530500467502</v>
      </c>
    </row>
    <row r="76" spans="1:12" x14ac:dyDescent="0.2">
      <c r="A76" s="17">
        <v>67</v>
      </c>
      <c r="B76" s="9">
        <v>31</v>
      </c>
      <c r="C76" s="5">
        <v>2164</v>
      </c>
      <c r="D76" s="5">
        <v>2252</v>
      </c>
      <c r="E76" s="18">
        <v>0.5</v>
      </c>
      <c r="F76" s="19">
        <f t="shared" si="8"/>
        <v>1.4039855072463768E-2</v>
      </c>
      <c r="G76" s="19">
        <f t="shared" si="9"/>
        <v>1.3941983359568248E-2</v>
      </c>
      <c r="H76" s="14">
        <f t="shared" si="14"/>
        <v>87594.198275176866</v>
      </c>
      <c r="I76" s="14">
        <f t="shared" si="12"/>
        <v>1221.2368547472377</v>
      </c>
      <c r="J76" s="14">
        <f t="shared" si="10"/>
        <v>86983.579847803237</v>
      </c>
      <c r="K76" s="14">
        <f t="shared" si="11"/>
        <v>1531716.2255804874</v>
      </c>
      <c r="L76" s="21">
        <f t="shared" si="13"/>
        <v>17.486503167351408</v>
      </c>
    </row>
    <row r="77" spans="1:12" x14ac:dyDescent="0.2">
      <c r="A77" s="17">
        <v>68</v>
      </c>
      <c r="B77" s="9">
        <v>28</v>
      </c>
      <c r="C77" s="5">
        <v>1814</v>
      </c>
      <c r="D77" s="5">
        <v>2128</v>
      </c>
      <c r="E77" s="18">
        <v>0.5</v>
      </c>
      <c r="F77" s="19">
        <f t="shared" si="8"/>
        <v>1.4205986808726534E-2</v>
      </c>
      <c r="G77" s="19">
        <f t="shared" si="9"/>
        <v>1.410579345088161E-2</v>
      </c>
      <c r="H77" s="14">
        <f t="shared" si="14"/>
        <v>86372.961420429623</v>
      </c>
      <c r="I77" s="14">
        <f t="shared" si="12"/>
        <v>1218.359153537546</v>
      </c>
      <c r="J77" s="14">
        <f t="shared" si="10"/>
        <v>85763.78184366085</v>
      </c>
      <c r="K77" s="14">
        <f t="shared" si="11"/>
        <v>1444732.6457326841</v>
      </c>
      <c r="L77" s="21">
        <f t="shared" si="13"/>
        <v>16.726677214415439</v>
      </c>
    </row>
    <row r="78" spans="1:12" x14ac:dyDescent="0.2">
      <c r="A78" s="17">
        <v>69</v>
      </c>
      <c r="B78" s="9">
        <v>25</v>
      </c>
      <c r="C78" s="5">
        <v>1496</v>
      </c>
      <c r="D78" s="5">
        <v>1802</v>
      </c>
      <c r="E78" s="18">
        <v>0.5</v>
      </c>
      <c r="F78" s="19">
        <f t="shared" si="8"/>
        <v>1.5160703456640388E-2</v>
      </c>
      <c r="G78" s="19">
        <f t="shared" si="9"/>
        <v>1.504664459825459E-2</v>
      </c>
      <c r="H78" s="14">
        <f t="shared" si="14"/>
        <v>85154.602266892078</v>
      </c>
      <c r="I78" s="14">
        <f t="shared" si="12"/>
        <v>1281.2910362156497</v>
      </c>
      <c r="J78" s="14">
        <f t="shared" si="10"/>
        <v>84513.956748784243</v>
      </c>
      <c r="K78" s="14">
        <f t="shared" si="11"/>
        <v>1358968.8638890232</v>
      </c>
      <c r="L78" s="21">
        <f t="shared" si="13"/>
        <v>15.95884224354351</v>
      </c>
    </row>
    <row r="79" spans="1:12" x14ac:dyDescent="0.2">
      <c r="A79" s="17">
        <v>70</v>
      </c>
      <c r="B79" s="9">
        <v>32</v>
      </c>
      <c r="C79" s="5">
        <v>1899</v>
      </c>
      <c r="D79" s="5">
        <v>1468</v>
      </c>
      <c r="E79" s="18">
        <v>0.5</v>
      </c>
      <c r="F79" s="19">
        <f t="shared" si="8"/>
        <v>1.9008019008019007E-2</v>
      </c>
      <c r="G79" s="19">
        <f t="shared" si="9"/>
        <v>1.8829067372756692E-2</v>
      </c>
      <c r="H79" s="14">
        <f t="shared" si="14"/>
        <v>83873.311230676423</v>
      </c>
      <c r="I79" s="14">
        <f t="shared" si="12"/>
        <v>1579.2562279385968</v>
      </c>
      <c r="J79" s="14">
        <f t="shared" si="10"/>
        <v>83083.683116707121</v>
      </c>
      <c r="K79" s="14">
        <f t="shared" si="11"/>
        <v>1274454.9071402389</v>
      </c>
      <c r="L79" s="21">
        <f t="shared" si="13"/>
        <v>15.194999320285696</v>
      </c>
    </row>
    <row r="80" spans="1:12" x14ac:dyDescent="0.2">
      <c r="A80" s="17">
        <v>71</v>
      </c>
      <c r="B80" s="9">
        <v>29</v>
      </c>
      <c r="C80" s="5">
        <v>1102</v>
      </c>
      <c r="D80" s="5">
        <v>1866</v>
      </c>
      <c r="E80" s="18">
        <v>0.5</v>
      </c>
      <c r="F80" s="19">
        <f t="shared" si="8"/>
        <v>1.9541778975741241E-2</v>
      </c>
      <c r="G80" s="19">
        <f t="shared" si="9"/>
        <v>1.9352686019352687E-2</v>
      </c>
      <c r="H80" s="14">
        <f t="shared" si="14"/>
        <v>82294.055002737819</v>
      </c>
      <c r="I80" s="14">
        <f t="shared" si="12"/>
        <v>1592.6110077273252</v>
      </c>
      <c r="J80" s="14">
        <f t="shared" si="10"/>
        <v>81497.749498874167</v>
      </c>
      <c r="K80" s="14">
        <f t="shared" si="11"/>
        <v>1191371.2240235319</v>
      </c>
      <c r="L80" s="21">
        <f t="shared" si="13"/>
        <v>14.477002305742456</v>
      </c>
    </row>
    <row r="81" spans="1:12" x14ac:dyDescent="0.2">
      <c r="A81" s="17">
        <v>72</v>
      </c>
      <c r="B81" s="9">
        <v>34</v>
      </c>
      <c r="C81" s="5">
        <v>1235</v>
      </c>
      <c r="D81" s="5">
        <v>1084</v>
      </c>
      <c r="E81" s="18">
        <v>0.5</v>
      </c>
      <c r="F81" s="19">
        <f t="shared" si="8"/>
        <v>2.9322984044846918E-2</v>
      </c>
      <c r="G81" s="19">
        <f t="shared" si="9"/>
        <v>2.8899277518062049E-2</v>
      </c>
      <c r="H81" s="14">
        <f t="shared" si="14"/>
        <v>80701.443995010501</v>
      </c>
      <c r="I81" s="14">
        <f t="shared" si="12"/>
        <v>2332.2134261201504</v>
      </c>
      <c r="J81" s="14">
        <f t="shared" si="10"/>
        <v>79535.337281950415</v>
      </c>
      <c r="K81" s="14">
        <f t="shared" si="11"/>
        <v>1109873.4745246577</v>
      </c>
      <c r="L81" s="21">
        <f t="shared" si="13"/>
        <v>13.752832905855779</v>
      </c>
    </row>
    <row r="82" spans="1:12" x14ac:dyDescent="0.2">
      <c r="A82" s="17">
        <v>73</v>
      </c>
      <c r="B82" s="9">
        <v>29</v>
      </c>
      <c r="C82" s="5">
        <v>1335</v>
      </c>
      <c r="D82" s="5">
        <v>1218</v>
      </c>
      <c r="E82" s="18">
        <v>0.5</v>
      </c>
      <c r="F82" s="19">
        <f t="shared" si="8"/>
        <v>2.2718370544457502E-2</v>
      </c>
      <c r="G82" s="19">
        <f t="shared" si="9"/>
        <v>2.2463206816421378E-2</v>
      </c>
      <c r="H82" s="14">
        <f t="shared" si="14"/>
        <v>78369.230568890343</v>
      </c>
      <c r="I82" s="14">
        <f t="shared" si="12"/>
        <v>1760.4242343127962</v>
      </c>
      <c r="J82" s="14">
        <f t="shared" si="10"/>
        <v>77489.018451733937</v>
      </c>
      <c r="K82" s="14">
        <f t="shared" si="11"/>
        <v>1030338.1372427072</v>
      </c>
      <c r="L82" s="21">
        <f t="shared" si="13"/>
        <v>13.147227933251051</v>
      </c>
    </row>
    <row r="83" spans="1:12" x14ac:dyDescent="0.2">
      <c r="A83" s="17">
        <v>74</v>
      </c>
      <c r="B83" s="9">
        <v>37</v>
      </c>
      <c r="C83" s="5">
        <v>1283</v>
      </c>
      <c r="D83" s="5">
        <v>1305</v>
      </c>
      <c r="E83" s="18">
        <v>0.5</v>
      </c>
      <c r="F83" s="19">
        <f t="shared" si="8"/>
        <v>2.8593508500772798E-2</v>
      </c>
      <c r="G83" s="19">
        <f t="shared" si="9"/>
        <v>2.8190476190476189E-2</v>
      </c>
      <c r="H83" s="14">
        <f t="shared" si="14"/>
        <v>76608.806334577544</v>
      </c>
      <c r="I83" s="14">
        <f t="shared" si="12"/>
        <v>2159.6387309557099</v>
      </c>
      <c r="J83" s="14">
        <f t="shared" si="10"/>
        <v>75528.9869690997</v>
      </c>
      <c r="K83" s="14">
        <f t="shared" si="11"/>
        <v>952849.11879097321</v>
      </c>
      <c r="L83" s="21">
        <f t="shared" si="13"/>
        <v>12.437853614759989</v>
      </c>
    </row>
    <row r="84" spans="1:12" x14ac:dyDescent="0.2">
      <c r="A84" s="17">
        <v>75</v>
      </c>
      <c r="B84" s="9">
        <v>33</v>
      </c>
      <c r="C84" s="5">
        <v>1137</v>
      </c>
      <c r="D84" s="5">
        <v>1242</v>
      </c>
      <c r="E84" s="18">
        <v>0.5</v>
      </c>
      <c r="F84" s="19">
        <f t="shared" si="8"/>
        <v>2.7742749054224466E-2</v>
      </c>
      <c r="G84" s="19">
        <f t="shared" si="9"/>
        <v>2.7363184079601994E-2</v>
      </c>
      <c r="H84" s="14">
        <f t="shared" si="14"/>
        <v>74449.167603621841</v>
      </c>
      <c r="I84" s="14">
        <f t="shared" si="12"/>
        <v>2037.1662777110457</v>
      </c>
      <c r="J84" s="14">
        <f t="shared" si="10"/>
        <v>73430.584464766318</v>
      </c>
      <c r="K84" s="14">
        <f t="shared" si="11"/>
        <v>877320.13182187348</v>
      </c>
      <c r="L84" s="21">
        <f t="shared" si="13"/>
        <v>11.784149642785168</v>
      </c>
    </row>
    <row r="85" spans="1:12" x14ac:dyDescent="0.2">
      <c r="A85" s="17">
        <v>76</v>
      </c>
      <c r="B85" s="9">
        <v>26</v>
      </c>
      <c r="C85" s="5">
        <v>1087</v>
      </c>
      <c r="D85" s="5">
        <v>1123</v>
      </c>
      <c r="E85" s="18">
        <v>0.5</v>
      </c>
      <c r="F85" s="19">
        <f t="shared" si="8"/>
        <v>2.3529411764705882E-2</v>
      </c>
      <c r="G85" s="19">
        <f t="shared" si="9"/>
        <v>2.3255813953488372E-2</v>
      </c>
      <c r="H85" s="14">
        <f t="shared" si="14"/>
        <v>72412.001325910795</v>
      </c>
      <c r="I85" s="14">
        <f t="shared" si="12"/>
        <v>1684.0000308351348</v>
      </c>
      <c r="J85" s="14">
        <f t="shared" si="10"/>
        <v>71570.00131049323</v>
      </c>
      <c r="K85" s="14">
        <f t="shared" si="11"/>
        <v>803889.54735710716</v>
      </c>
      <c r="L85" s="21">
        <f t="shared" si="13"/>
        <v>11.101606538106491</v>
      </c>
    </row>
    <row r="86" spans="1:12" x14ac:dyDescent="0.2">
      <c r="A86" s="17">
        <v>77</v>
      </c>
      <c r="B86" s="9">
        <v>43</v>
      </c>
      <c r="C86" s="5">
        <v>1047</v>
      </c>
      <c r="D86" s="5">
        <v>1051</v>
      </c>
      <c r="E86" s="18">
        <v>0.5</v>
      </c>
      <c r="F86" s="19">
        <f t="shared" si="8"/>
        <v>4.0991420400381312E-2</v>
      </c>
      <c r="G86" s="19">
        <f t="shared" si="9"/>
        <v>4.0168145726296123E-2</v>
      </c>
      <c r="H86" s="14">
        <f t="shared" si="14"/>
        <v>70728.001295075665</v>
      </c>
      <c r="I86" s="14">
        <f t="shared" si="12"/>
        <v>2841.0126629502602</v>
      </c>
      <c r="J86" s="14">
        <f t="shared" si="10"/>
        <v>69307.494963600533</v>
      </c>
      <c r="K86" s="14">
        <f t="shared" si="11"/>
        <v>732319.54604661395</v>
      </c>
      <c r="L86" s="21">
        <f t="shared" si="13"/>
        <v>10.354025741394739</v>
      </c>
    </row>
    <row r="87" spans="1:12" x14ac:dyDescent="0.2">
      <c r="A87" s="17">
        <v>78</v>
      </c>
      <c r="B87" s="9">
        <v>45</v>
      </c>
      <c r="C87" s="5">
        <v>947</v>
      </c>
      <c r="D87" s="5">
        <v>1024</v>
      </c>
      <c r="E87" s="18">
        <v>0.5</v>
      </c>
      <c r="F87" s="19">
        <f t="shared" si="8"/>
        <v>4.5662100456621002E-2</v>
      </c>
      <c r="G87" s="19">
        <f t="shared" si="9"/>
        <v>4.4642857142857144E-2</v>
      </c>
      <c r="H87" s="14">
        <f t="shared" si="14"/>
        <v>67886.988632125402</v>
      </c>
      <c r="I87" s="14">
        <f t="shared" si="12"/>
        <v>3030.6691353627411</v>
      </c>
      <c r="J87" s="14">
        <f t="shared" si="10"/>
        <v>66371.654064444039</v>
      </c>
      <c r="K87" s="14">
        <f t="shared" si="11"/>
        <v>663012.05108301342</v>
      </c>
      <c r="L87" s="21">
        <f t="shared" si="13"/>
        <v>9.7664083271660047</v>
      </c>
    </row>
    <row r="88" spans="1:12" x14ac:dyDescent="0.2">
      <c r="A88" s="17">
        <v>79</v>
      </c>
      <c r="B88" s="9">
        <v>40</v>
      </c>
      <c r="C88" s="5">
        <v>819</v>
      </c>
      <c r="D88" s="5">
        <v>913</v>
      </c>
      <c r="E88" s="18">
        <v>0.5</v>
      </c>
      <c r="F88" s="19">
        <f t="shared" si="8"/>
        <v>4.6189376443418015E-2</v>
      </c>
      <c r="G88" s="19">
        <f t="shared" si="9"/>
        <v>4.5146726862302491E-2</v>
      </c>
      <c r="H88" s="14">
        <f t="shared" si="14"/>
        <v>64856.319496762662</v>
      </c>
      <c r="I88" s="14">
        <f t="shared" si="12"/>
        <v>2928.0505416145675</v>
      </c>
      <c r="J88" s="14">
        <f t="shared" si="10"/>
        <v>63392.294225955375</v>
      </c>
      <c r="K88" s="14">
        <f t="shared" si="11"/>
        <v>596640.39701856941</v>
      </c>
      <c r="L88" s="21">
        <f t="shared" si="13"/>
        <v>9.1994180620803032</v>
      </c>
    </row>
    <row r="89" spans="1:12" x14ac:dyDescent="0.2">
      <c r="A89" s="17">
        <v>80</v>
      </c>
      <c r="B89" s="9">
        <v>50</v>
      </c>
      <c r="C89" s="5">
        <v>806</v>
      </c>
      <c r="D89" s="5">
        <v>788</v>
      </c>
      <c r="E89" s="18">
        <v>0.5</v>
      </c>
      <c r="F89" s="19">
        <f t="shared" si="8"/>
        <v>6.2735257214554585E-2</v>
      </c>
      <c r="G89" s="19">
        <f t="shared" si="9"/>
        <v>6.0827250608272515E-2</v>
      </c>
      <c r="H89" s="14">
        <f t="shared" si="14"/>
        <v>61928.268955148094</v>
      </c>
      <c r="I89" s="14">
        <f t="shared" si="12"/>
        <v>3766.9263354712957</v>
      </c>
      <c r="J89" s="14">
        <f t="shared" si="10"/>
        <v>60044.805787412442</v>
      </c>
      <c r="K89" s="14">
        <f t="shared" si="11"/>
        <v>533248.10279261402</v>
      </c>
      <c r="L89" s="21">
        <f t="shared" si="13"/>
        <v>8.6107380650155427</v>
      </c>
    </row>
    <row r="90" spans="1:12" x14ac:dyDescent="0.2">
      <c r="A90" s="17">
        <v>81</v>
      </c>
      <c r="B90" s="9">
        <v>38</v>
      </c>
      <c r="C90" s="5">
        <v>709</v>
      </c>
      <c r="D90" s="5">
        <v>786</v>
      </c>
      <c r="E90" s="18">
        <v>0.5</v>
      </c>
      <c r="F90" s="19">
        <f t="shared" si="8"/>
        <v>5.0836120401337795E-2</v>
      </c>
      <c r="G90" s="19">
        <f t="shared" si="9"/>
        <v>4.9575994781474238E-2</v>
      </c>
      <c r="H90" s="14">
        <f t="shared" si="14"/>
        <v>58161.342619676798</v>
      </c>
      <c r="I90" s="14">
        <f t="shared" si="12"/>
        <v>2883.4064181966319</v>
      </c>
      <c r="J90" s="14">
        <f t="shared" si="10"/>
        <v>56719.639410578486</v>
      </c>
      <c r="K90" s="14">
        <f t="shared" si="11"/>
        <v>473203.29700520157</v>
      </c>
      <c r="L90" s="21">
        <f t="shared" si="13"/>
        <v>8.1360449345113679</v>
      </c>
    </row>
    <row r="91" spans="1:12" x14ac:dyDescent="0.2">
      <c r="A91" s="17">
        <v>82</v>
      </c>
      <c r="B91" s="9">
        <v>49</v>
      </c>
      <c r="C91" s="5">
        <v>638</v>
      </c>
      <c r="D91" s="5">
        <v>661</v>
      </c>
      <c r="E91" s="18">
        <v>0.5</v>
      </c>
      <c r="F91" s="19">
        <f t="shared" si="8"/>
        <v>7.544264819091609E-2</v>
      </c>
      <c r="G91" s="19">
        <f t="shared" si="9"/>
        <v>7.2700296735905043E-2</v>
      </c>
      <c r="H91" s="14">
        <f t="shared" si="14"/>
        <v>55277.936201480166</v>
      </c>
      <c r="I91" s="14">
        <f t="shared" si="12"/>
        <v>4018.7223647960359</v>
      </c>
      <c r="J91" s="14">
        <f t="shared" si="10"/>
        <v>53268.575019082149</v>
      </c>
      <c r="K91" s="14">
        <f t="shared" si="11"/>
        <v>416483.6575946231</v>
      </c>
      <c r="L91" s="21">
        <f t="shared" si="13"/>
        <v>7.5343561321934986</v>
      </c>
    </row>
    <row r="92" spans="1:12" x14ac:dyDescent="0.2">
      <c r="A92" s="17">
        <v>83</v>
      </c>
      <c r="B92" s="9">
        <v>37</v>
      </c>
      <c r="C92" s="5">
        <v>545</v>
      </c>
      <c r="D92" s="5">
        <v>604</v>
      </c>
      <c r="E92" s="18">
        <v>0.5</v>
      </c>
      <c r="F92" s="19">
        <f t="shared" si="8"/>
        <v>6.4403829416884245E-2</v>
      </c>
      <c r="G92" s="19">
        <f t="shared" si="9"/>
        <v>6.2394603709949412E-2</v>
      </c>
      <c r="H92" s="14">
        <f t="shared" si="14"/>
        <v>51259.213836684132</v>
      </c>
      <c r="I92" s="14">
        <f t="shared" si="12"/>
        <v>3198.2983338234621</v>
      </c>
      <c r="J92" s="14">
        <f t="shared" si="10"/>
        <v>49660.064669772401</v>
      </c>
      <c r="K92" s="14">
        <f t="shared" si="11"/>
        <v>363215.08257554093</v>
      </c>
      <c r="L92" s="21">
        <f t="shared" si="13"/>
        <v>7.085849652957469</v>
      </c>
    </row>
    <row r="93" spans="1:12" x14ac:dyDescent="0.2">
      <c r="A93" s="17">
        <v>84</v>
      </c>
      <c r="B93" s="9">
        <v>42</v>
      </c>
      <c r="C93" s="5">
        <v>498</v>
      </c>
      <c r="D93" s="5">
        <v>526</v>
      </c>
      <c r="E93" s="18">
        <v>0.5</v>
      </c>
      <c r="F93" s="19">
        <f t="shared" si="8"/>
        <v>8.203125E-2</v>
      </c>
      <c r="G93" s="19">
        <f t="shared" si="9"/>
        <v>7.879924953095685E-2</v>
      </c>
      <c r="H93" s="14">
        <f t="shared" si="14"/>
        <v>48060.915502860669</v>
      </c>
      <c r="I93" s="14">
        <f t="shared" si="12"/>
        <v>3787.1640733961503</v>
      </c>
      <c r="J93" s="14">
        <f t="shared" si="10"/>
        <v>46167.3334661626</v>
      </c>
      <c r="K93" s="14">
        <f t="shared" si="11"/>
        <v>313555.01790576853</v>
      </c>
      <c r="L93" s="21">
        <f t="shared" si="13"/>
        <v>6.5241166262657897</v>
      </c>
    </row>
    <row r="94" spans="1:12" x14ac:dyDescent="0.2">
      <c r="A94" s="17">
        <v>85</v>
      </c>
      <c r="B94" s="9">
        <v>42</v>
      </c>
      <c r="C94" s="5">
        <v>397</v>
      </c>
      <c r="D94" s="5">
        <v>468</v>
      </c>
      <c r="E94" s="18">
        <v>0.5</v>
      </c>
      <c r="F94" s="19">
        <f t="shared" si="8"/>
        <v>9.7109826589595369E-2</v>
      </c>
      <c r="G94" s="19">
        <f t="shared" si="9"/>
        <v>9.2613009922822481E-2</v>
      </c>
      <c r="H94" s="14">
        <f t="shared" si="14"/>
        <v>44273.751429464523</v>
      </c>
      <c r="I94" s="14">
        <f t="shared" si="12"/>
        <v>4100.3253804575743</v>
      </c>
      <c r="J94" s="14">
        <f t="shared" si="10"/>
        <v>42223.58873923574</v>
      </c>
      <c r="K94" s="14">
        <f t="shared" si="11"/>
        <v>267387.68443960592</v>
      </c>
      <c r="L94" s="21">
        <f t="shared" si="13"/>
        <v>6.0394178448058353</v>
      </c>
    </row>
    <row r="95" spans="1:12" x14ac:dyDescent="0.2">
      <c r="A95" s="17">
        <v>86</v>
      </c>
      <c r="B95" s="9">
        <v>39</v>
      </c>
      <c r="C95" s="5">
        <v>350</v>
      </c>
      <c r="D95" s="5">
        <v>355</v>
      </c>
      <c r="E95" s="18">
        <v>0.5</v>
      </c>
      <c r="F95" s="19">
        <f t="shared" si="8"/>
        <v>0.11063829787234042</v>
      </c>
      <c r="G95" s="19">
        <f t="shared" si="9"/>
        <v>0.10483870967741934</v>
      </c>
      <c r="H95" s="14">
        <f t="shared" si="14"/>
        <v>40173.42604900695</v>
      </c>
      <c r="I95" s="14">
        <f t="shared" si="12"/>
        <v>4211.7301502991149</v>
      </c>
      <c r="J95" s="14">
        <f t="shared" si="10"/>
        <v>38067.560973857391</v>
      </c>
      <c r="K95" s="14">
        <f t="shared" si="11"/>
        <v>225164.09570037021</v>
      </c>
      <c r="L95" s="21">
        <f t="shared" si="13"/>
        <v>5.604801926171195</v>
      </c>
    </row>
    <row r="96" spans="1:12" x14ac:dyDescent="0.2">
      <c r="A96" s="17">
        <v>87</v>
      </c>
      <c r="B96" s="9">
        <v>42</v>
      </c>
      <c r="C96" s="5">
        <v>292</v>
      </c>
      <c r="D96" s="5">
        <v>328</v>
      </c>
      <c r="E96" s="18">
        <v>0.5</v>
      </c>
      <c r="F96" s="19">
        <f t="shared" si="8"/>
        <v>0.13548387096774195</v>
      </c>
      <c r="G96" s="19">
        <f t="shared" si="9"/>
        <v>0.12688821752265861</v>
      </c>
      <c r="H96" s="14">
        <f t="shared" si="14"/>
        <v>35961.695898707832</v>
      </c>
      <c r="I96" s="14">
        <f t="shared" si="12"/>
        <v>4563.1154916789392</v>
      </c>
      <c r="J96" s="14">
        <f t="shared" si="10"/>
        <v>33680.138152868363</v>
      </c>
      <c r="K96" s="14">
        <f t="shared" si="11"/>
        <v>187096.53472651282</v>
      </c>
      <c r="L96" s="21">
        <f t="shared" si="13"/>
        <v>5.2026616112182724</v>
      </c>
    </row>
    <row r="97" spans="1:12" x14ac:dyDescent="0.2">
      <c r="A97" s="17">
        <v>88</v>
      </c>
      <c r="B97" s="9">
        <v>41</v>
      </c>
      <c r="C97" s="5">
        <v>243</v>
      </c>
      <c r="D97" s="5">
        <v>254</v>
      </c>
      <c r="E97" s="18">
        <v>0.5</v>
      </c>
      <c r="F97" s="19">
        <f t="shared" si="8"/>
        <v>0.16498993963782696</v>
      </c>
      <c r="G97" s="19">
        <f t="shared" si="9"/>
        <v>0.15241635687732341</v>
      </c>
      <c r="H97" s="14">
        <f t="shared" si="14"/>
        <v>31398.580407028894</v>
      </c>
      <c r="I97" s="14">
        <f t="shared" si="12"/>
        <v>4785.6572367590506</v>
      </c>
      <c r="J97" s="14">
        <f t="shared" si="10"/>
        <v>29005.75178864937</v>
      </c>
      <c r="K97" s="14">
        <f t="shared" si="11"/>
        <v>153416.39657364445</v>
      </c>
      <c r="L97" s="21">
        <f t="shared" si="13"/>
        <v>4.8860934024679858</v>
      </c>
    </row>
    <row r="98" spans="1:12" x14ac:dyDescent="0.2">
      <c r="A98" s="17">
        <v>89</v>
      </c>
      <c r="B98" s="9">
        <v>22</v>
      </c>
      <c r="C98" s="5">
        <v>189</v>
      </c>
      <c r="D98" s="5">
        <v>211</v>
      </c>
      <c r="E98" s="18">
        <v>0.5</v>
      </c>
      <c r="F98" s="19">
        <f t="shared" si="8"/>
        <v>0.11</v>
      </c>
      <c r="G98" s="19">
        <f t="shared" si="9"/>
        <v>0.1042654028436019</v>
      </c>
      <c r="H98" s="14">
        <f t="shared" si="14"/>
        <v>26612.923170269845</v>
      </c>
      <c r="I98" s="14">
        <f t="shared" si="12"/>
        <v>2774.8071551940125</v>
      </c>
      <c r="J98" s="14">
        <f t="shared" si="10"/>
        <v>25225.519592672841</v>
      </c>
      <c r="K98" s="14">
        <f>K99+J98</f>
        <v>124410.64478499509</v>
      </c>
      <c r="L98" s="21">
        <f t="shared" si="13"/>
        <v>4.6748207248416156</v>
      </c>
    </row>
    <row r="99" spans="1:12" x14ac:dyDescent="0.2">
      <c r="A99" s="17">
        <v>90</v>
      </c>
      <c r="B99" s="9">
        <v>24</v>
      </c>
      <c r="C99" s="5">
        <v>162</v>
      </c>
      <c r="D99" s="5">
        <v>170</v>
      </c>
      <c r="E99" s="18">
        <v>0.5</v>
      </c>
      <c r="F99" s="23">
        <f t="shared" si="8"/>
        <v>0.14457831325301204</v>
      </c>
      <c r="G99" s="23">
        <f t="shared" si="9"/>
        <v>0.1348314606741573</v>
      </c>
      <c r="H99" s="24">
        <f t="shared" si="14"/>
        <v>23838.116015075833</v>
      </c>
      <c r="I99" s="24">
        <f t="shared" si="12"/>
        <v>3214.1280020326967</v>
      </c>
      <c r="J99" s="24">
        <f t="shared" si="10"/>
        <v>22231.052014059485</v>
      </c>
      <c r="K99" s="24">
        <f t="shared" ref="K99:K108" si="15">K100+J99</f>
        <v>99185.125192322244</v>
      </c>
      <c r="L99" s="25">
        <f t="shared" si="13"/>
        <v>4.1607786928125963</v>
      </c>
    </row>
    <row r="100" spans="1:12" x14ac:dyDescent="0.2">
      <c r="A100" s="17">
        <v>91</v>
      </c>
      <c r="B100" s="9">
        <v>25</v>
      </c>
      <c r="C100" s="5">
        <v>84</v>
      </c>
      <c r="D100" s="5">
        <v>137</v>
      </c>
      <c r="E100" s="18">
        <v>0.5</v>
      </c>
      <c r="F100" s="23">
        <f t="shared" si="8"/>
        <v>0.22624434389140272</v>
      </c>
      <c r="G100" s="23">
        <f t="shared" si="9"/>
        <v>0.2032520325203252</v>
      </c>
      <c r="H100" s="24">
        <f t="shared" si="14"/>
        <v>20623.988013043137</v>
      </c>
      <c r="I100" s="24">
        <f t="shared" si="12"/>
        <v>4191.8674823258407</v>
      </c>
      <c r="J100" s="24">
        <f t="shared" si="10"/>
        <v>18528.054271880217</v>
      </c>
      <c r="K100" s="24">
        <f t="shared" si="15"/>
        <v>76954.073178262755</v>
      </c>
      <c r="L100" s="25">
        <f t="shared" si="13"/>
        <v>3.7312896579262476</v>
      </c>
    </row>
    <row r="101" spans="1:12" x14ac:dyDescent="0.2">
      <c r="A101" s="17">
        <v>92</v>
      </c>
      <c r="B101" s="9">
        <v>19</v>
      </c>
      <c r="C101" s="5">
        <v>80</v>
      </c>
      <c r="D101" s="5">
        <v>67</v>
      </c>
      <c r="E101" s="18">
        <v>0.5</v>
      </c>
      <c r="F101" s="23">
        <f t="shared" si="8"/>
        <v>0.25850340136054423</v>
      </c>
      <c r="G101" s="23">
        <f t="shared" si="9"/>
        <v>0.22891566265060243</v>
      </c>
      <c r="H101" s="24">
        <f t="shared" si="14"/>
        <v>16432.120530717297</v>
      </c>
      <c r="I101" s="24">
        <f t="shared" si="12"/>
        <v>3761.5697600437188</v>
      </c>
      <c r="J101" s="24">
        <f t="shared" si="10"/>
        <v>14551.335650695437</v>
      </c>
      <c r="K101" s="24">
        <f t="shared" si="15"/>
        <v>58426.018906382538</v>
      </c>
      <c r="L101" s="25">
        <f t="shared" si="13"/>
        <v>3.5555982441319225</v>
      </c>
    </row>
    <row r="102" spans="1:12" x14ac:dyDescent="0.2">
      <c r="A102" s="17">
        <v>93</v>
      </c>
      <c r="B102" s="9">
        <v>27</v>
      </c>
      <c r="C102" s="5">
        <v>51</v>
      </c>
      <c r="D102" s="5">
        <v>62</v>
      </c>
      <c r="E102" s="18">
        <v>0.5</v>
      </c>
      <c r="F102" s="23">
        <f t="shared" si="8"/>
        <v>0.47787610619469029</v>
      </c>
      <c r="G102" s="23">
        <f t="shared" si="9"/>
        <v>0.38571428571428573</v>
      </c>
      <c r="H102" s="24">
        <f t="shared" si="14"/>
        <v>12670.550770673577</v>
      </c>
      <c r="I102" s="24">
        <f t="shared" si="12"/>
        <v>4887.2124401169513</v>
      </c>
      <c r="J102" s="24">
        <f t="shared" si="10"/>
        <v>10226.944550615102</v>
      </c>
      <c r="K102" s="24">
        <f t="shared" si="15"/>
        <v>43874.683255687101</v>
      </c>
      <c r="L102" s="25">
        <f t="shared" si="13"/>
        <v>3.4627289728585877</v>
      </c>
    </row>
    <row r="103" spans="1:12" x14ac:dyDescent="0.2">
      <c r="A103" s="17">
        <v>94</v>
      </c>
      <c r="B103" s="9">
        <v>8</v>
      </c>
      <c r="C103" s="5">
        <v>41</v>
      </c>
      <c r="D103" s="5">
        <v>36</v>
      </c>
      <c r="E103" s="18">
        <v>0.5</v>
      </c>
      <c r="F103" s="23">
        <f t="shared" si="8"/>
        <v>0.20779220779220781</v>
      </c>
      <c r="G103" s="23">
        <f t="shared" si="9"/>
        <v>0.18823529411764706</v>
      </c>
      <c r="H103" s="24">
        <f t="shared" si="14"/>
        <v>7783.3383305566258</v>
      </c>
      <c r="I103" s="24">
        <f t="shared" si="12"/>
        <v>1465.0989798694825</v>
      </c>
      <c r="J103" s="24">
        <f t="shared" si="10"/>
        <v>7050.7888406218844</v>
      </c>
      <c r="K103" s="24">
        <f t="shared" si="15"/>
        <v>33647.738705071999</v>
      </c>
      <c r="L103" s="25">
        <f t="shared" si="13"/>
        <v>4.3230471651186306</v>
      </c>
    </row>
    <row r="104" spans="1:12" x14ac:dyDescent="0.2">
      <c r="A104" s="17">
        <v>95</v>
      </c>
      <c r="B104" s="9">
        <v>9</v>
      </c>
      <c r="C104" s="5">
        <v>33</v>
      </c>
      <c r="D104" s="5">
        <v>35</v>
      </c>
      <c r="E104" s="18">
        <v>0.5</v>
      </c>
      <c r="F104" s="23">
        <f t="shared" si="8"/>
        <v>0.26470588235294118</v>
      </c>
      <c r="G104" s="23">
        <f t="shared" si="9"/>
        <v>0.23376623376623376</v>
      </c>
      <c r="H104" s="24">
        <f t="shared" si="14"/>
        <v>6318.2393506871431</v>
      </c>
      <c r="I104" s="24">
        <f t="shared" si="12"/>
        <v>1476.9910170437477</v>
      </c>
      <c r="J104" s="24">
        <f t="shared" si="10"/>
        <v>5579.7438421652687</v>
      </c>
      <c r="K104" s="24">
        <f t="shared" si="15"/>
        <v>26596.949864450118</v>
      </c>
      <c r="L104" s="25">
        <f t="shared" si="13"/>
        <v>4.2095508555809227</v>
      </c>
    </row>
    <row r="105" spans="1:12" x14ac:dyDescent="0.2">
      <c r="A105" s="17">
        <v>96</v>
      </c>
      <c r="B105" s="9">
        <v>5</v>
      </c>
      <c r="C105" s="5">
        <v>29</v>
      </c>
      <c r="D105" s="5">
        <v>27</v>
      </c>
      <c r="E105" s="18">
        <v>0.5</v>
      </c>
      <c r="F105" s="23">
        <f t="shared" si="8"/>
        <v>0.17857142857142858</v>
      </c>
      <c r="G105" s="23">
        <f t="shared" si="9"/>
        <v>0.16393442622950821</v>
      </c>
      <c r="H105" s="24">
        <f t="shared" si="14"/>
        <v>4841.2483336433952</v>
      </c>
      <c r="I105" s="24">
        <f t="shared" si="12"/>
        <v>793.64726781039269</v>
      </c>
      <c r="J105" s="24">
        <f t="shared" si="10"/>
        <v>4444.4246997381988</v>
      </c>
      <c r="K105" s="24">
        <f t="shared" si="15"/>
        <v>21017.206022284849</v>
      </c>
      <c r="L105" s="25">
        <f t="shared" si="13"/>
        <v>4.3412782352496793</v>
      </c>
    </row>
    <row r="106" spans="1:12" x14ac:dyDescent="0.2">
      <c r="A106" s="17">
        <v>97</v>
      </c>
      <c r="B106" s="9">
        <v>8</v>
      </c>
      <c r="C106" s="5">
        <v>24</v>
      </c>
      <c r="D106" s="5">
        <v>24</v>
      </c>
      <c r="E106" s="18">
        <v>0.5</v>
      </c>
      <c r="F106" s="23">
        <f t="shared" si="8"/>
        <v>0.33333333333333331</v>
      </c>
      <c r="G106" s="23">
        <f t="shared" si="9"/>
        <v>0.2857142857142857</v>
      </c>
      <c r="H106" s="24">
        <f t="shared" si="14"/>
        <v>4047.6010658330024</v>
      </c>
      <c r="I106" s="24">
        <f t="shared" si="12"/>
        <v>1156.4574473808577</v>
      </c>
      <c r="J106" s="24">
        <f t="shared" si="10"/>
        <v>3469.3723421425734</v>
      </c>
      <c r="K106" s="24">
        <f t="shared" si="15"/>
        <v>16572.781322546649</v>
      </c>
      <c r="L106" s="25">
        <f t="shared" si="13"/>
        <v>4.0944700460829493</v>
      </c>
    </row>
    <row r="107" spans="1:12" x14ac:dyDescent="0.2">
      <c r="A107" s="17">
        <v>98</v>
      </c>
      <c r="B107" s="9">
        <v>3</v>
      </c>
      <c r="C107" s="5">
        <v>12</v>
      </c>
      <c r="D107" s="5">
        <v>16</v>
      </c>
      <c r="E107" s="18">
        <v>0.5</v>
      </c>
      <c r="F107" s="23">
        <f t="shared" si="8"/>
        <v>0.21428571428571427</v>
      </c>
      <c r="G107" s="23">
        <f t="shared" si="9"/>
        <v>0.19354838709677416</v>
      </c>
      <c r="H107" s="24">
        <f t="shared" si="14"/>
        <v>2891.1436184521444</v>
      </c>
      <c r="I107" s="24">
        <f t="shared" si="12"/>
        <v>559.57618421654399</v>
      </c>
      <c r="J107" s="24">
        <f t="shared" si="10"/>
        <v>2611.3555263438725</v>
      </c>
      <c r="K107" s="24">
        <f t="shared" si="15"/>
        <v>13103.408980404074</v>
      </c>
      <c r="L107" s="25">
        <f t="shared" si="13"/>
        <v>4.532258064516129</v>
      </c>
    </row>
    <row r="108" spans="1:12" x14ac:dyDescent="0.2">
      <c r="A108" s="17">
        <v>99</v>
      </c>
      <c r="B108" s="9">
        <v>0</v>
      </c>
      <c r="C108" s="5">
        <v>8</v>
      </c>
      <c r="D108" s="5">
        <v>6</v>
      </c>
      <c r="E108" s="18">
        <v>0.5</v>
      </c>
      <c r="F108" s="23">
        <f t="shared" si="8"/>
        <v>0</v>
      </c>
      <c r="G108" s="23">
        <f t="shared" si="9"/>
        <v>0</v>
      </c>
      <c r="H108" s="24">
        <f t="shared" si="14"/>
        <v>2331.5674342356006</v>
      </c>
      <c r="I108" s="24">
        <f t="shared" si="12"/>
        <v>0</v>
      </c>
      <c r="J108" s="24">
        <f t="shared" si="10"/>
        <v>2331.5674342356006</v>
      </c>
      <c r="K108" s="24">
        <f t="shared" si="15"/>
        <v>10492.053454060202</v>
      </c>
      <c r="L108" s="25">
        <f t="shared" si="13"/>
        <v>4.5</v>
      </c>
    </row>
    <row r="109" spans="1:12" x14ac:dyDescent="0.2">
      <c r="A109" s="17" t="s">
        <v>22</v>
      </c>
      <c r="B109" s="9">
        <v>3</v>
      </c>
      <c r="C109" s="5">
        <v>8</v>
      </c>
      <c r="D109" s="5">
        <v>13</v>
      </c>
      <c r="E109" s="22"/>
      <c r="F109" s="23">
        <f t="shared" si="8"/>
        <v>0.2857142857142857</v>
      </c>
      <c r="G109" s="23">
        <v>1</v>
      </c>
      <c r="H109" s="24">
        <f>H108-I108</f>
        <v>2331.5674342356006</v>
      </c>
      <c r="I109" s="24">
        <f>H109*G109</f>
        <v>2331.5674342356006</v>
      </c>
      <c r="J109" s="24">
        <f>H109/F109</f>
        <v>8160.4860198246024</v>
      </c>
      <c r="K109" s="24">
        <f>J109</f>
        <v>8160.4860198246024</v>
      </c>
      <c r="L109" s="25">
        <f>K109/H109</f>
        <v>3.5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8" t="s">
        <v>24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8" t="s">
        <v>10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8" t="s">
        <v>11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8" t="s">
        <v>12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8" t="s">
        <v>13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8" t="s">
        <v>14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8" t="s">
        <v>15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8" t="s">
        <v>16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8" t="s">
        <v>17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8" t="s">
        <v>18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8" t="s">
        <v>19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8" t="s">
        <v>20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47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32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37" t="s">
        <v>1</v>
      </c>
      <c r="C6" s="69" t="s">
        <v>38</v>
      </c>
      <c r="D6" s="69"/>
      <c r="E6" s="61" t="s">
        <v>39</v>
      </c>
      <c r="F6" s="61" t="s">
        <v>40</v>
      </c>
      <c r="G6" s="61" t="s">
        <v>41</v>
      </c>
      <c r="H6" s="60" t="s">
        <v>42</v>
      </c>
      <c r="I6" s="60" t="s">
        <v>43</v>
      </c>
      <c r="J6" s="60" t="s">
        <v>44</v>
      </c>
      <c r="K6" s="60" t="s">
        <v>45</v>
      </c>
      <c r="L6" s="61" t="s">
        <v>46</v>
      </c>
    </row>
    <row r="7" spans="1:13" s="36" customFormat="1" ht="15.75" customHeight="1" x14ac:dyDescent="0.2">
      <c r="A7" s="38"/>
      <c r="B7" s="39"/>
      <c r="C7" s="40">
        <v>40179</v>
      </c>
      <c r="D7" s="41">
        <v>40544</v>
      </c>
      <c r="E7" s="65" t="s">
        <v>2</v>
      </c>
      <c r="F7" s="65" t="s">
        <v>3</v>
      </c>
      <c r="G7" s="65" t="s">
        <v>4</v>
      </c>
      <c r="H7" s="66" t="s">
        <v>5</v>
      </c>
      <c r="I7" s="66" t="s">
        <v>6</v>
      </c>
      <c r="J7" s="66" t="s">
        <v>7</v>
      </c>
      <c r="K7" s="66" t="s">
        <v>8</v>
      </c>
      <c r="L7" s="65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13</v>
      </c>
      <c r="C9" s="5">
        <v>3818</v>
      </c>
      <c r="D9" s="5">
        <v>3907</v>
      </c>
      <c r="E9" s="18">
        <v>0.5</v>
      </c>
      <c r="F9" s="19">
        <f t="shared" ref="F9:F72" si="0">B9/((C9+D9)/2)</f>
        <v>3.365695792880259E-3</v>
      </c>
      <c r="G9" s="19">
        <f t="shared" ref="G9:G72" si="1">F9/((1+(1-E9)*F9))</f>
        <v>3.3600413543551306E-3</v>
      </c>
      <c r="H9" s="14">
        <v>100000</v>
      </c>
      <c r="I9" s="14">
        <f>H9*G9</f>
        <v>336.00413543551304</v>
      </c>
      <c r="J9" s="14">
        <f t="shared" ref="J9:J72" si="2">H10+I9*E9</f>
        <v>99831.997932282233</v>
      </c>
      <c r="K9" s="14">
        <f t="shared" ref="K9:K72" si="3">K10+J9</f>
        <v>8099077.5156325465</v>
      </c>
      <c r="L9" s="20">
        <f>K9/H9</f>
        <v>80.990775156325469</v>
      </c>
    </row>
    <row r="10" spans="1:13" x14ac:dyDescent="0.2">
      <c r="A10" s="17">
        <v>1</v>
      </c>
      <c r="B10" s="5">
        <v>1</v>
      </c>
      <c r="C10" s="5">
        <v>4306</v>
      </c>
      <c r="D10" s="5">
        <v>4064</v>
      </c>
      <c r="E10" s="18">
        <v>0.5</v>
      </c>
      <c r="F10" s="19">
        <f t="shared" si="0"/>
        <v>2.3894862604540023E-4</v>
      </c>
      <c r="G10" s="19">
        <f t="shared" si="1"/>
        <v>2.3892008123282762E-4</v>
      </c>
      <c r="H10" s="14">
        <f>H9-I9</f>
        <v>99663.99586456448</v>
      </c>
      <c r="I10" s="14">
        <f t="shared" ref="I10:I73" si="4">H10*G10</f>
        <v>23.811729987949942</v>
      </c>
      <c r="J10" s="14">
        <f t="shared" si="2"/>
        <v>99652.089999570497</v>
      </c>
      <c r="K10" s="14">
        <f t="shared" si="3"/>
        <v>7999245.5177002642</v>
      </c>
      <c r="L10" s="21">
        <f t="shared" ref="L10:L73" si="5">K10/H10</f>
        <v>80.262139284186532</v>
      </c>
    </row>
    <row r="11" spans="1:13" x14ac:dyDescent="0.2">
      <c r="A11" s="17">
        <v>2</v>
      </c>
      <c r="B11" s="5">
        <v>1</v>
      </c>
      <c r="C11" s="5">
        <v>4177</v>
      </c>
      <c r="D11" s="5">
        <v>4372</v>
      </c>
      <c r="E11" s="18">
        <v>0.5</v>
      </c>
      <c r="F11" s="19">
        <f t="shared" si="0"/>
        <v>2.3394549070066676E-4</v>
      </c>
      <c r="G11" s="19">
        <f t="shared" si="1"/>
        <v>2.339181286549708E-4</v>
      </c>
      <c r="H11" s="14">
        <f t="shared" ref="H11:H74" si="6">H10-I10</f>
        <v>99640.184134576528</v>
      </c>
      <c r="I11" s="14">
        <f t="shared" si="4"/>
        <v>23.307645411596852</v>
      </c>
      <c r="J11" s="14">
        <f t="shared" si="2"/>
        <v>99628.530311870738</v>
      </c>
      <c r="K11" s="14">
        <f t="shared" si="3"/>
        <v>7899593.4277006937</v>
      </c>
      <c r="L11" s="21">
        <f t="shared" si="5"/>
        <v>79.281200615118351</v>
      </c>
    </row>
    <row r="12" spans="1:13" x14ac:dyDescent="0.2">
      <c r="A12" s="17">
        <v>3</v>
      </c>
      <c r="B12" s="5">
        <v>0</v>
      </c>
      <c r="C12" s="5">
        <v>3936</v>
      </c>
      <c r="D12" s="5">
        <v>4235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99616.876489164933</v>
      </c>
      <c r="I12" s="14">
        <f t="shared" si="4"/>
        <v>0</v>
      </c>
      <c r="J12" s="14">
        <f t="shared" si="2"/>
        <v>99616.876489164933</v>
      </c>
      <c r="K12" s="14">
        <f t="shared" si="3"/>
        <v>7799964.8973888233</v>
      </c>
      <c r="L12" s="21">
        <f t="shared" si="5"/>
        <v>78.299633277873397</v>
      </c>
    </row>
    <row r="13" spans="1:13" x14ac:dyDescent="0.2">
      <c r="A13" s="17">
        <v>4</v>
      </c>
      <c r="B13" s="5">
        <v>0</v>
      </c>
      <c r="C13" s="5">
        <v>3862</v>
      </c>
      <c r="D13" s="5">
        <v>3968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99616.876489164933</v>
      </c>
      <c r="I13" s="14">
        <f t="shared" si="4"/>
        <v>0</v>
      </c>
      <c r="J13" s="14">
        <f t="shared" si="2"/>
        <v>99616.876489164933</v>
      </c>
      <c r="K13" s="14">
        <f t="shared" si="3"/>
        <v>7700348.0208996581</v>
      </c>
      <c r="L13" s="21">
        <f t="shared" si="5"/>
        <v>77.299633277873397</v>
      </c>
    </row>
    <row r="14" spans="1:13" x14ac:dyDescent="0.2">
      <c r="A14" s="17">
        <v>5</v>
      </c>
      <c r="B14" s="5">
        <v>0</v>
      </c>
      <c r="C14" s="5">
        <v>3845</v>
      </c>
      <c r="D14" s="5">
        <v>3889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99616.876489164933</v>
      </c>
      <c r="I14" s="14">
        <f t="shared" si="4"/>
        <v>0</v>
      </c>
      <c r="J14" s="14">
        <f t="shared" si="2"/>
        <v>99616.876489164933</v>
      </c>
      <c r="K14" s="14">
        <f t="shared" si="3"/>
        <v>7600731.1444104929</v>
      </c>
      <c r="L14" s="21">
        <f t="shared" si="5"/>
        <v>76.299633277873397</v>
      </c>
    </row>
    <row r="15" spans="1:13" x14ac:dyDescent="0.2">
      <c r="A15" s="17">
        <v>6</v>
      </c>
      <c r="B15" s="5">
        <v>0</v>
      </c>
      <c r="C15" s="5">
        <v>3621</v>
      </c>
      <c r="D15" s="5">
        <v>3858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99616.876489164933</v>
      </c>
      <c r="I15" s="14">
        <f t="shared" si="4"/>
        <v>0</v>
      </c>
      <c r="J15" s="14">
        <f t="shared" si="2"/>
        <v>99616.876489164933</v>
      </c>
      <c r="K15" s="14">
        <f t="shared" si="3"/>
        <v>7501114.2679213276</v>
      </c>
      <c r="L15" s="21">
        <f t="shared" si="5"/>
        <v>75.299633277873397</v>
      </c>
    </row>
    <row r="16" spans="1:13" x14ac:dyDescent="0.2">
      <c r="A16" s="17">
        <v>7</v>
      </c>
      <c r="B16" s="5">
        <v>0</v>
      </c>
      <c r="C16" s="5">
        <v>3553</v>
      </c>
      <c r="D16" s="5">
        <v>3645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99616.876489164933</v>
      </c>
      <c r="I16" s="14">
        <f t="shared" si="4"/>
        <v>0</v>
      </c>
      <c r="J16" s="14">
        <f t="shared" si="2"/>
        <v>99616.876489164933</v>
      </c>
      <c r="K16" s="14">
        <f t="shared" si="3"/>
        <v>7401497.3914321624</v>
      </c>
      <c r="L16" s="21">
        <f t="shared" si="5"/>
        <v>74.299633277873397</v>
      </c>
    </row>
    <row r="17" spans="1:12" x14ac:dyDescent="0.2">
      <c r="A17" s="17">
        <v>8</v>
      </c>
      <c r="B17" s="5">
        <v>0</v>
      </c>
      <c r="C17" s="5">
        <v>3431</v>
      </c>
      <c r="D17" s="5">
        <v>3584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99616.876489164933</v>
      </c>
      <c r="I17" s="14">
        <f t="shared" si="4"/>
        <v>0</v>
      </c>
      <c r="J17" s="14">
        <f t="shared" si="2"/>
        <v>99616.876489164933</v>
      </c>
      <c r="K17" s="14">
        <f t="shared" si="3"/>
        <v>7301880.5149429971</v>
      </c>
      <c r="L17" s="21">
        <f t="shared" si="5"/>
        <v>73.299633277873383</v>
      </c>
    </row>
    <row r="18" spans="1:12" x14ac:dyDescent="0.2">
      <c r="A18" s="17">
        <v>9</v>
      </c>
      <c r="B18" s="5">
        <v>1</v>
      </c>
      <c r="C18" s="5">
        <v>3350</v>
      </c>
      <c r="D18" s="5">
        <v>3449</v>
      </c>
      <c r="E18" s="18">
        <v>0.5</v>
      </c>
      <c r="F18" s="19">
        <f t="shared" si="0"/>
        <v>2.9416090601559053E-4</v>
      </c>
      <c r="G18" s="19">
        <f t="shared" si="1"/>
        <v>2.9411764705882356E-4</v>
      </c>
      <c r="H18" s="14">
        <f t="shared" si="6"/>
        <v>99616.876489164933</v>
      </c>
      <c r="I18" s="14">
        <f t="shared" si="4"/>
        <v>29.29908132034263</v>
      </c>
      <c r="J18" s="14">
        <f t="shared" si="2"/>
        <v>99602.226948504773</v>
      </c>
      <c r="K18" s="14">
        <f t="shared" si="3"/>
        <v>7202263.6384538319</v>
      </c>
      <c r="L18" s="21">
        <f t="shared" si="5"/>
        <v>72.299633277873383</v>
      </c>
    </row>
    <row r="19" spans="1:12" x14ac:dyDescent="0.2">
      <c r="A19" s="17">
        <v>10</v>
      </c>
      <c r="B19" s="5">
        <v>0</v>
      </c>
      <c r="C19" s="5">
        <v>3199</v>
      </c>
      <c r="D19" s="5">
        <v>3375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99587.577407844597</v>
      </c>
      <c r="I19" s="14">
        <f t="shared" si="4"/>
        <v>0</v>
      </c>
      <c r="J19" s="14">
        <f t="shared" si="2"/>
        <v>99587.577407844597</v>
      </c>
      <c r="K19" s="14">
        <f t="shared" si="3"/>
        <v>7102661.4115053276</v>
      </c>
      <c r="L19" s="21">
        <f t="shared" si="5"/>
        <v>71.320757029941021</v>
      </c>
    </row>
    <row r="20" spans="1:12" x14ac:dyDescent="0.2">
      <c r="A20" s="17">
        <v>11</v>
      </c>
      <c r="B20" s="5">
        <v>0</v>
      </c>
      <c r="C20" s="5">
        <v>2992</v>
      </c>
      <c r="D20" s="5">
        <v>3233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99587.577407844597</v>
      </c>
      <c r="I20" s="14">
        <f t="shared" si="4"/>
        <v>0</v>
      </c>
      <c r="J20" s="14">
        <f t="shared" si="2"/>
        <v>99587.577407844597</v>
      </c>
      <c r="K20" s="14">
        <f t="shared" si="3"/>
        <v>7003073.8340974832</v>
      </c>
      <c r="L20" s="21">
        <f t="shared" si="5"/>
        <v>70.320757029941021</v>
      </c>
    </row>
    <row r="21" spans="1:12" x14ac:dyDescent="0.2">
      <c r="A21" s="17">
        <v>12</v>
      </c>
      <c r="B21" s="5">
        <v>0</v>
      </c>
      <c r="C21" s="5">
        <v>3184</v>
      </c>
      <c r="D21" s="5">
        <v>3022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99587.577407844597</v>
      </c>
      <c r="I21" s="14">
        <f t="shared" si="4"/>
        <v>0</v>
      </c>
      <c r="J21" s="14">
        <f t="shared" si="2"/>
        <v>99587.577407844597</v>
      </c>
      <c r="K21" s="14">
        <f t="shared" si="3"/>
        <v>6903486.2566896388</v>
      </c>
      <c r="L21" s="21">
        <f t="shared" si="5"/>
        <v>69.320757029941021</v>
      </c>
    </row>
    <row r="22" spans="1:12" x14ac:dyDescent="0.2">
      <c r="A22" s="17">
        <v>13</v>
      </c>
      <c r="B22" s="5">
        <v>0</v>
      </c>
      <c r="C22" s="5">
        <v>3023</v>
      </c>
      <c r="D22" s="5">
        <v>3173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99587.577407844597</v>
      </c>
      <c r="I22" s="14">
        <f t="shared" si="4"/>
        <v>0</v>
      </c>
      <c r="J22" s="14">
        <f t="shared" si="2"/>
        <v>99587.577407844597</v>
      </c>
      <c r="K22" s="14">
        <f t="shared" si="3"/>
        <v>6803898.6792817945</v>
      </c>
      <c r="L22" s="21">
        <f t="shared" si="5"/>
        <v>68.320757029941021</v>
      </c>
    </row>
    <row r="23" spans="1:12" x14ac:dyDescent="0.2">
      <c r="A23" s="17">
        <v>14</v>
      </c>
      <c r="B23" s="5">
        <v>1</v>
      </c>
      <c r="C23" s="5">
        <v>3042</v>
      </c>
      <c r="D23" s="5">
        <v>3081</v>
      </c>
      <c r="E23" s="18">
        <v>0.5</v>
      </c>
      <c r="F23" s="19">
        <f t="shared" si="0"/>
        <v>3.2663726931242854E-4</v>
      </c>
      <c r="G23" s="19">
        <f t="shared" si="1"/>
        <v>3.2658393207054214E-4</v>
      </c>
      <c r="H23" s="14">
        <f t="shared" si="6"/>
        <v>99587.577407844597</v>
      </c>
      <c r="I23" s="14">
        <f t="shared" si="4"/>
        <v>32.523702615233375</v>
      </c>
      <c r="J23" s="14">
        <f t="shared" si="2"/>
        <v>99571.315556536982</v>
      </c>
      <c r="K23" s="14">
        <f t="shared" si="3"/>
        <v>6704311.1018739501</v>
      </c>
      <c r="L23" s="21">
        <f t="shared" si="5"/>
        <v>67.320757029941021</v>
      </c>
    </row>
    <row r="24" spans="1:12" x14ac:dyDescent="0.2">
      <c r="A24" s="17">
        <v>15</v>
      </c>
      <c r="B24" s="5">
        <v>0</v>
      </c>
      <c r="C24" s="5">
        <v>3144</v>
      </c>
      <c r="D24" s="5">
        <v>3066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99555.053705229366</v>
      </c>
      <c r="I24" s="14">
        <f t="shared" si="4"/>
        <v>0</v>
      </c>
      <c r="J24" s="14">
        <f t="shared" si="2"/>
        <v>99555.053705229366</v>
      </c>
      <c r="K24" s="14">
        <f t="shared" si="3"/>
        <v>6604739.7863174127</v>
      </c>
      <c r="L24" s="21">
        <f t="shared" si="5"/>
        <v>66.34258674474988</v>
      </c>
    </row>
    <row r="25" spans="1:12" x14ac:dyDescent="0.2">
      <c r="A25" s="17">
        <v>16</v>
      </c>
      <c r="B25" s="5">
        <v>1</v>
      </c>
      <c r="C25" s="5">
        <v>3214</v>
      </c>
      <c r="D25" s="5">
        <v>3144</v>
      </c>
      <c r="E25" s="18">
        <v>0.5</v>
      </c>
      <c r="F25" s="19">
        <f t="shared" si="0"/>
        <v>3.1456432840515884E-4</v>
      </c>
      <c r="G25" s="19">
        <f t="shared" si="1"/>
        <v>3.1451486082717403E-4</v>
      </c>
      <c r="H25" s="14">
        <f t="shared" si="6"/>
        <v>99555.053705229366</v>
      </c>
      <c r="I25" s="14">
        <f t="shared" si="4"/>
        <v>31.311543860742052</v>
      </c>
      <c r="J25" s="14">
        <f t="shared" si="2"/>
        <v>99539.397933298984</v>
      </c>
      <c r="K25" s="14">
        <f t="shared" si="3"/>
        <v>6505184.7326121833</v>
      </c>
      <c r="L25" s="21">
        <f t="shared" si="5"/>
        <v>65.34258674474988</v>
      </c>
    </row>
    <row r="26" spans="1:12" x14ac:dyDescent="0.2">
      <c r="A26" s="17">
        <v>17</v>
      </c>
      <c r="B26" s="5">
        <v>0</v>
      </c>
      <c r="C26" s="5">
        <v>3397</v>
      </c>
      <c r="D26" s="5">
        <v>3256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99523.742161368617</v>
      </c>
      <c r="I26" s="14">
        <f t="shared" si="4"/>
        <v>0</v>
      </c>
      <c r="J26" s="14">
        <f t="shared" si="2"/>
        <v>99523.742161368617</v>
      </c>
      <c r="K26" s="14">
        <f t="shared" si="3"/>
        <v>6405645.3346788846</v>
      </c>
      <c r="L26" s="21">
        <f t="shared" si="5"/>
        <v>64.36298711811618</v>
      </c>
    </row>
    <row r="27" spans="1:12" x14ac:dyDescent="0.2">
      <c r="A27" s="17">
        <v>18</v>
      </c>
      <c r="B27" s="5">
        <v>3</v>
      </c>
      <c r="C27" s="5">
        <v>3339</v>
      </c>
      <c r="D27" s="5">
        <v>3434</v>
      </c>
      <c r="E27" s="18">
        <v>0.5</v>
      </c>
      <c r="F27" s="19">
        <f t="shared" si="0"/>
        <v>8.858703676362026E-4</v>
      </c>
      <c r="G27" s="19">
        <f t="shared" si="1"/>
        <v>8.8547815820543105E-4</v>
      </c>
      <c r="H27" s="14">
        <f t="shared" si="6"/>
        <v>99523.742161368617</v>
      </c>
      <c r="I27" s="14">
        <f t="shared" si="4"/>
        <v>88.126099906760885</v>
      </c>
      <c r="J27" s="14">
        <f t="shared" si="2"/>
        <v>99479.679111415244</v>
      </c>
      <c r="K27" s="14">
        <f t="shared" si="3"/>
        <v>6306121.5925175156</v>
      </c>
      <c r="L27" s="21">
        <f t="shared" si="5"/>
        <v>63.36298711811618</v>
      </c>
    </row>
    <row r="28" spans="1:12" x14ac:dyDescent="0.2">
      <c r="A28" s="17">
        <v>19</v>
      </c>
      <c r="B28" s="5">
        <v>1</v>
      </c>
      <c r="C28" s="5">
        <v>3470</v>
      </c>
      <c r="D28" s="5">
        <v>3426</v>
      </c>
      <c r="E28" s="18">
        <v>0.5</v>
      </c>
      <c r="F28" s="19">
        <f t="shared" si="0"/>
        <v>2.9002320185614848E-4</v>
      </c>
      <c r="G28" s="19">
        <f t="shared" si="1"/>
        <v>2.8998115122517038E-4</v>
      </c>
      <c r="H28" s="14">
        <f t="shared" si="6"/>
        <v>99435.616061461857</v>
      </c>
      <c r="I28" s="14">
        <f t="shared" si="4"/>
        <v>28.83445441828675</v>
      </c>
      <c r="J28" s="14">
        <f t="shared" si="2"/>
        <v>99421.198834252704</v>
      </c>
      <c r="K28" s="14">
        <f t="shared" si="3"/>
        <v>6206641.9134061001</v>
      </c>
      <c r="L28" s="21">
        <f t="shared" si="5"/>
        <v>62.418700252932823</v>
      </c>
    </row>
    <row r="29" spans="1:12" x14ac:dyDescent="0.2">
      <c r="A29" s="17">
        <v>20</v>
      </c>
      <c r="B29" s="5">
        <v>2</v>
      </c>
      <c r="C29" s="5">
        <v>3812</v>
      </c>
      <c r="D29" s="5">
        <v>3586</v>
      </c>
      <c r="E29" s="18">
        <v>0.5</v>
      </c>
      <c r="F29" s="19">
        <f t="shared" si="0"/>
        <v>5.406866720735334E-4</v>
      </c>
      <c r="G29" s="19">
        <f t="shared" si="1"/>
        <v>5.4054054054054055E-4</v>
      </c>
      <c r="H29" s="14">
        <f t="shared" si="6"/>
        <v>99406.781607043566</v>
      </c>
      <c r="I29" s="14">
        <f t="shared" si="4"/>
        <v>53.733395463266795</v>
      </c>
      <c r="J29" s="14">
        <f t="shared" si="2"/>
        <v>99379.914909311934</v>
      </c>
      <c r="K29" s="14">
        <f t="shared" si="3"/>
        <v>6107220.7145718476</v>
      </c>
      <c r="L29" s="21">
        <f t="shared" si="5"/>
        <v>61.43666071711062</v>
      </c>
    </row>
    <row r="30" spans="1:12" x14ac:dyDescent="0.2">
      <c r="A30" s="17">
        <v>21</v>
      </c>
      <c r="B30" s="5">
        <v>2</v>
      </c>
      <c r="C30" s="5">
        <v>4014</v>
      </c>
      <c r="D30" s="5">
        <v>3898</v>
      </c>
      <c r="E30" s="18">
        <v>0.5</v>
      </c>
      <c r="F30" s="19">
        <f t="shared" si="0"/>
        <v>5.0556117290192115E-4</v>
      </c>
      <c r="G30" s="19">
        <f t="shared" si="1"/>
        <v>5.0543340914834477E-4</v>
      </c>
      <c r="H30" s="14">
        <f t="shared" si="6"/>
        <v>99353.048211580302</v>
      </c>
      <c r="I30" s="14">
        <f t="shared" si="4"/>
        <v>50.216349866858891</v>
      </c>
      <c r="J30" s="14">
        <f t="shared" si="2"/>
        <v>99327.940036646876</v>
      </c>
      <c r="K30" s="14">
        <f t="shared" si="3"/>
        <v>6007840.799662536</v>
      </c>
      <c r="L30" s="21">
        <f t="shared" si="5"/>
        <v>60.469617266984663</v>
      </c>
    </row>
    <row r="31" spans="1:12" x14ac:dyDescent="0.2">
      <c r="A31" s="17">
        <v>22</v>
      </c>
      <c r="B31" s="5">
        <v>3</v>
      </c>
      <c r="C31" s="5">
        <v>4352</v>
      </c>
      <c r="D31" s="5">
        <v>4097</v>
      </c>
      <c r="E31" s="18">
        <v>0.5</v>
      </c>
      <c r="F31" s="19">
        <f t="shared" si="0"/>
        <v>7.1014321221446323E-4</v>
      </c>
      <c r="G31" s="19">
        <f t="shared" si="1"/>
        <v>7.0989115002366313E-4</v>
      </c>
      <c r="H31" s="14">
        <f t="shared" si="6"/>
        <v>99302.83186171345</v>
      </c>
      <c r="I31" s="14">
        <f t="shared" si="4"/>
        <v>70.494201510918217</v>
      </c>
      <c r="J31" s="14">
        <f t="shared" si="2"/>
        <v>99267.584760957994</v>
      </c>
      <c r="K31" s="14">
        <f t="shared" si="3"/>
        <v>5908512.859625889</v>
      </c>
      <c r="L31" s="21">
        <f t="shared" si="5"/>
        <v>59.499943242846598</v>
      </c>
    </row>
    <row r="32" spans="1:12" x14ac:dyDescent="0.2">
      <c r="A32" s="17">
        <v>23</v>
      </c>
      <c r="B32" s="5">
        <v>1</v>
      </c>
      <c r="C32" s="5">
        <v>4638</v>
      </c>
      <c r="D32" s="5">
        <v>4402</v>
      </c>
      <c r="E32" s="18">
        <v>0.5</v>
      </c>
      <c r="F32" s="19">
        <f t="shared" si="0"/>
        <v>2.2123893805309734E-4</v>
      </c>
      <c r="G32" s="19">
        <f t="shared" si="1"/>
        <v>2.2121446742616967E-4</v>
      </c>
      <c r="H32" s="14">
        <f t="shared" si="6"/>
        <v>99232.337660202538</v>
      </c>
      <c r="I32" s="14">
        <f t="shared" si="4"/>
        <v>21.951628726955544</v>
      </c>
      <c r="J32" s="14">
        <f t="shared" si="2"/>
        <v>99221.36184583907</v>
      </c>
      <c r="K32" s="14">
        <f t="shared" si="3"/>
        <v>5809245.2748649307</v>
      </c>
      <c r="L32" s="21">
        <f t="shared" si="5"/>
        <v>58.541856534281244</v>
      </c>
    </row>
    <row r="33" spans="1:12" x14ac:dyDescent="0.2">
      <c r="A33" s="17">
        <v>24</v>
      </c>
      <c r="B33" s="5">
        <v>1</v>
      </c>
      <c r="C33" s="5">
        <v>4958</v>
      </c>
      <c r="D33" s="5">
        <v>4729</v>
      </c>
      <c r="E33" s="18">
        <v>0.5</v>
      </c>
      <c r="F33" s="19">
        <f t="shared" si="0"/>
        <v>2.0646226902033653E-4</v>
      </c>
      <c r="G33" s="19">
        <f t="shared" si="1"/>
        <v>2.0644095788604458E-4</v>
      </c>
      <c r="H33" s="14">
        <f t="shared" si="6"/>
        <v>99210.386031475588</v>
      </c>
      <c r="I33" s="14">
        <f t="shared" si="4"/>
        <v>20.481087124582078</v>
      </c>
      <c r="J33" s="14">
        <f t="shared" si="2"/>
        <v>99200.145487913294</v>
      </c>
      <c r="K33" s="14">
        <f t="shared" si="3"/>
        <v>5710023.9130190918</v>
      </c>
      <c r="L33" s="21">
        <f t="shared" si="5"/>
        <v>57.554699073618401</v>
      </c>
    </row>
    <row r="34" spans="1:12" x14ac:dyDescent="0.2">
      <c r="A34" s="17">
        <v>25</v>
      </c>
      <c r="B34" s="5">
        <v>4</v>
      </c>
      <c r="C34" s="5">
        <v>5264</v>
      </c>
      <c r="D34" s="5">
        <v>5018</v>
      </c>
      <c r="E34" s="18">
        <v>0.5</v>
      </c>
      <c r="F34" s="19">
        <f t="shared" si="0"/>
        <v>7.780587434351293E-4</v>
      </c>
      <c r="G34" s="19">
        <f t="shared" si="1"/>
        <v>7.777561734396267E-4</v>
      </c>
      <c r="H34" s="14">
        <f t="shared" si="6"/>
        <v>99189.904944351001</v>
      </c>
      <c r="I34" s="14">
        <f t="shared" si="4"/>
        <v>77.14556091335875</v>
      </c>
      <c r="J34" s="14">
        <f t="shared" si="2"/>
        <v>99151.332163894331</v>
      </c>
      <c r="K34" s="14">
        <f t="shared" si="3"/>
        <v>5610823.7675311789</v>
      </c>
      <c r="L34" s="21">
        <f t="shared" si="5"/>
        <v>56.566479932398835</v>
      </c>
    </row>
    <row r="35" spans="1:12" x14ac:dyDescent="0.2">
      <c r="A35" s="17">
        <v>26</v>
      </c>
      <c r="B35" s="5">
        <v>1</v>
      </c>
      <c r="C35" s="5">
        <v>5299</v>
      </c>
      <c r="D35" s="5">
        <v>5281</v>
      </c>
      <c r="E35" s="18">
        <v>0.5</v>
      </c>
      <c r="F35" s="19">
        <f t="shared" si="0"/>
        <v>1.8903591682419661E-4</v>
      </c>
      <c r="G35" s="19">
        <f t="shared" si="1"/>
        <v>1.8901805122389188E-4</v>
      </c>
      <c r="H35" s="14">
        <f t="shared" si="6"/>
        <v>99112.759383437646</v>
      </c>
      <c r="I35" s="14">
        <f t="shared" si="4"/>
        <v>18.734100630079887</v>
      </c>
      <c r="J35" s="14">
        <f t="shared" si="2"/>
        <v>99103.392333122596</v>
      </c>
      <c r="K35" s="14">
        <f t="shared" si="3"/>
        <v>5511672.4353672843</v>
      </c>
      <c r="L35" s="21">
        <f t="shared" si="5"/>
        <v>55.610119924562596</v>
      </c>
    </row>
    <row r="36" spans="1:12" x14ac:dyDescent="0.2">
      <c r="A36" s="17">
        <v>27</v>
      </c>
      <c r="B36" s="5">
        <v>1</v>
      </c>
      <c r="C36" s="5">
        <v>5718</v>
      </c>
      <c r="D36" s="5">
        <v>5295</v>
      </c>
      <c r="E36" s="18">
        <v>0.5</v>
      </c>
      <c r="F36" s="19">
        <f t="shared" si="0"/>
        <v>1.8160355942976482E-4</v>
      </c>
      <c r="G36" s="19">
        <f t="shared" si="1"/>
        <v>1.8158707100054473E-4</v>
      </c>
      <c r="H36" s="14">
        <f t="shared" si="6"/>
        <v>99094.025282807561</v>
      </c>
      <c r="I36" s="14">
        <f t="shared" si="4"/>
        <v>17.99419380475895</v>
      </c>
      <c r="J36" s="14">
        <f t="shared" si="2"/>
        <v>99085.02818590519</v>
      </c>
      <c r="K36" s="14">
        <f t="shared" si="3"/>
        <v>5412569.0430341614</v>
      </c>
      <c r="L36" s="21">
        <f t="shared" si="5"/>
        <v>54.620538701370343</v>
      </c>
    </row>
    <row r="37" spans="1:12" x14ac:dyDescent="0.2">
      <c r="A37" s="17">
        <v>28</v>
      </c>
      <c r="B37" s="5">
        <v>0</v>
      </c>
      <c r="C37" s="5">
        <v>6017</v>
      </c>
      <c r="D37" s="5">
        <v>5763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99076.031089002805</v>
      </c>
      <c r="I37" s="14">
        <f t="shared" si="4"/>
        <v>0</v>
      </c>
      <c r="J37" s="14">
        <f t="shared" si="2"/>
        <v>99076.031089002805</v>
      </c>
      <c r="K37" s="14">
        <f t="shared" si="3"/>
        <v>5313484.0148482565</v>
      </c>
      <c r="L37" s="21">
        <f t="shared" si="5"/>
        <v>53.630368076361506</v>
      </c>
    </row>
    <row r="38" spans="1:12" x14ac:dyDescent="0.2">
      <c r="A38" s="17">
        <v>29</v>
      </c>
      <c r="B38" s="5">
        <v>2</v>
      </c>
      <c r="C38" s="5">
        <v>6319</v>
      </c>
      <c r="D38" s="5">
        <v>6167</v>
      </c>
      <c r="E38" s="18">
        <v>0.5</v>
      </c>
      <c r="F38" s="19">
        <f t="shared" si="0"/>
        <v>3.2035880185808104E-4</v>
      </c>
      <c r="G38" s="19">
        <f t="shared" si="1"/>
        <v>3.2030749519538761E-4</v>
      </c>
      <c r="H38" s="14">
        <f t="shared" si="6"/>
        <v>99076.031089002805</v>
      </c>
      <c r="I38" s="14">
        <f t="shared" si="4"/>
        <v>31.734795352018839</v>
      </c>
      <c r="J38" s="14">
        <f t="shared" si="2"/>
        <v>99060.163691326787</v>
      </c>
      <c r="K38" s="14">
        <f t="shared" si="3"/>
        <v>5214407.9837592533</v>
      </c>
      <c r="L38" s="21">
        <f t="shared" si="5"/>
        <v>52.630368076361506</v>
      </c>
    </row>
    <row r="39" spans="1:12" x14ac:dyDescent="0.2">
      <c r="A39" s="17">
        <v>30</v>
      </c>
      <c r="B39" s="5">
        <v>1</v>
      </c>
      <c r="C39" s="5">
        <v>6566</v>
      </c>
      <c r="D39" s="5">
        <v>6368</v>
      </c>
      <c r="E39" s="18">
        <v>0.5</v>
      </c>
      <c r="F39" s="19">
        <f t="shared" si="0"/>
        <v>1.5463120457708364E-4</v>
      </c>
      <c r="G39" s="19">
        <f t="shared" si="1"/>
        <v>1.5461925009663699E-4</v>
      </c>
      <c r="H39" s="14">
        <f t="shared" si="6"/>
        <v>99044.296293650783</v>
      </c>
      <c r="I39" s="14">
        <f t="shared" si="4"/>
        <v>15.314154819273407</v>
      </c>
      <c r="J39" s="14">
        <f t="shared" si="2"/>
        <v>99036.639216241136</v>
      </c>
      <c r="K39" s="14">
        <f t="shared" si="3"/>
        <v>5115347.8200679263</v>
      </c>
      <c r="L39" s="21">
        <f t="shared" si="5"/>
        <v>51.647071174111062</v>
      </c>
    </row>
    <row r="40" spans="1:12" x14ac:dyDescent="0.2">
      <c r="A40" s="17">
        <v>31</v>
      </c>
      <c r="B40" s="5">
        <v>5</v>
      </c>
      <c r="C40" s="5">
        <v>6880</v>
      </c>
      <c r="D40" s="5">
        <v>6625</v>
      </c>
      <c r="E40" s="18">
        <v>0.5</v>
      </c>
      <c r="F40" s="19">
        <f t="shared" si="0"/>
        <v>7.4046649389115145E-4</v>
      </c>
      <c r="G40" s="19">
        <f t="shared" si="1"/>
        <v>7.401924500370097E-4</v>
      </c>
      <c r="H40" s="14">
        <f t="shared" si="6"/>
        <v>99028.982138831503</v>
      </c>
      <c r="I40" s="14">
        <f t="shared" si="4"/>
        <v>73.300504914012961</v>
      </c>
      <c r="J40" s="14">
        <f t="shared" si="2"/>
        <v>98992.331886374493</v>
      </c>
      <c r="K40" s="14">
        <f t="shared" si="3"/>
        <v>5016311.1808516849</v>
      </c>
      <c r="L40" s="21">
        <f t="shared" si="5"/>
        <v>50.654980718868522</v>
      </c>
    </row>
    <row r="41" spans="1:12" x14ac:dyDescent="0.2">
      <c r="A41" s="17">
        <v>32</v>
      </c>
      <c r="B41" s="5">
        <v>2</v>
      </c>
      <c r="C41" s="5">
        <v>6902</v>
      </c>
      <c r="D41" s="5">
        <v>6923</v>
      </c>
      <c r="E41" s="18">
        <v>0.5</v>
      </c>
      <c r="F41" s="19">
        <f t="shared" si="0"/>
        <v>2.8933092224231466E-4</v>
      </c>
      <c r="G41" s="19">
        <f t="shared" si="1"/>
        <v>2.892890721053012E-4</v>
      </c>
      <c r="H41" s="14">
        <f t="shared" si="6"/>
        <v>98955.681633917484</v>
      </c>
      <c r="I41" s="14">
        <f t="shared" si="4"/>
        <v>28.626797319423584</v>
      </c>
      <c r="J41" s="14">
        <f t="shared" si="2"/>
        <v>98941.368235257774</v>
      </c>
      <c r="K41" s="14">
        <f t="shared" si="3"/>
        <v>4917318.8489653105</v>
      </c>
      <c r="L41" s="21">
        <f t="shared" si="5"/>
        <v>49.692132556438054</v>
      </c>
    </row>
    <row r="42" spans="1:12" x14ac:dyDescent="0.2">
      <c r="A42" s="17">
        <v>33</v>
      </c>
      <c r="B42" s="5">
        <v>5</v>
      </c>
      <c r="C42" s="5">
        <v>7332</v>
      </c>
      <c r="D42" s="5">
        <v>6969</v>
      </c>
      <c r="E42" s="18">
        <v>0.5</v>
      </c>
      <c r="F42" s="19">
        <f t="shared" si="0"/>
        <v>6.9925180057338646E-4</v>
      </c>
      <c r="G42" s="19">
        <f t="shared" si="1"/>
        <v>6.9900740947854046E-4</v>
      </c>
      <c r="H42" s="14">
        <f t="shared" si="6"/>
        <v>98927.054836598065</v>
      </c>
      <c r="I42" s="14">
        <f t="shared" si="4"/>
        <v>69.150744328671934</v>
      </c>
      <c r="J42" s="14">
        <f t="shared" si="2"/>
        <v>98892.479464433738</v>
      </c>
      <c r="K42" s="14">
        <f t="shared" si="3"/>
        <v>4818377.480730053</v>
      </c>
      <c r="L42" s="21">
        <f t="shared" si="5"/>
        <v>48.706367420810899</v>
      </c>
    </row>
    <row r="43" spans="1:12" x14ac:dyDescent="0.2">
      <c r="A43" s="17">
        <v>34</v>
      </c>
      <c r="B43" s="5">
        <v>1</v>
      </c>
      <c r="C43" s="5">
        <v>7161</v>
      </c>
      <c r="D43" s="5">
        <v>7401</v>
      </c>
      <c r="E43" s="18">
        <v>0.5</v>
      </c>
      <c r="F43" s="19">
        <f t="shared" si="0"/>
        <v>1.373437714599643E-4</v>
      </c>
      <c r="G43" s="19">
        <f t="shared" si="1"/>
        <v>1.3733434045183E-4</v>
      </c>
      <c r="H43" s="14">
        <f t="shared" si="6"/>
        <v>98857.904092269397</v>
      </c>
      <c r="I43" s="14">
        <f t="shared" si="4"/>
        <v>13.576585056962083</v>
      </c>
      <c r="J43" s="14">
        <f t="shared" si="2"/>
        <v>98851.115799740917</v>
      </c>
      <c r="K43" s="14">
        <f t="shared" si="3"/>
        <v>4719485.001265619</v>
      </c>
      <c r="L43" s="21">
        <f t="shared" si="5"/>
        <v>47.740087599476823</v>
      </c>
    </row>
    <row r="44" spans="1:12" x14ac:dyDescent="0.2">
      <c r="A44" s="17">
        <v>35</v>
      </c>
      <c r="B44" s="5">
        <v>3</v>
      </c>
      <c r="C44" s="5">
        <v>7117</v>
      </c>
      <c r="D44" s="5">
        <v>7214</v>
      </c>
      <c r="E44" s="18">
        <v>0.5</v>
      </c>
      <c r="F44" s="19">
        <f t="shared" si="0"/>
        <v>4.1867280720117231E-4</v>
      </c>
      <c r="G44" s="19">
        <f t="shared" si="1"/>
        <v>4.1858518208455421E-4</v>
      </c>
      <c r="H44" s="14">
        <f t="shared" si="6"/>
        <v>98844.327507212438</v>
      </c>
      <c r="I44" s="14">
        <f t="shared" si="4"/>
        <v>41.374770827631828</v>
      </c>
      <c r="J44" s="14">
        <f t="shared" si="2"/>
        <v>98823.640121798613</v>
      </c>
      <c r="K44" s="14">
        <f t="shared" si="3"/>
        <v>4620633.8854658781</v>
      </c>
      <c r="L44" s="21">
        <f t="shared" si="5"/>
        <v>46.746576176854674</v>
      </c>
    </row>
    <row r="45" spans="1:12" x14ac:dyDescent="0.2">
      <c r="A45" s="17">
        <v>36</v>
      </c>
      <c r="B45" s="5">
        <v>2</v>
      </c>
      <c r="C45" s="5">
        <v>6622</v>
      </c>
      <c r="D45" s="5">
        <v>7176</v>
      </c>
      <c r="E45" s="18">
        <v>0.5</v>
      </c>
      <c r="F45" s="19">
        <f t="shared" si="0"/>
        <v>2.8989708653428034E-4</v>
      </c>
      <c r="G45" s="19">
        <f t="shared" si="1"/>
        <v>2.8985507246376811E-4</v>
      </c>
      <c r="H45" s="14">
        <f t="shared" si="6"/>
        <v>98802.952736384803</v>
      </c>
      <c r="I45" s="14">
        <f t="shared" si="4"/>
        <v>28.638537025039074</v>
      </c>
      <c r="J45" s="14">
        <f t="shared" si="2"/>
        <v>98788.633467872292</v>
      </c>
      <c r="K45" s="14">
        <f t="shared" si="3"/>
        <v>4521810.2453440791</v>
      </c>
      <c r="L45" s="21">
        <f t="shared" si="5"/>
        <v>45.765942414784675</v>
      </c>
    </row>
    <row r="46" spans="1:12" x14ac:dyDescent="0.2">
      <c r="A46" s="17">
        <v>37</v>
      </c>
      <c r="B46" s="5">
        <v>3</v>
      </c>
      <c r="C46" s="5">
        <v>6573</v>
      </c>
      <c r="D46" s="5">
        <v>6575</v>
      </c>
      <c r="E46" s="18">
        <v>0.5</v>
      </c>
      <c r="F46" s="19">
        <f t="shared" si="0"/>
        <v>4.5634317006388805E-4</v>
      </c>
      <c r="G46" s="19">
        <f t="shared" si="1"/>
        <v>4.5623906927229872E-4</v>
      </c>
      <c r="H46" s="14">
        <f t="shared" si="6"/>
        <v>98774.314199359767</v>
      </c>
      <c r="I46" s="14">
        <f t="shared" si="4"/>
        <v>45.0647011783255</v>
      </c>
      <c r="J46" s="14">
        <f t="shared" si="2"/>
        <v>98751.781848770595</v>
      </c>
      <c r="K46" s="14">
        <f t="shared" si="3"/>
        <v>4423021.6118762065</v>
      </c>
      <c r="L46" s="21">
        <f t="shared" si="5"/>
        <v>44.779066781967849</v>
      </c>
    </row>
    <row r="47" spans="1:12" x14ac:dyDescent="0.2">
      <c r="A47" s="17">
        <v>38</v>
      </c>
      <c r="B47" s="5">
        <v>3</v>
      </c>
      <c r="C47" s="5">
        <v>6274</v>
      </c>
      <c r="D47" s="5">
        <v>6650</v>
      </c>
      <c r="E47" s="18">
        <v>0.5</v>
      </c>
      <c r="F47" s="19">
        <f t="shared" si="0"/>
        <v>4.6425255338904364E-4</v>
      </c>
      <c r="G47" s="19">
        <f t="shared" si="1"/>
        <v>4.6414481318171272E-4</v>
      </c>
      <c r="H47" s="14">
        <f t="shared" si="6"/>
        <v>98729.249498181438</v>
      </c>
      <c r="I47" s="14">
        <f t="shared" si="4"/>
        <v>45.824669063904125</v>
      </c>
      <c r="J47" s="14">
        <f t="shared" si="2"/>
        <v>98706.337163649485</v>
      </c>
      <c r="K47" s="14">
        <f t="shared" si="3"/>
        <v>4324269.8300274359</v>
      </c>
      <c r="L47" s="21">
        <f t="shared" si="5"/>
        <v>43.799277843260498</v>
      </c>
    </row>
    <row r="48" spans="1:12" x14ac:dyDescent="0.2">
      <c r="A48" s="17">
        <v>39</v>
      </c>
      <c r="B48" s="5">
        <v>5</v>
      </c>
      <c r="C48" s="5">
        <v>5930</v>
      </c>
      <c r="D48" s="5">
        <v>6291</v>
      </c>
      <c r="E48" s="18">
        <v>0.5</v>
      </c>
      <c r="F48" s="19">
        <f t="shared" si="0"/>
        <v>8.1826364454627286E-4</v>
      </c>
      <c r="G48" s="19">
        <f t="shared" si="1"/>
        <v>8.1792900376247341E-4</v>
      </c>
      <c r="H48" s="14">
        <f t="shared" si="6"/>
        <v>98683.424829117532</v>
      </c>
      <c r="I48" s="14">
        <f t="shared" si="4"/>
        <v>80.716035358349032</v>
      </c>
      <c r="J48" s="14">
        <f t="shared" si="2"/>
        <v>98643.066811438359</v>
      </c>
      <c r="K48" s="14">
        <f t="shared" si="3"/>
        <v>4225563.4928637864</v>
      </c>
      <c r="L48" s="21">
        <f t="shared" si="5"/>
        <v>42.819384310798583</v>
      </c>
    </row>
    <row r="49" spans="1:12" x14ac:dyDescent="0.2">
      <c r="A49" s="17">
        <v>40</v>
      </c>
      <c r="B49" s="5">
        <v>5</v>
      </c>
      <c r="C49" s="5">
        <v>5942</v>
      </c>
      <c r="D49" s="5">
        <v>5963</v>
      </c>
      <c r="E49" s="18">
        <v>0.5</v>
      </c>
      <c r="F49" s="19">
        <f t="shared" si="0"/>
        <v>8.3998320033599333E-4</v>
      </c>
      <c r="G49" s="19">
        <f t="shared" si="1"/>
        <v>8.39630562552477E-4</v>
      </c>
      <c r="H49" s="14">
        <f t="shared" si="6"/>
        <v>98602.708793759186</v>
      </c>
      <c r="I49" s="14">
        <f t="shared" si="4"/>
        <v>82.789847853702099</v>
      </c>
      <c r="J49" s="14">
        <f t="shared" si="2"/>
        <v>98561.313869832346</v>
      </c>
      <c r="K49" s="14">
        <f t="shared" si="3"/>
        <v>4126920.4260523482</v>
      </c>
      <c r="L49" s="21">
        <f t="shared" si="5"/>
        <v>41.854026897824447</v>
      </c>
    </row>
    <row r="50" spans="1:12" x14ac:dyDescent="0.2">
      <c r="A50" s="17">
        <v>41</v>
      </c>
      <c r="B50" s="5">
        <v>8</v>
      </c>
      <c r="C50" s="5">
        <v>5973</v>
      </c>
      <c r="D50" s="5">
        <v>5938</v>
      </c>
      <c r="E50" s="18">
        <v>0.5</v>
      </c>
      <c r="F50" s="19">
        <f t="shared" si="0"/>
        <v>1.3432961128368734E-3</v>
      </c>
      <c r="G50" s="19">
        <f t="shared" si="1"/>
        <v>1.3423944961825657E-3</v>
      </c>
      <c r="H50" s="14">
        <f t="shared" si="6"/>
        <v>98519.918945905491</v>
      </c>
      <c r="I50" s="14">
        <f t="shared" si="4"/>
        <v>132.25259695733601</v>
      </c>
      <c r="J50" s="14">
        <f t="shared" si="2"/>
        <v>98453.792647426832</v>
      </c>
      <c r="K50" s="14">
        <f t="shared" si="3"/>
        <v>4028359.1121825157</v>
      </c>
      <c r="L50" s="21">
        <f t="shared" si="5"/>
        <v>40.888778180931858</v>
      </c>
    </row>
    <row r="51" spans="1:12" x14ac:dyDescent="0.2">
      <c r="A51" s="17">
        <v>42</v>
      </c>
      <c r="B51" s="5">
        <v>4</v>
      </c>
      <c r="C51" s="5">
        <v>5761</v>
      </c>
      <c r="D51" s="5">
        <v>5997</v>
      </c>
      <c r="E51" s="18">
        <v>0.5</v>
      </c>
      <c r="F51" s="19">
        <f t="shared" si="0"/>
        <v>6.8038782105800302E-4</v>
      </c>
      <c r="G51" s="19">
        <f t="shared" si="1"/>
        <v>6.8015643598027544E-4</v>
      </c>
      <c r="H51" s="14">
        <f t="shared" si="6"/>
        <v>98387.666348948158</v>
      </c>
      <c r="I51" s="14">
        <f t="shared" si="4"/>
        <v>66.919004488317057</v>
      </c>
      <c r="J51" s="14">
        <f t="shared" si="2"/>
        <v>98354.206846704008</v>
      </c>
      <c r="K51" s="14">
        <f t="shared" si="3"/>
        <v>3929905.3195350887</v>
      </c>
      <c r="L51" s="21">
        <f t="shared" si="5"/>
        <v>39.943068733808857</v>
      </c>
    </row>
    <row r="52" spans="1:12" x14ac:dyDescent="0.2">
      <c r="A52" s="17">
        <v>43</v>
      </c>
      <c r="B52" s="5">
        <v>7</v>
      </c>
      <c r="C52" s="5">
        <v>5203</v>
      </c>
      <c r="D52" s="5">
        <v>5761</v>
      </c>
      <c r="E52" s="18">
        <v>0.5</v>
      </c>
      <c r="F52" s="19">
        <f t="shared" si="0"/>
        <v>1.2769062385990515E-3</v>
      </c>
      <c r="G52" s="19">
        <f t="shared" si="1"/>
        <v>1.2760915139914319E-3</v>
      </c>
      <c r="H52" s="14">
        <f t="shared" si="6"/>
        <v>98320.747344459844</v>
      </c>
      <c r="I52" s="14">
        <f t="shared" si="4"/>
        <v>125.46627133556082</v>
      </c>
      <c r="J52" s="14">
        <f t="shared" si="2"/>
        <v>98258.014208792054</v>
      </c>
      <c r="K52" s="14">
        <f t="shared" si="3"/>
        <v>3831551.1126883845</v>
      </c>
      <c r="L52" s="21">
        <f t="shared" si="5"/>
        <v>38.969914450149709</v>
      </c>
    </row>
    <row r="53" spans="1:12" x14ac:dyDescent="0.2">
      <c r="A53" s="17">
        <v>44</v>
      </c>
      <c r="B53" s="5">
        <v>7</v>
      </c>
      <c r="C53" s="5">
        <v>5084</v>
      </c>
      <c r="D53" s="5">
        <v>5238</v>
      </c>
      <c r="E53" s="18">
        <v>0.5</v>
      </c>
      <c r="F53" s="19">
        <f t="shared" si="0"/>
        <v>1.3563262933540012E-3</v>
      </c>
      <c r="G53" s="19">
        <f t="shared" si="1"/>
        <v>1.3554071062058283E-3</v>
      </c>
      <c r="H53" s="14">
        <f t="shared" si="6"/>
        <v>98195.281073124279</v>
      </c>
      <c r="I53" s="14">
        <f t="shared" si="4"/>
        <v>133.09458176239133</v>
      </c>
      <c r="J53" s="14">
        <f t="shared" si="2"/>
        <v>98128.733782243085</v>
      </c>
      <c r="K53" s="14">
        <f t="shared" si="3"/>
        <v>3733293.0984795922</v>
      </c>
      <c r="L53" s="21">
        <f t="shared" si="5"/>
        <v>38.019068306342291</v>
      </c>
    </row>
    <row r="54" spans="1:12" x14ac:dyDescent="0.2">
      <c r="A54" s="17">
        <v>45</v>
      </c>
      <c r="B54" s="5">
        <v>8</v>
      </c>
      <c r="C54" s="5">
        <v>4997</v>
      </c>
      <c r="D54" s="5">
        <v>5098</v>
      </c>
      <c r="E54" s="18">
        <v>0.5</v>
      </c>
      <c r="F54" s="19">
        <f t="shared" si="0"/>
        <v>1.5849430411094601E-3</v>
      </c>
      <c r="G54" s="19">
        <f t="shared" si="1"/>
        <v>1.5836880134613481E-3</v>
      </c>
      <c r="H54" s="14">
        <f t="shared" si="6"/>
        <v>98062.186491361892</v>
      </c>
      <c r="I54" s="14">
        <f t="shared" si="4"/>
        <v>155.29990932018117</v>
      </c>
      <c r="J54" s="14">
        <f t="shared" si="2"/>
        <v>97984.536536701809</v>
      </c>
      <c r="K54" s="14">
        <f t="shared" si="3"/>
        <v>3635164.3646973493</v>
      </c>
      <c r="L54" s="21">
        <f t="shared" si="5"/>
        <v>37.069990939041155</v>
      </c>
    </row>
    <row r="55" spans="1:12" x14ac:dyDescent="0.2">
      <c r="A55" s="17">
        <v>46</v>
      </c>
      <c r="B55" s="5">
        <v>15</v>
      </c>
      <c r="C55" s="5">
        <v>4987</v>
      </c>
      <c r="D55" s="5">
        <v>5001</v>
      </c>
      <c r="E55" s="18">
        <v>0.5</v>
      </c>
      <c r="F55" s="19">
        <f t="shared" si="0"/>
        <v>3.0036043251902285E-3</v>
      </c>
      <c r="G55" s="19">
        <f t="shared" si="1"/>
        <v>2.9991002699190244E-3</v>
      </c>
      <c r="H55" s="14">
        <f t="shared" si="6"/>
        <v>97906.886582041712</v>
      </c>
      <c r="I55" s="14">
        <f t="shared" si="4"/>
        <v>293.63256997513258</v>
      </c>
      <c r="J55" s="14">
        <f t="shared" si="2"/>
        <v>97760.070297054146</v>
      </c>
      <c r="K55" s="14">
        <f t="shared" si="3"/>
        <v>3537179.8281606473</v>
      </c>
      <c r="L55" s="21">
        <f t="shared" si="5"/>
        <v>36.127998260843931</v>
      </c>
    </row>
    <row r="56" spans="1:12" x14ac:dyDescent="0.2">
      <c r="A56" s="17">
        <v>47</v>
      </c>
      <c r="B56" s="5">
        <v>13</v>
      </c>
      <c r="C56" s="5">
        <v>4701</v>
      </c>
      <c r="D56" s="5">
        <v>4934</v>
      </c>
      <c r="E56" s="18">
        <v>0.5</v>
      </c>
      <c r="F56" s="19">
        <f t="shared" si="0"/>
        <v>2.6984950700570834E-3</v>
      </c>
      <c r="G56" s="19">
        <f t="shared" si="1"/>
        <v>2.6948590381426201E-3</v>
      </c>
      <c r="H56" s="14">
        <f t="shared" si="6"/>
        <v>97613.25401206658</v>
      </c>
      <c r="I56" s="14">
        <f t="shared" si="4"/>
        <v>263.05395981692902</v>
      </c>
      <c r="J56" s="14">
        <f t="shared" si="2"/>
        <v>97481.727032158116</v>
      </c>
      <c r="K56" s="14">
        <f t="shared" si="3"/>
        <v>3439419.7578635933</v>
      </c>
      <c r="L56" s="21">
        <f t="shared" si="5"/>
        <v>35.235171623706194</v>
      </c>
    </row>
    <row r="57" spans="1:12" x14ac:dyDescent="0.2">
      <c r="A57" s="17">
        <v>48</v>
      </c>
      <c r="B57" s="5">
        <v>12</v>
      </c>
      <c r="C57" s="5">
        <v>4492</v>
      </c>
      <c r="D57" s="5">
        <v>4670</v>
      </c>
      <c r="E57" s="18">
        <v>0.5</v>
      </c>
      <c r="F57" s="19">
        <f t="shared" si="0"/>
        <v>2.6195153896529143E-3</v>
      </c>
      <c r="G57" s="19">
        <f t="shared" si="1"/>
        <v>2.616088947024199E-3</v>
      </c>
      <c r="H57" s="14">
        <f t="shared" si="6"/>
        <v>97350.200052249653</v>
      </c>
      <c r="I57" s="14">
        <f t="shared" si="4"/>
        <v>254.67678234728493</v>
      </c>
      <c r="J57" s="14">
        <f t="shared" si="2"/>
        <v>97222.861661076007</v>
      </c>
      <c r="K57" s="14">
        <f t="shared" si="3"/>
        <v>3341938.0308314352</v>
      </c>
      <c r="L57" s="21">
        <f t="shared" si="5"/>
        <v>34.329030952558448</v>
      </c>
    </row>
    <row r="58" spans="1:12" x14ac:dyDescent="0.2">
      <c r="A58" s="17">
        <v>49</v>
      </c>
      <c r="B58" s="5">
        <v>8</v>
      </c>
      <c r="C58" s="5">
        <v>4537</v>
      </c>
      <c r="D58" s="5">
        <v>4473</v>
      </c>
      <c r="E58" s="18">
        <v>0.5</v>
      </c>
      <c r="F58" s="19">
        <f t="shared" si="0"/>
        <v>1.7758046614872365E-3</v>
      </c>
      <c r="G58" s="19">
        <f t="shared" si="1"/>
        <v>1.7742293191394989E-3</v>
      </c>
      <c r="H58" s="14">
        <f t="shared" si="6"/>
        <v>97095.523269902362</v>
      </c>
      <c r="I58" s="14">
        <f t="shared" si="4"/>
        <v>172.26972414265225</v>
      </c>
      <c r="J58" s="14">
        <f t="shared" si="2"/>
        <v>97009.388407831037</v>
      </c>
      <c r="K58" s="14">
        <f t="shared" si="3"/>
        <v>3244715.1691703591</v>
      </c>
      <c r="L58" s="21">
        <f t="shared" si="5"/>
        <v>33.417762837024178</v>
      </c>
    </row>
    <row r="59" spans="1:12" x14ac:dyDescent="0.2">
      <c r="A59" s="17">
        <v>50</v>
      </c>
      <c r="B59" s="5">
        <v>17</v>
      </c>
      <c r="C59" s="5">
        <v>4430</v>
      </c>
      <c r="D59" s="5">
        <v>4528</v>
      </c>
      <c r="E59" s="18">
        <v>0.5</v>
      </c>
      <c r="F59" s="19">
        <f t="shared" si="0"/>
        <v>3.7954900647465951E-3</v>
      </c>
      <c r="G59" s="19">
        <f t="shared" si="1"/>
        <v>3.7883008356545955E-3</v>
      </c>
      <c r="H59" s="14">
        <f t="shared" si="6"/>
        <v>96923.253545759711</v>
      </c>
      <c r="I59" s="14">
        <f t="shared" si="4"/>
        <v>367.17444240176377</v>
      </c>
      <c r="J59" s="14">
        <f t="shared" si="2"/>
        <v>96739.666324558828</v>
      </c>
      <c r="K59" s="14">
        <f t="shared" si="3"/>
        <v>3147705.7807625281</v>
      </c>
      <c r="L59" s="21">
        <f t="shared" si="5"/>
        <v>32.476270302630972</v>
      </c>
    </row>
    <row r="60" spans="1:12" x14ac:dyDescent="0.2">
      <c r="A60" s="17">
        <v>51</v>
      </c>
      <c r="B60" s="5">
        <v>14</v>
      </c>
      <c r="C60" s="5">
        <v>4393</v>
      </c>
      <c r="D60" s="5">
        <v>4390</v>
      </c>
      <c r="E60" s="18">
        <v>0.5</v>
      </c>
      <c r="F60" s="19">
        <f t="shared" si="0"/>
        <v>3.1879767733120801E-3</v>
      </c>
      <c r="G60" s="19">
        <f t="shared" si="1"/>
        <v>3.182903262475844E-3</v>
      </c>
      <c r="H60" s="14">
        <f t="shared" si="6"/>
        <v>96556.079103357944</v>
      </c>
      <c r="I60" s="14">
        <f t="shared" si="4"/>
        <v>307.32865918995367</v>
      </c>
      <c r="J60" s="14">
        <f t="shared" si="2"/>
        <v>96402.414773762968</v>
      </c>
      <c r="K60" s="14">
        <f t="shared" si="3"/>
        <v>3050966.1144379694</v>
      </c>
      <c r="L60" s="21">
        <f t="shared" si="5"/>
        <v>31.597866677789174</v>
      </c>
    </row>
    <row r="61" spans="1:12" x14ac:dyDescent="0.2">
      <c r="A61" s="17">
        <v>52</v>
      </c>
      <c r="B61" s="5">
        <v>20</v>
      </c>
      <c r="C61" s="5">
        <v>4465</v>
      </c>
      <c r="D61" s="5">
        <v>4393</v>
      </c>
      <c r="E61" s="18">
        <v>0.5</v>
      </c>
      <c r="F61" s="19">
        <f t="shared" si="0"/>
        <v>4.5156920298035676E-3</v>
      </c>
      <c r="G61" s="19">
        <f t="shared" si="1"/>
        <v>4.5055192610948406E-3</v>
      </c>
      <c r="H61" s="14">
        <f t="shared" si="6"/>
        <v>96248.750444167992</v>
      </c>
      <c r="I61" s="14">
        <f t="shared" si="4"/>
        <v>433.65059898250945</v>
      </c>
      <c r="J61" s="14">
        <f t="shared" si="2"/>
        <v>96031.925144676745</v>
      </c>
      <c r="K61" s="14">
        <f t="shared" si="3"/>
        <v>2954563.6996642062</v>
      </c>
      <c r="L61" s="21">
        <f t="shared" si="5"/>
        <v>30.697164233608316</v>
      </c>
    </row>
    <row r="62" spans="1:12" x14ac:dyDescent="0.2">
      <c r="A62" s="17">
        <v>53</v>
      </c>
      <c r="B62" s="5">
        <v>13</v>
      </c>
      <c r="C62" s="5">
        <v>3997</v>
      </c>
      <c r="D62" s="5">
        <v>4451</v>
      </c>
      <c r="E62" s="18">
        <v>0.5</v>
      </c>
      <c r="F62" s="19">
        <f t="shared" si="0"/>
        <v>3.077651515151515E-3</v>
      </c>
      <c r="G62" s="19">
        <f t="shared" si="1"/>
        <v>3.0729228223614229E-3</v>
      </c>
      <c r="H62" s="14">
        <f t="shared" si="6"/>
        <v>95815.099845185483</v>
      </c>
      <c r="I62" s="14">
        <f t="shared" si="4"/>
        <v>294.43240704110889</v>
      </c>
      <c r="J62" s="14">
        <f t="shared" si="2"/>
        <v>95667.883641664928</v>
      </c>
      <c r="K62" s="14">
        <f t="shared" si="3"/>
        <v>2858531.7745195297</v>
      </c>
      <c r="L62" s="21">
        <f t="shared" si="5"/>
        <v>29.833833906537073</v>
      </c>
    </row>
    <row r="63" spans="1:12" x14ac:dyDescent="0.2">
      <c r="A63" s="17">
        <v>54</v>
      </c>
      <c r="B63" s="5">
        <v>12</v>
      </c>
      <c r="C63" s="5">
        <v>4078</v>
      </c>
      <c r="D63" s="5">
        <v>3971</v>
      </c>
      <c r="E63" s="18">
        <v>0.5</v>
      </c>
      <c r="F63" s="19">
        <f t="shared" si="0"/>
        <v>2.9817368617219529E-3</v>
      </c>
      <c r="G63" s="19">
        <f t="shared" si="1"/>
        <v>2.9772981019724597E-3</v>
      </c>
      <c r="H63" s="14">
        <f t="shared" si="6"/>
        <v>95520.667438144374</v>
      </c>
      <c r="I63" s="14">
        <f t="shared" si="4"/>
        <v>284.39350186272981</v>
      </c>
      <c r="J63" s="14">
        <f t="shared" si="2"/>
        <v>95378.470687213019</v>
      </c>
      <c r="K63" s="14">
        <f t="shared" si="3"/>
        <v>2762863.8908778648</v>
      </c>
      <c r="L63" s="21">
        <f t="shared" si="5"/>
        <v>28.924252363154732</v>
      </c>
    </row>
    <row r="64" spans="1:12" x14ac:dyDescent="0.2">
      <c r="A64" s="17">
        <v>55</v>
      </c>
      <c r="B64" s="5">
        <v>17</v>
      </c>
      <c r="C64" s="5">
        <v>3727</v>
      </c>
      <c r="D64" s="5">
        <v>4024</v>
      </c>
      <c r="E64" s="18">
        <v>0.5</v>
      </c>
      <c r="F64" s="19">
        <f t="shared" si="0"/>
        <v>4.3865307702231973E-3</v>
      </c>
      <c r="G64" s="19">
        <f t="shared" si="1"/>
        <v>4.3769309989701343E-3</v>
      </c>
      <c r="H64" s="14">
        <f t="shared" si="6"/>
        <v>95236.27393628165</v>
      </c>
      <c r="I64" s="14">
        <f t="shared" si="4"/>
        <v>416.84259961812262</v>
      </c>
      <c r="J64" s="14">
        <f t="shared" si="2"/>
        <v>95027.852636472599</v>
      </c>
      <c r="K64" s="14">
        <f t="shared" si="3"/>
        <v>2667485.4201906519</v>
      </c>
      <c r="L64" s="21">
        <f t="shared" si="5"/>
        <v>28.00913254938289</v>
      </c>
    </row>
    <row r="65" spans="1:12" x14ac:dyDescent="0.2">
      <c r="A65" s="17">
        <v>56</v>
      </c>
      <c r="B65" s="5">
        <v>19</v>
      </c>
      <c r="C65" s="5">
        <v>3779</v>
      </c>
      <c r="D65" s="5">
        <v>3701</v>
      </c>
      <c r="E65" s="18">
        <v>0.5</v>
      </c>
      <c r="F65" s="19">
        <f t="shared" si="0"/>
        <v>5.0802139037433155E-3</v>
      </c>
      <c r="G65" s="19">
        <f t="shared" si="1"/>
        <v>5.0673423123083084E-3</v>
      </c>
      <c r="H65" s="14">
        <f t="shared" si="6"/>
        <v>94819.431336663532</v>
      </c>
      <c r="I65" s="14">
        <f t="shared" si="4"/>
        <v>480.48251644128749</v>
      </c>
      <c r="J65" s="14">
        <f t="shared" si="2"/>
        <v>94579.190078442887</v>
      </c>
      <c r="K65" s="14">
        <f t="shared" si="3"/>
        <v>2572457.5675541791</v>
      </c>
      <c r="L65" s="21">
        <f t="shared" si="5"/>
        <v>27.130067448100114</v>
      </c>
    </row>
    <row r="66" spans="1:12" x14ac:dyDescent="0.2">
      <c r="A66" s="17">
        <v>57</v>
      </c>
      <c r="B66" s="5">
        <v>20</v>
      </c>
      <c r="C66" s="5">
        <v>3591</v>
      </c>
      <c r="D66" s="5">
        <v>3755</v>
      </c>
      <c r="E66" s="18">
        <v>0.5</v>
      </c>
      <c r="F66" s="19">
        <f t="shared" si="0"/>
        <v>5.445140212360468E-3</v>
      </c>
      <c r="G66" s="19">
        <f t="shared" si="1"/>
        <v>5.4303556882975834E-3</v>
      </c>
      <c r="H66" s="14">
        <f t="shared" si="6"/>
        <v>94338.948820222242</v>
      </c>
      <c r="I66" s="14">
        <f t="shared" si="4"/>
        <v>512.29404735390847</v>
      </c>
      <c r="J66" s="14">
        <f t="shared" si="2"/>
        <v>94082.801796545289</v>
      </c>
      <c r="K66" s="14">
        <f t="shared" si="3"/>
        <v>2477878.3774757362</v>
      </c>
      <c r="L66" s="21">
        <f t="shared" si="5"/>
        <v>26.265698404141904</v>
      </c>
    </row>
    <row r="67" spans="1:12" x14ac:dyDescent="0.2">
      <c r="A67" s="17">
        <v>58</v>
      </c>
      <c r="B67" s="5">
        <v>17</v>
      </c>
      <c r="C67" s="5">
        <v>3366</v>
      </c>
      <c r="D67" s="5">
        <v>3555</v>
      </c>
      <c r="E67" s="18">
        <v>0.5</v>
      </c>
      <c r="F67" s="19">
        <f t="shared" si="0"/>
        <v>4.9125848865770845E-3</v>
      </c>
      <c r="G67" s="19">
        <f t="shared" si="1"/>
        <v>4.9005477082732785E-3</v>
      </c>
      <c r="H67" s="14">
        <f t="shared" si="6"/>
        <v>93826.654772868336</v>
      </c>
      <c r="I67" s="14">
        <f t="shared" si="4"/>
        <v>459.80199802212798</v>
      </c>
      <c r="J67" s="14">
        <f t="shared" si="2"/>
        <v>93596.753773857272</v>
      </c>
      <c r="K67" s="14">
        <f t="shared" si="3"/>
        <v>2383795.5756791909</v>
      </c>
      <c r="L67" s="21">
        <f t="shared" si="5"/>
        <v>25.406379258109371</v>
      </c>
    </row>
    <row r="68" spans="1:12" x14ac:dyDescent="0.2">
      <c r="A68" s="17">
        <v>59</v>
      </c>
      <c r="B68" s="5">
        <v>21</v>
      </c>
      <c r="C68" s="5">
        <v>3220</v>
      </c>
      <c r="D68" s="5">
        <v>3324</v>
      </c>
      <c r="E68" s="18">
        <v>0.5</v>
      </c>
      <c r="F68" s="19">
        <f t="shared" si="0"/>
        <v>6.4180929095354524E-3</v>
      </c>
      <c r="G68" s="19">
        <f t="shared" si="1"/>
        <v>6.397562833206397E-3</v>
      </c>
      <c r="H68" s="14">
        <f t="shared" si="6"/>
        <v>93366.852774846207</v>
      </c>
      <c r="I68" s="14">
        <f t="shared" si="4"/>
        <v>597.3203071658096</v>
      </c>
      <c r="J68" s="14">
        <f t="shared" si="2"/>
        <v>93068.192621263312</v>
      </c>
      <c r="K68" s="14">
        <f t="shared" si="3"/>
        <v>2290198.8219053335</v>
      </c>
      <c r="L68" s="21">
        <f t="shared" si="5"/>
        <v>24.529035239392066</v>
      </c>
    </row>
    <row r="69" spans="1:12" x14ac:dyDescent="0.2">
      <c r="A69" s="17">
        <v>60</v>
      </c>
      <c r="B69" s="5">
        <v>19</v>
      </c>
      <c r="C69" s="5">
        <v>3283</v>
      </c>
      <c r="D69" s="5">
        <v>3192</v>
      </c>
      <c r="E69" s="18">
        <v>0.5</v>
      </c>
      <c r="F69" s="19">
        <f t="shared" si="0"/>
        <v>5.868725868725869E-3</v>
      </c>
      <c r="G69" s="19">
        <f t="shared" si="1"/>
        <v>5.8515552817985832E-3</v>
      </c>
      <c r="H69" s="14">
        <f t="shared" si="6"/>
        <v>92769.532467680401</v>
      </c>
      <c r="I69" s="14">
        <f t="shared" si="4"/>
        <v>542.84604770124042</v>
      </c>
      <c r="J69" s="14">
        <f t="shared" si="2"/>
        <v>92498.109443829773</v>
      </c>
      <c r="K69" s="14">
        <f t="shared" si="3"/>
        <v>2197130.6292840703</v>
      </c>
      <c r="L69" s="21">
        <f t="shared" si="5"/>
        <v>23.683752314365922</v>
      </c>
    </row>
    <row r="70" spans="1:12" x14ac:dyDescent="0.2">
      <c r="A70" s="17">
        <v>61</v>
      </c>
      <c r="B70" s="5">
        <v>30</v>
      </c>
      <c r="C70" s="5">
        <v>3405</v>
      </c>
      <c r="D70" s="5">
        <v>3252</v>
      </c>
      <c r="E70" s="18">
        <v>0.5</v>
      </c>
      <c r="F70" s="19">
        <f t="shared" si="0"/>
        <v>9.0130689499774673E-3</v>
      </c>
      <c r="G70" s="19">
        <f t="shared" si="1"/>
        <v>8.9726334679228349E-3</v>
      </c>
      <c r="H70" s="14">
        <f t="shared" si="6"/>
        <v>92226.68641997916</v>
      </c>
      <c r="I70" s="14">
        <f t="shared" si="4"/>
        <v>827.51625320752942</v>
      </c>
      <c r="J70" s="14">
        <f t="shared" si="2"/>
        <v>91812.928293375386</v>
      </c>
      <c r="K70" s="14">
        <f t="shared" si="3"/>
        <v>2104632.5198402405</v>
      </c>
      <c r="L70" s="21">
        <f t="shared" si="5"/>
        <v>22.820211823031645</v>
      </c>
    </row>
    <row r="71" spans="1:12" x14ac:dyDescent="0.2">
      <c r="A71" s="17">
        <v>62</v>
      </c>
      <c r="B71" s="5">
        <v>32</v>
      </c>
      <c r="C71" s="5">
        <v>2730</v>
      </c>
      <c r="D71" s="5">
        <v>3344</v>
      </c>
      <c r="E71" s="18">
        <v>0.5</v>
      </c>
      <c r="F71" s="19">
        <f t="shared" si="0"/>
        <v>1.0536713862364174E-2</v>
      </c>
      <c r="G71" s="19">
        <f t="shared" si="1"/>
        <v>1.0481493612839831E-2</v>
      </c>
      <c r="H71" s="14">
        <f t="shared" si="6"/>
        <v>91399.170166771626</v>
      </c>
      <c r="I71" s="14">
        <f t="shared" si="4"/>
        <v>957.99981832187757</v>
      </c>
      <c r="J71" s="14">
        <f t="shared" si="2"/>
        <v>90920.170257610691</v>
      </c>
      <c r="K71" s="14">
        <f t="shared" si="3"/>
        <v>2012819.5915468652</v>
      </c>
      <c r="L71" s="21">
        <f t="shared" si="5"/>
        <v>22.022296131071769</v>
      </c>
    </row>
    <row r="72" spans="1:12" x14ac:dyDescent="0.2">
      <c r="A72" s="17">
        <v>63</v>
      </c>
      <c r="B72" s="5">
        <v>22</v>
      </c>
      <c r="C72" s="5">
        <v>2455</v>
      </c>
      <c r="D72" s="5">
        <v>2696</v>
      </c>
      <c r="E72" s="18">
        <v>0.5</v>
      </c>
      <c r="F72" s="19">
        <f t="shared" si="0"/>
        <v>8.5420306736556009E-3</v>
      </c>
      <c r="G72" s="19">
        <f t="shared" si="1"/>
        <v>8.505702687028804E-3</v>
      </c>
      <c r="H72" s="14">
        <f t="shared" si="6"/>
        <v>90441.170348449756</v>
      </c>
      <c r="I72" s="14">
        <f t="shared" si="4"/>
        <v>769.26570565083887</v>
      </c>
      <c r="J72" s="14">
        <f t="shared" si="2"/>
        <v>90056.537495624347</v>
      </c>
      <c r="K72" s="14">
        <f t="shared" si="3"/>
        <v>1921899.4212892544</v>
      </c>
      <c r="L72" s="21">
        <f t="shared" si="5"/>
        <v>21.250271462483319</v>
      </c>
    </row>
    <row r="73" spans="1:12" x14ac:dyDescent="0.2">
      <c r="A73" s="17">
        <v>64</v>
      </c>
      <c r="B73" s="5">
        <v>25</v>
      </c>
      <c r="C73" s="5">
        <v>2550</v>
      </c>
      <c r="D73" s="5">
        <v>2436</v>
      </c>
      <c r="E73" s="18">
        <v>0.5</v>
      </c>
      <c r="F73" s="19">
        <f t="shared" ref="F73:F109" si="7">B73/((C73+D73)/2)</f>
        <v>1.0028078620136383E-2</v>
      </c>
      <c r="G73" s="19">
        <f t="shared" ref="G73:G108" si="8">F73/((1+(1-E73)*F73))</f>
        <v>9.9780482937537433E-3</v>
      </c>
      <c r="H73" s="14">
        <f t="shared" si="6"/>
        <v>89671.904642798923</v>
      </c>
      <c r="I73" s="14">
        <f t="shared" si="4"/>
        <v>894.75059511872814</v>
      </c>
      <c r="J73" s="14">
        <f t="shared" ref="J73:J108" si="9">H74+I73*E73</f>
        <v>89224.529345239556</v>
      </c>
      <c r="K73" s="14">
        <f t="shared" ref="K73:K97" si="10">K74+J73</f>
        <v>1831842.8837936302</v>
      </c>
      <c r="L73" s="21">
        <f t="shared" si="5"/>
        <v>20.428281200122093</v>
      </c>
    </row>
    <row r="74" spans="1:12" x14ac:dyDescent="0.2">
      <c r="A74" s="17">
        <v>65</v>
      </c>
      <c r="B74" s="5">
        <v>25</v>
      </c>
      <c r="C74" s="5">
        <v>2324</v>
      </c>
      <c r="D74" s="5">
        <v>2488</v>
      </c>
      <c r="E74" s="18">
        <v>0.5</v>
      </c>
      <c r="F74" s="19">
        <f t="shared" si="7"/>
        <v>1.0390689941812137E-2</v>
      </c>
      <c r="G74" s="19">
        <f t="shared" si="8"/>
        <v>1.0336985734959685E-2</v>
      </c>
      <c r="H74" s="14">
        <f t="shared" si="6"/>
        <v>88777.154047680189</v>
      </c>
      <c r="I74" s="14">
        <f t="shared" ref="I74:I108" si="11">H74*G74</f>
        <v>917.68817498118858</v>
      </c>
      <c r="J74" s="14">
        <f t="shared" si="9"/>
        <v>88318.309960189596</v>
      </c>
      <c r="K74" s="14">
        <f t="shared" si="10"/>
        <v>1742618.3544483907</v>
      </c>
      <c r="L74" s="21">
        <f t="shared" ref="L74:L108" si="12">K74/H74</f>
        <v>19.629130637736708</v>
      </c>
    </row>
    <row r="75" spans="1:12" x14ac:dyDescent="0.2">
      <c r="A75" s="17">
        <v>66</v>
      </c>
      <c r="B75" s="5">
        <v>36</v>
      </c>
      <c r="C75" s="5">
        <v>2200</v>
      </c>
      <c r="D75" s="5">
        <v>2287</v>
      </c>
      <c r="E75" s="18">
        <v>0.5</v>
      </c>
      <c r="F75" s="19">
        <f t="shared" si="7"/>
        <v>1.6046356139959885E-2</v>
      </c>
      <c r="G75" s="19">
        <f t="shared" si="8"/>
        <v>1.5918638072076056E-2</v>
      </c>
      <c r="H75" s="14">
        <f t="shared" ref="H75:H108" si="13">H74-I74</f>
        <v>87859.465872699002</v>
      </c>
      <c r="I75" s="14">
        <f t="shared" si="11"/>
        <v>1398.6030384334133</v>
      </c>
      <c r="J75" s="14">
        <f t="shared" si="9"/>
        <v>87160.164353482294</v>
      </c>
      <c r="K75" s="14">
        <f t="shared" si="10"/>
        <v>1654300.0444882012</v>
      </c>
      <c r="L75" s="21">
        <f t="shared" si="12"/>
        <v>18.828933548095353</v>
      </c>
    </row>
    <row r="76" spans="1:12" x14ac:dyDescent="0.2">
      <c r="A76" s="17">
        <v>67</v>
      </c>
      <c r="B76" s="5">
        <v>26</v>
      </c>
      <c r="C76" s="5">
        <v>1841</v>
      </c>
      <c r="D76" s="5">
        <v>2164</v>
      </c>
      <c r="E76" s="18">
        <v>0.5</v>
      </c>
      <c r="F76" s="19">
        <f t="shared" si="7"/>
        <v>1.2983770287141073E-2</v>
      </c>
      <c r="G76" s="19">
        <f t="shared" si="8"/>
        <v>1.2900024807740015E-2</v>
      </c>
      <c r="H76" s="14">
        <f t="shared" si="13"/>
        <v>86460.862834265587</v>
      </c>
      <c r="I76" s="14">
        <f t="shared" si="11"/>
        <v>1115.3472754606328</v>
      </c>
      <c r="J76" s="14">
        <f t="shared" si="9"/>
        <v>85903.18919653527</v>
      </c>
      <c r="K76" s="14">
        <f t="shared" si="10"/>
        <v>1567139.880134719</v>
      </c>
      <c r="L76" s="21">
        <f t="shared" si="12"/>
        <v>18.12542494676147</v>
      </c>
    </row>
    <row r="77" spans="1:12" x14ac:dyDescent="0.2">
      <c r="A77" s="17">
        <v>68</v>
      </c>
      <c r="B77" s="5">
        <v>18</v>
      </c>
      <c r="C77" s="5">
        <v>1512</v>
      </c>
      <c r="D77" s="5">
        <v>1814</v>
      </c>
      <c r="E77" s="18">
        <v>0.5</v>
      </c>
      <c r="F77" s="19">
        <f t="shared" si="7"/>
        <v>1.0823812387251955E-2</v>
      </c>
      <c r="G77" s="19">
        <f t="shared" si="8"/>
        <v>1.076555023923445E-2</v>
      </c>
      <c r="H77" s="14">
        <f t="shared" si="13"/>
        <v>85345.515558804953</v>
      </c>
      <c r="I77" s="14">
        <f t="shared" si="11"/>
        <v>918.79143544168016</v>
      </c>
      <c r="J77" s="14">
        <f t="shared" si="9"/>
        <v>84886.119841084103</v>
      </c>
      <c r="K77" s="14">
        <f t="shared" si="10"/>
        <v>1481236.6909381838</v>
      </c>
      <c r="L77" s="21">
        <f t="shared" si="12"/>
        <v>17.355764755062953</v>
      </c>
    </row>
    <row r="78" spans="1:12" x14ac:dyDescent="0.2">
      <c r="A78" s="17">
        <v>69</v>
      </c>
      <c r="B78" s="5">
        <v>20</v>
      </c>
      <c r="C78" s="5">
        <v>1928</v>
      </c>
      <c r="D78" s="5">
        <v>1496</v>
      </c>
      <c r="E78" s="18">
        <v>0.5</v>
      </c>
      <c r="F78" s="19">
        <f t="shared" si="7"/>
        <v>1.1682242990654205E-2</v>
      </c>
      <c r="G78" s="19">
        <f t="shared" si="8"/>
        <v>1.1614401858304297E-2</v>
      </c>
      <c r="H78" s="14">
        <f t="shared" si="13"/>
        <v>84426.724123363267</v>
      </c>
      <c r="I78" s="14">
        <f t="shared" si="11"/>
        <v>980.56590154893456</v>
      </c>
      <c r="J78" s="14">
        <f t="shared" si="9"/>
        <v>83936.441172588791</v>
      </c>
      <c r="K78" s="14">
        <f t="shared" si="10"/>
        <v>1396350.5710970997</v>
      </c>
      <c r="L78" s="21">
        <f t="shared" si="12"/>
        <v>16.539201130873796</v>
      </c>
    </row>
    <row r="79" spans="1:12" x14ac:dyDescent="0.2">
      <c r="A79" s="17">
        <v>70</v>
      </c>
      <c r="B79" s="5">
        <v>34</v>
      </c>
      <c r="C79" s="5">
        <v>1128</v>
      </c>
      <c r="D79" s="5">
        <v>1899</v>
      </c>
      <c r="E79" s="18">
        <v>0.5</v>
      </c>
      <c r="F79" s="19">
        <f t="shared" si="7"/>
        <v>2.2464486290056162E-2</v>
      </c>
      <c r="G79" s="19">
        <f t="shared" si="8"/>
        <v>2.2214962430578244E-2</v>
      </c>
      <c r="H79" s="14">
        <f t="shared" si="13"/>
        <v>83446.15822181433</v>
      </c>
      <c r="I79" s="14">
        <f t="shared" si="11"/>
        <v>1853.7532698736932</v>
      </c>
      <c r="J79" s="14">
        <f t="shared" si="9"/>
        <v>82519.281586877492</v>
      </c>
      <c r="K79" s="14">
        <f t="shared" si="10"/>
        <v>1312414.1299245108</v>
      </c>
      <c r="L79" s="21">
        <f t="shared" si="12"/>
        <v>15.727675879767729</v>
      </c>
    </row>
    <row r="80" spans="1:12" x14ac:dyDescent="0.2">
      <c r="A80" s="17">
        <v>71</v>
      </c>
      <c r="B80" s="5">
        <v>23</v>
      </c>
      <c r="C80" s="5">
        <v>1259</v>
      </c>
      <c r="D80" s="5">
        <v>1102</v>
      </c>
      <c r="E80" s="18">
        <v>0.5</v>
      </c>
      <c r="F80" s="19">
        <f t="shared" si="7"/>
        <v>1.9483269800931808E-2</v>
      </c>
      <c r="G80" s="19">
        <f t="shared" si="8"/>
        <v>1.9295302013422815E-2</v>
      </c>
      <c r="H80" s="14">
        <f t="shared" si="13"/>
        <v>81592.40495194064</v>
      </c>
      <c r="I80" s="14">
        <f t="shared" si="11"/>
        <v>1574.35009554919</v>
      </c>
      <c r="J80" s="14">
        <f t="shared" si="9"/>
        <v>80805.229904166044</v>
      </c>
      <c r="K80" s="14">
        <f t="shared" si="10"/>
        <v>1229894.8483376333</v>
      </c>
      <c r="L80" s="21">
        <f t="shared" si="12"/>
        <v>15.07364379150318</v>
      </c>
    </row>
    <row r="81" spans="1:12" x14ac:dyDescent="0.2">
      <c r="A81" s="17">
        <v>72</v>
      </c>
      <c r="B81" s="5">
        <v>27</v>
      </c>
      <c r="C81" s="5">
        <v>1353</v>
      </c>
      <c r="D81" s="5">
        <v>1235</v>
      </c>
      <c r="E81" s="18">
        <v>0.5</v>
      </c>
      <c r="F81" s="19">
        <f t="shared" si="7"/>
        <v>2.0865533230293665E-2</v>
      </c>
      <c r="G81" s="19">
        <f t="shared" si="8"/>
        <v>2.0650095602294454E-2</v>
      </c>
      <c r="H81" s="14">
        <f t="shared" si="13"/>
        <v>80018.054856391449</v>
      </c>
      <c r="I81" s="14">
        <f t="shared" si="11"/>
        <v>1652.3804826941255</v>
      </c>
      <c r="J81" s="14">
        <f t="shared" si="9"/>
        <v>79191.864615044396</v>
      </c>
      <c r="K81" s="14">
        <f t="shared" si="10"/>
        <v>1149089.6184334673</v>
      </c>
      <c r="L81" s="21">
        <f t="shared" si="12"/>
        <v>14.360379298093919</v>
      </c>
    </row>
    <row r="82" spans="1:12" x14ac:dyDescent="0.2">
      <c r="A82" s="17">
        <v>73</v>
      </c>
      <c r="B82" s="5">
        <v>22</v>
      </c>
      <c r="C82" s="5">
        <v>1319</v>
      </c>
      <c r="D82" s="5">
        <v>1335</v>
      </c>
      <c r="E82" s="18">
        <v>0.5</v>
      </c>
      <c r="F82" s="19">
        <f t="shared" si="7"/>
        <v>1.6578749058025623E-2</v>
      </c>
      <c r="G82" s="19">
        <f t="shared" si="8"/>
        <v>1.6442451420029897E-2</v>
      </c>
      <c r="H82" s="14">
        <f t="shared" si="13"/>
        <v>78365.674373697329</v>
      </c>
      <c r="I82" s="14">
        <f t="shared" si="11"/>
        <v>1288.5237938874002</v>
      </c>
      <c r="J82" s="14">
        <f t="shared" si="9"/>
        <v>77721.412476753627</v>
      </c>
      <c r="K82" s="14">
        <f t="shared" si="10"/>
        <v>1069897.753818423</v>
      </c>
      <c r="L82" s="21">
        <f t="shared" si="12"/>
        <v>13.65263251250121</v>
      </c>
    </row>
    <row r="83" spans="1:12" x14ac:dyDescent="0.2">
      <c r="A83" s="17">
        <v>74</v>
      </c>
      <c r="B83" s="5">
        <v>28</v>
      </c>
      <c r="C83" s="5">
        <v>1167</v>
      </c>
      <c r="D83" s="5">
        <v>1283</v>
      </c>
      <c r="E83" s="18">
        <v>0.5</v>
      </c>
      <c r="F83" s="19">
        <f t="shared" si="7"/>
        <v>2.2857142857142857E-2</v>
      </c>
      <c r="G83" s="19">
        <f t="shared" si="8"/>
        <v>2.2598870056497179E-2</v>
      </c>
      <c r="H83" s="14">
        <f t="shared" si="13"/>
        <v>77077.150579809924</v>
      </c>
      <c r="I83" s="14">
        <f t="shared" si="11"/>
        <v>1741.8565102781906</v>
      </c>
      <c r="J83" s="14">
        <f t="shared" si="9"/>
        <v>76206.222324670831</v>
      </c>
      <c r="K83" s="14">
        <f t="shared" si="10"/>
        <v>992176.34134166932</v>
      </c>
      <c r="L83" s="21">
        <f t="shared" si="12"/>
        <v>12.87250934781658</v>
      </c>
    </row>
    <row r="84" spans="1:12" x14ac:dyDescent="0.2">
      <c r="A84" s="17">
        <v>75</v>
      </c>
      <c r="B84" s="5">
        <v>33</v>
      </c>
      <c r="C84" s="5">
        <v>1129</v>
      </c>
      <c r="D84" s="5">
        <v>1137</v>
      </c>
      <c r="E84" s="18">
        <v>0.5</v>
      </c>
      <c r="F84" s="19">
        <f t="shared" si="7"/>
        <v>2.9126213592233011E-2</v>
      </c>
      <c r="G84" s="19">
        <f t="shared" si="8"/>
        <v>2.8708133971291867E-2</v>
      </c>
      <c r="H84" s="14">
        <f t="shared" si="13"/>
        <v>75335.294069531737</v>
      </c>
      <c r="I84" s="14">
        <f t="shared" si="11"/>
        <v>2162.735714914787</v>
      </c>
      <c r="J84" s="14">
        <f t="shared" si="9"/>
        <v>74253.926212074351</v>
      </c>
      <c r="K84" s="14">
        <f t="shared" si="10"/>
        <v>915970.11901699845</v>
      </c>
      <c r="L84" s="21">
        <f t="shared" si="12"/>
        <v>12.158578928112915</v>
      </c>
    </row>
    <row r="85" spans="1:12" x14ac:dyDescent="0.2">
      <c r="A85" s="17">
        <v>76</v>
      </c>
      <c r="B85" s="5">
        <v>35</v>
      </c>
      <c r="C85" s="5">
        <v>1076</v>
      </c>
      <c r="D85" s="5">
        <v>1087</v>
      </c>
      <c r="E85" s="18">
        <v>0.5</v>
      </c>
      <c r="F85" s="19">
        <f t="shared" si="7"/>
        <v>3.2362459546925564E-2</v>
      </c>
      <c r="G85" s="19">
        <f t="shared" si="8"/>
        <v>3.1847133757961783E-2</v>
      </c>
      <c r="H85" s="14">
        <f t="shared" si="13"/>
        <v>73172.558354616951</v>
      </c>
      <c r="I85" s="14">
        <f t="shared" si="11"/>
        <v>2330.33625333175</v>
      </c>
      <c r="J85" s="14">
        <f t="shared" si="9"/>
        <v>72007.390227951066</v>
      </c>
      <c r="K85" s="14">
        <f t="shared" si="10"/>
        <v>841716.1928049241</v>
      </c>
      <c r="L85" s="21">
        <f t="shared" si="12"/>
        <v>11.503167467860095</v>
      </c>
    </row>
    <row r="86" spans="1:12" x14ac:dyDescent="0.2">
      <c r="A86" s="17">
        <v>77</v>
      </c>
      <c r="B86" s="5">
        <v>35</v>
      </c>
      <c r="C86" s="5">
        <v>981</v>
      </c>
      <c r="D86" s="5">
        <v>1047</v>
      </c>
      <c r="E86" s="18">
        <v>0.5</v>
      </c>
      <c r="F86" s="19">
        <f t="shared" si="7"/>
        <v>3.4516765285996058E-2</v>
      </c>
      <c r="G86" s="19">
        <f t="shared" si="8"/>
        <v>3.3931168201648092E-2</v>
      </c>
      <c r="H86" s="14">
        <f t="shared" si="13"/>
        <v>70842.222101285195</v>
      </c>
      <c r="I86" s="14">
        <f t="shared" si="11"/>
        <v>2403.7593538972201</v>
      </c>
      <c r="J86" s="14">
        <f t="shared" si="9"/>
        <v>69640.342424336588</v>
      </c>
      <c r="K86" s="14">
        <f t="shared" si="10"/>
        <v>769708.80257697299</v>
      </c>
      <c r="L86" s="21">
        <f t="shared" si="12"/>
        <v>10.865113766144967</v>
      </c>
    </row>
    <row r="87" spans="1:12" x14ac:dyDescent="0.2">
      <c r="A87" s="17">
        <v>78</v>
      </c>
      <c r="B87" s="5">
        <v>30</v>
      </c>
      <c r="C87" s="5">
        <v>849</v>
      </c>
      <c r="D87" s="5">
        <v>947</v>
      </c>
      <c r="E87" s="18">
        <v>0.5</v>
      </c>
      <c r="F87" s="19">
        <f t="shared" si="7"/>
        <v>3.34075723830735E-2</v>
      </c>
      <c r="G87" s="19">
        <f t="shared" si="8"/>
        <v>3.2858707557502746E-2</v>
      </c>
      <c r="H87" s="14">
        <f t="shared" si="13"/>
        <v>68438.462747387981</v>
      </c>
      <c r="I87" s="14">
        <f t="shared" si="11"/>
        <v>2248.7994331014675</v>
      </c>
      <c r="J87" s="14">
        <f t="shared" si="9"/>
        <v>67314.063030837249</v>
      </c>
      <c r="K87" s="14">
        <f t="shared" si="10"/>
        <v>700068.4601526364</v>
      </c>
      <c r="L87" s="21">
        <f t="shared" si="12"/>
        <v>10.229166934047699</v>
      </c>
    </row>
    <row r="88" spans="1:12" x14ac:dyDescent="0.2">
      <c r="A88" s="17">
        <v>79</v>
      </c>
      <c r="B88" s="5">
        <v>43</v>
      </c>
      <c r="C88" s="5">
        <v>850</v>
      </c>
      <c r="D88" s="5">
        <v>819</v>
      </c>
      <c r="E88" s="18">
        <v>0.5</v>
      </c>
      <c r="F88" s="19">
        <f t="shared" si="7"/>
        <v>5.1527860994607551E-2</v>
      </c>
      <c r="G88" s="19">
        <f t="shared" si="8"/>
        <v>5.0233644859813083E-2</v>
      </c>
      <c r="H88" s="14">
        <f t="shared" si="13"/>
        <v>66189.663314286518</v>
      </c>
      <c r="I88" s="14">
        <f t="shared" si="11"/>
        <v>3324.9480403204675</v>
      </c>
      <c r="J88" s="14">
        <f t="shared" si="9"/>
        <v>64527.189294126285</v>
      </c>
      <c r="K88" s="14">
        <f t="shared" si="10"/>
        <v>632754.39712179918</v>
      </c>
      <c r="L88" s="21">
        <f t="shared" si="12"/>
        <v>9.5597162070051525</v>
      </c>
    </row>
    <row r="89" spans="1:12" x14ac:dyDescent="0.2">
      <c r="A89" s="17">
        <v>80</v>
      </c>
      <c r="B89" s="5">
        <v>34</v>
      </c>
      <c r="C89" s="5">
        <v>739</v>
      </c>
      <c r="D89" s="5">
        <v>806</v>
      </c>
      <c r="E89" s="18">
        <v>0.5</v>
      </c>
      <c r="F89" s="19">
        <f t="shared" si="7"/>
        <v>4.4012944983818768E-2</v>
      </c>
      <c r="G89" s="19">
        <f t="shared" si="8"/>
        <v>4.3065231158961367E-2</v>
      </c>
      <c r="H89" s="14">
        <f t="shared" si="13"/>
        <v>62864.715273966052</v>
      </c>
      <c r="I89" s="14">
        <f t="shared" si="11"/>
        <v>2707.2834950156375</v>
      </c>
      <c r="J89" s="14">
        <f t="shared" si="9"/>
        <v>61511.073526458233</v>
      </c>
      <c r="K89" s="14">
        <f t="shared" si="10"/>
        <v>568227.20782767294</v>
      </c>
      <c r="L89" s="21">
        <f t="shared" si="12"/>
        <v>9.0388893889254742</v>
      </c>
    </row>
    <row r="90" spans="1:12" x14ac:dyDescent="0.2">
      <c r="A90" s="17">
        <v>81</v>
      </c>
      <c r="B90" s="5">
        <v>37</v>
      </c>
      <c r="C90" s="5">
        <v>669</v>
      </c>
      <c r="D90" s="5">
        <v>709</v>
      </c>
      <c r="E90" s="18">
        <v>0.5</v>
      </c>
      <c r="F90" s="19">
        <f t="shared" si="7"/>
        <v>5.3701015965166909E-2</v>
      </c>
      <c r="G90" s="19">
        <f t="shared" si="8"/>
        <v>5.2296819787985872E-2</v>
      </c>
      <c r="H90" s="14">
        <f t="shared" si="13"/>
        <v>60157.431778950413</v>
      </c>
      <c r="I90" s="14">
        <f t="shared" si="11"/>
        <v>3146.0423686518243</v>
      </c>
      <c r="J90" s="14">
        <f t="shared" si="9"/>
        <v>58584.410594624496</v>
      </c>
      <c r="K90" s="14">
        <f t="shared" si="10"/>
        <v>506716.13430121471</v>
      </c>
      <c r="L90" s="21">
        <f t="shared" si="12"/>
        <v>8.4231676671828755</v>
      </c>
    </row>
    <row r="91" spans="1:12" x14ac:dyDescent="0.2">
      <c r="A91" s="17">
        <v>82</v>
      </c>
      <c r="B91" s="5">
        <v>41</v>
      </c>
      <c r="C91" s="5">
        <v>597</v>
      </c>
      <c r="D91" s="5">
        <v>638</v>
      </c>
      <c r="E91" s="18">
        <v>0.5</v>
      </c>
      <c r="F91" s="19">
        <f t="shared" si="7"/>
        <v>6.6396761133603238E-2</v>
      </c>
      <c r="G91" s="19">
        <f t="shared" si="8"/>
        <v>6.4263322884012528E-2</v>
      </c>
      <c r="H91" s="14">
        <f t="shared" si="13"/>
        <v>57011.389410298587</v>
      </c>
      <c r="I91" s="14">
        <f t="shared" si="11"/>
        <v>3663.7413257401909</v>
      </c>
      <c r="J91" s="14">
        <f t="shared" si="9"/>
        <v>55179.51874742849</v>
      </c>
      <c r="K91" s="14">
        <f t="shared" si="10"/>
        <v>448131.72370659019</v>
      </c>
      <c r="L91" s="21">
        <f t="shared" si="12"/>
        <v>7.8603894474748461</v>
      </c>
    </row>
    <row r="92" spans="1:12" x14ac:dyDescent="0.2">
      <c r="A92" s="17">
        <v>83</v>
      </c>
      <c r="B92" s="5">
        <v>58</v>
      </c>
      <c r="C92" s="5">
        <v>525</v>
      </c>
      <c r="D92" s="5">
        <v>545</v>
      </c>
      <c r="E92" s="18">
        <v>0.5</v>
      </c>
      <c r="F92" s="19">
        <f t="shared" si="7"/>
        <v>0.10841121495327102</v>
      </c>
      <c r="G92" s="19">
        <f t="shared" si="8"/>
        <v>0.10283687943262411</v>
      </c>
      <c r="H92" s="14">
        <f t="shared" si="13"/>
        <v>53347.648084558394</v>
      </c>
      <c r="I92" s="14">
        <f t="shared" si="11"/>
        <v>5486.1056540857917</v>
      </c>
      <c r="J92" s="14">
        <f t="shared" si="9"/>
        <v>50604.595257515502</v>
      </c>
      <c r="K92" s="14">
        <f t="shared" si="10"/>
        <v>392952.2049591617</v>
      </c>
      <c r="L92" s="21">
        <f t="shared" si="12"/>
        <v>7.3658768299647432</v>
      </c>
    </row>
    <row r="93" spans="1:12" x14ac:dyDescent="0.2">
      <c r="A93" s="17">
        <v>84</v>
      </c>
      <c r="B93" s="5">
        <v>33</v>
      </c>
      <c r="C93" s="5">
        <v>426</v>
      </c>
      <c r="D93" s="5">
        <v>498</v>
      </c>
      <c r="E93" s="18">
        <v>0.5</v>
      </c>
      <c r="F93" s="19">
        <f t="shared" si="7"/>
        <v>7.1428571428571425E-2</v>
      </c>
      <c r="G93" s="19">
        <f t="shared" si="8"/>
        <v>6.8965517241379296E-2</v>
      </c>
      <c r="H93" s="14">
        <f t="shared" si="13"/>
        <v>47861.542430472604</v>
      </c>
      <c r="I93" s="14">
        <f t="shared" si="11"/>
        <v>3300.796029687765</v>
      </c>
      <c r="J93" s="14">
        <f t="shared" si="9"/>
        <v>46211.144415628725</v>
      </c>
      <c r="K93" s="14">
        <f t="shared" si="10"/>
        <v>342347.6097016462</v>
      </c>
      <c r="L93" s="21">
        <f t="shared" si="12"/>
        <v>7.1528745693678166</v>
      </c>
    </row>
    <row r="94" spans="1:12" x14ac:dyDescent="0.2">
      <c r="A94" s="17">
        <v>85</v>
      </c>
      <c r="B94" s="5">
        <v>31</v>
      </c>
      <c r="C94" s="5">
        <v>383</v>
      </c>
      <c r="D94" s="5">
        <v>397</v>
      </c>
      <c r="E94" s="18">
        <v>0.5</v>
      </c>
      <c r="F94" s="19">
        <f t="shared" si="7"/>
        <v>7.9487179487179482E-2</v>
      </c>
      <c r="G94" s="19">
        <f t="shared" si="8"/>
        <v>7.6448828606658442E-2</v>
      </c>
      <c r="H94" s="14">
        <f t="shared" si="13"/>
        <v>44560.746400784839</v>
      </c>
      <c r="I94" s="14">
        <f t="shared" si="11"/>
        <v>3406.6168641783725</v>
      </c>
      <c r="J94" s="14">
        <f t="shared" si="9"/>
        <v>42857.437968695653</v>
      </c>
      <c r="K94" s="14">
        <f t="shared" si="10"/>
        <v>296136.46528601745</v>
      </c>
      <c r="L94" s="21">
        <f t="shared" si="12"/>
        <v>6.6456800930246906</v>
      </c>
    </row>
    <row r="95" spans="1:12" x14ac:dyDescent="0.2">
      <c r="A95" s="17">
        <v>86</v>
      </c>
      <c r="B95" s="5">
        <v>43</v>
      </c>
      <c r="C95" s="5">
        <v>343</v>
      </c>
      <c r="D95" s="5">
        <v>350</v>
      </c>
      <c r="E95" s="18">
        <v>0.5</v>
      </c>
      <c r="F95" s="19">
        <f t="shared" si="7"/>
        <v>0.1240981240981241</v>
      </c>
      <c r="G95" s="19">
        <f t="shared" si="8"/>
        <v>0.11684782608695651</v>
      </c>
      <c r="H95" s="14">
        <f t="shared" si="13"/>
        <v>41154.129536606466</v>
      </c>
      <c r="I95" s="14">
        <f t="shared" si="11"/>
        <v>4808.7705708534722</v>
      </c>
      <c r="J95" s="14">
        <f t="shared" si="9"/>
        <v>38749.744251179734</v>
      </c>
      <c r="K95" s="14">
        <f t="shared" si="10"/>
        <v>253279.0273173218</v>
      </c>
      <c r="L95" s="21">
        <f t="shared" si="12"/>
        <v>6.1544012756248661</v>
      </c>
    </row>
    <row r="96" spans="1:12" x14ac:dyDescent="0.2">
      <c r="A96" s="17">
        <v>87</v>
      </c>
      <c r="B96" s="5">
        <v>42</v>
      </c>
      <c r="C96" s="5">
        <v>278</v>
      </c>
      <c r="D96" s="5">
        <v>292</v>
      </c>
      <c r="E96" s="18">
        <v>0.5</v>
      </c>
      <c r="F96" s="19">
        <f t="shared" si="7"/>
        <v>0.14736842105263157</v>
      </c>
      <c r="G96" s="19">
        <f t="shared" si="8"/>
        <v>0.1372549019607843</v>
      </c>
      <c r="H96" s="14">
        <f t="shared" si="13"/>
        <v>36345.358965752996</v>
      </c>
      <c r="I96" s="14">
        <f t="shared" si="11"/>
        <v>4988.5786815739402</v>
      </c>
      <c r="J96" s="14">
        <f t="shared" si="9"/>
        <v>33851.069624966025</v>
      </c>
      <c r="K96" s="14">
        <f t="shared" si="10"/>
        <v>214529.28306614206</v>
      </c>
      <c r="L96" s="21">
        <f t="shared" si="12"/>
        <v>5.902522059784463</v>
      </c>
    </row>
    <row r="97" spans="1:12" x14ac:dyDescent="0.2">
      <c r="A97" s="17">
        <v>88</v>
      </c>
      <c r="B97" s="5">
        <v>30</v>
      </c>
      <c r="C97" s="5">
        <v>218</v>
      </c>
      <c r="D97" s="5">
        <v>243</v>
      </c>
      <c r="E97" s="18">
        <v>0.5</v>
      </c>
      <c r="F97" s="19">
        <f t="shared" si="7"/>
        <v>0.13015184381778741</v>
      </c>
      <c r="G97" s="19">
        <f t="shared" si="8"/>
        <v>0.12219959266802444</v>
      </c>
      <c r="H97" s="14">
        <f t="shared" si="13"/>
        <v>31356.780284179054</v>
      </c>
      <c r="I97" s="14">
        <f t="shared" si="11"/>
        <v>3831.7857781074199</v>
      </c>
      <c r="J97" s="14">
        <f t="shared" si="9"/>
        <v>29440.887395125344</v>
      </c>
      <c r="K97" s="14">
        <f t="shared" si="10"/>
        <v>180678.21344117602</v>
      </c>
      <c r="L97" s="21">
        <f t="shared" si="12"/>
        <v>5.7620142056592636</v>
      </c>
    </row>
    <row r="98" spans="1:12" x14ac:dyDescent="0.2">
      <c r="A98" s="17">
        <v>89</v>
      </c>
      <c r="B98" s="5">
        <v>25</v>
      </c>
      <c r="C98" s="5">
        <v>190</v>
      </c>
      <c r="D98" s="5">
        <v>189</v>
      </c>
      <c r="E98" s="18">
        <v>0.5</v>
      </c>
      <c r="F98" s="19">
        <f t="shared" si="7"/>
        <v>0.13192612137203166</v>
      </c>
      <c r="G98" s="19">
        <f t="shared" si="8"/>
        <v>0.12376237623762378</v>
      </c>
      <c r="H98" s="14">
        <f t="shared" si="13"/>
        <v>27524.994506071635</v>
      </c>
      <c r="I98" s="14">
        <f t="shared" si="11"/>
        <v>3406.5587259989652</v>
      </c>
      <c r="J98" s="14">
        <f t="shared" si="9"/>
        <v>25821.71514307215</v>
      </c>
      <c r="K98" s="14">
        <f>K99+J98</f>
        <v>151237.32604605067</v>
      </c>
      <c r="L98" s="21">
        <f t="shared" si="12"/>
        <v>5.4945451855654248</v>
      </c>
    </row>
    <row r="99" spans="1:12" x14ac:dyDescent="0.2">
      <c r="A99" s="17">
        <v>90</v>
      </c>
      <c r="B99" s="5">
        <v>25</v>
      </c>
      <c r="C99" s="5">
        <v>103</v>
      </c>
      <c r="D99" s="5">
        <v>162</v>
      </c>
      <c r="E99" s="18">
        <v>0.5</v>
      </c>
      <c r="F99" s="23">
        <f t="shared" si="7"/>
        <v>0.18867924528301888</v>
      </c>
      <c r="G99" s="23">
        <f t="shared" si="8"/>
        <v>0.17241379310344829</v>
      </c>
      <c r="H99" s="24">
        <f t="shared" si="13"/>
        <v>24118.435780072668</v>
      </c>
      <c r="I99" s="24">
        <f t="shared" si="11"/>
        <v>4158.3509965642534</v>
      </c>
      <c r="J99" s="24">
        <f t="shared" si="9"/>
        <v>22039.260281790539</v>
      </c>
      <c r="K99" s="24">
        <f t="shared" ref="K99:K108" si="14">K100+J99</f>
        <v>125415.61090297851</v>
      </c>
      <c r="L99" s="25">
        <f t="shared" si="12"/>
        <v>5.199989420814779</v>
      </c>
    </row>
    <row r="100" spans="1:12" x14ac:dyDescent="0.2">
      <c r="A100" s="17">
        <v>91</v>
      </c>
      <c r="B100" s="5">
        <v>19</v>
      </c>
      <c r="C100" s="5">
        <v>95</v>
      </c>
      <c r="D100" s="5">
        <v>84</v>
      </c>
      <c r="E100" s="18">
        <v>0.5</v>
      </c>
      <c r="F100" s="23">
        <f t="shared" si="7"/>
        <v>0.21229050279329609</v>
      </c>
      <c r="G100" s="23">
        <f t="shared" si="8"/>
        <v>0.19191919191919191</v>
      </c>
      <c r="H100" s="24">
        <f t="shared" si="13"/>
        <v>19960.084783508413</v>
      </c>
      <c r="I100" s="24">
        <f t="shared" si="11"/>
        <v>3830.7233422894933</v>
      </c>
      <c r="J100" s="24">
        <f t="shared" si="9"/>
        <v>18044.723112363667</v>
      </c>
      <c r="K100" s="24">
        <f t="shared" si="14"/>
        <v>103376.35062118797</v>
      </c>
      <c r="L100" s="25">
        <f t="shared" si="12"/>
        <v>5.179153883484525</v>
      </c>
    </row>
    <row r="101" spans="1:12" x14ac:dyDescent="0.2">
      <c r="A101" s="17">
        <v>92</v>
      </c>
      <c r="B101" s="5">
        <v>14</v>
      </c>
      <c r="C101" s="5">
        <v>67</v>
      </c>
      <c r="D101" s="5">
        <v>80</v>
      </c>
      <c r="E101" s="18">
        <v>0.5</v>
      </c>
      <c r="F101" s="23">
        <f t="shared" si="7"/>
        <v>0.19047619047619047</v>
      </c>
      <c r="G101" s="23">
        <f t="shared" si="8"/>
        <v>0.17391304347826084</v>
      </c>
      <c r="H101" s="24">
        <f t="shared" si="13"/>
        <v>16129.36144121892</v>
      </c>
      <c r="I101" s="24">
        <f t="shared" si="11"/>
        <v>2805.1063376032898</v>
      </c>
      <c r="J101" s="24">
        <f t="shared" si="9"/>
        <v>14726.808272417275</v>
      </c>
      <c r="K101" s="24">
        <f t="shared" si="14"/>
        <v>85331.627508824298</v>
      </c>
      <c r="L101" s="25">
        <f t="shared" si="12"/>
        <v>5.2904529308120996</v>
      </c>
    </row>
    <row r="102" spans="1:12" x14ac:dyDescent="0.2">
      <c r="A102" s="17">
        <v>93</v>
      </c>
      <c r="B102" s="5">
        <v>12</v>
      </c>
      <c r="C102" s="5">
        <v>51</v>
      </c>
      <c r="D102" s="5">
        <v>51</v>
      </c>
      <c r="E102" s="18">
        <v>0.5</v>
      </c>
      <c r="F102" s="23">
        <f t="shared" si="7"/>
        <v>0.23529411764705882</v>
      </c>
      <c r="G102" s="23">
        <f t="shared" si="8"/>
        <v>0.21052631578947367</v>
      </c>
      <c r="H102" s="24">
        <f t="shared" si="13"/>
        <v>13324.255103615629</v>
      </c>
      <c r="I102" s="24">
        <f t="shared" si="11"/>
        <v>2805.1063376032903</v>
      </c>
      <c r="J102" s="24">
        <f t="shared" si="9"/>
        <v>11921.701934813984</v>
      </c>
      <c r="K102" s="24">
        <f t="shared" si="14"/>
        <v>70604.819236407027</v>
      </c>
      <c r="L102" s="25">
        <f t="shared" si="12"/>
        <v>5.2989693372988569</v>
      </c>
    </row>
    <row r="103" spans="1:12" x14ac:dyDescent="0.2">
      <c r="A103" s="17">
        <v>94</v>
      </c>
      <c r="B103" s="5">
        <v>9</v>
      </c>
      <c r="C103" s="5">
        <v>42</v>
      </c>
      <c r="D103" s="5">
        <v>41</v>
      </c>
      <c r="E103" s="18">
        <v>0.5</v>
      </c>
      <c r="F103" s="23">
        <f t="shared" si="7"/>
        <v>0.21686746987951808</v>
      </c>
      <c r="G103" s="23">
        <f t="shared" si="8"/>
        <v>0.19565217391304349</v>
      </c>
      <c r="H103" s="24">
        <f t="shared" si="13"/>
        <v>10519.148766012338</v>
      </c>
      <c r="I103" s="24">
        <f t="shared" si="11"/>
        <v>2058.0943237850229</v>
      </c>
      <c r="J103" s="24">
        <f t="shared" si="9"/>
        <v>9490.1016041198272</v>
      </c>
      <c r="K103" s="24">
        <f t="shared" si="14"/>
        <v>58683.11730159304</v>
      </c>
      <c r="L103" s="25">
        <f t="shared" si="12"/>
        <v>5.5786944939118861</v>
      </c>
    </row>
    <row r="104" spans="1:12" x14ac:dyDescent="0.2">
      <c r="A104" s="17">
        <v>95</v>
      </c>
      <c r="B104" s="5">
        <v>10</v>
      </c>
      <c r="C104" s="5">
        <v>34</v>
      </c>
      <c r="D104" s="5">
        <v>33</v>
      </c>
      <c r="E104" s="18">
        <v>0.5</v>
      </c>
      <c r="F104" s="23">
        <f t="shared" si="7"/>
        <v>0.29850746268656714</v>
      </c>
      <c r="G104" s="23">
        <f t="shared" si="8"/>
        <v>0.25974025974025972</v>
      </c>
      <c r="H104" s="24">
        <f t="shared" si="13"/>
        <v>8461.054442227316</v>
      </c>
      <c r="I104" s="24">
        <f t="shared" si="11"/>
        <v>2197.6764785006012</v>
      </c>
      <c r="J104" s="24">
        <f t="shared" si="9"/>
        <v>7362.2162029770152</v>
      </c>
      <c r="K104" s="24">
        <f t="shared" si="14"/>
        <v>49193.015697473209</v>
      </c>
      <c r="L104" s="25">
        <f t="shared" si="12"/>
        <v>5.8140526140526143</v>
      </c>
    </row>
    <row r="105" spans="1:12" x14ac:dyDescent="0.2">
      <c r="A105" s="17">
        <v>96</v>
      </c>
      <c r="B105" s="5">
        <v>2</v>
      </c>
      <c r="C105" s="5">
        <v>29</v>
      </c>
      <c r="D105" s="5">
        <v>29</v>
      </c>
      <c r="E105" s="18">
        <v>0.5</v>
      </c>
      <c r="F105" s="23">
        <f t="shared" si="7"/>
        <v>6.8965517241379309E-2</v>
      </c>
      <c r="G105" s="23">
        <f t="shared" si="8"/>
        <v>6.6666666666666666E-2</v>
      </c>
      <c r="H105" s="24">
        <f t="shared" si="13"/>
        <v>6263.3779637267144</v>
      </c>
      <c r="I105" s="24">
        <f t="shared" si="11"/>
        <v>417.55853091511426</v>
      </c>
      <c r="J105" s="24">
        <f t="shared" si="9"/>
        <v>6054.5986982691575</v>
      </c>
      <c r="K105" s="24">
        <f t="shared" si="14"/>
        <v>41830.799494496197</v>
      </c>
      <c r="L105" s="25">
        <f t="shared" si="12"/>
        <v>6.6786324786324789</v>
      </c>
    </row>
    <row r="106" spans="1:12" x14ac:dyDescent="0.2">
      <c r="A106" s="17">
        <v>97</v>
      </c>
      <c r="B106" s="5">
        <v>4</v>
      </c>
      <c r="C106" s="5">
        <v>14</v>
      </c>
      <c r="D106" s="5">
        <v>24</v>
      </c>
      <c r="E106" s="18">
        <v>0.5</v>
      </c>
      <c r="F106" s="23">
        <f t="shared" si="7"/>
        <v>0.21052631578947367</v>
      </c>
      <c r="G106" s="23">
        <f t="shared" si="8"/>
        <v>0.19047619047619049</v>
      </c>
      <c r="H106" s="24">
        <f t="shared" si="13"/>
        <v>5845.8194328116006</v>
      </c>
      <c r="I106" s="24">
        <f t="shared" si="11"/>
        <v>1113.4894157736383</v>
      </c>
      <c r="J106" s="24">
        <f t="shared" si="9"/>
        <v>5289.0747249247815</v>
      </c>
      <c r="K106" s="24">
        <f t="shared" si="14"/>
        <v>35776.200796227036</v>
      </c>
      <c r="L106" s="25">
        <f t="shared" si="12"/>
        <v>6.1199633699633695</v>
      </c>
    </row>
    <row r="107" spans="1:12" x14ac:dyDescent="0.2">
      <c r="A107" s="17">
        <v>98</v>
      </c>
      <c r="B107" s="5">
        <v>3</v>
      </c>
      <c r="C107" s="5">
        <v>9</v>
      </c>
      <c r="D107" s="5">
        <v>12</v>
      </c>
      <c r="E107" s="18">
        <v>0.5</v>
      </c>
      <c r="F107" s="23">
        <f t="shared" si="7"/>
        <v>0.2857142857142857</v>
      </c>
      <c r="G107" s="23">
        <f t="shared" si="8"/>
        <v>0.25</v>
      </c>
      <c r="H107" s="24">
        <f t="shared" si="13"/>
        <v>4732.3300170379625</v>
      </c>
      <c r="I107" s="24">
        <f t="shared" si="11"/>
        <v>1183.0825042594906</v>
      </c>
      <c r="J107" s="24">
        <f t="shared" si="9"/>
        <v>4140.7887649082168</v>
      </c>
      <c r="K107" s="24">
        <f t="shared" si="14"/>
        <v>30487.126071302257</v>
      </c>
      <c r="L107" s="25">
        <f t="shared" si="12"/>
        <v>6.4423076923076916</v>
      </c>
    </row>
    <row r="108" spans="1:12" x14ac:dyDescent="0.2">
      <c r="A108" s="17">
        <v>99</v>
      </c>
      <c r="B108" s="5">
        <v>2</v>
      </c>
      <c r="C108" s="5">
        <v>3</v>
      </c>
      <c r="D108" s="5">
        <v>8</v>
      </c>
      <c r="E108" s="18">
        <v>0.5</v>
      </c>
      <c r="F108" s="23">
        <f t="shared" si="7"/>
        <v>0.36363636363636365</v>
      </c>
      <c r="G108" s="23">
        <f t="shared" si="8"/>
        <v>0.30769230769230771</v>
      </c>
      <c r="H108" s="24">
        <f t="shared" si="13"/>
        <v>3549.2475127784719</v>
      </c>
      <c r="I108" s="24">
        <f t="shared" si="11"/>
        <v>1092.0761577779915</v>
      </c>
      <c r="J108" s="24">
        <f t="shared" si="9"/>
        <v>3003.2094338894763</v>
      </c>
      <c r="K108" s="24">
        <f t="shared" si="14"/>
        <v>26346.337306394042</v>
      </c>
      <c r="L108" s="25">
        <f t="shared" si="12"/>
        <v>7.4230769230769234</v>
      </c>
    </row>
    <row r="109" spans="1:12" x14ac:dyDescent="0.2">
      <c r="A109" s="17" t="s">
        <v>22</v>
      </c>
      <c r="B109" s="5">
        <v>1</v>
      </c>
      <c r="C109" s="5">
        <v>11</v>
      </c>
      <c r="D109" s="5">
        <v>8</v>
      </c>
      <c r="E109" s="22"/>
      <c r="F109" s="23">
        <f t="shared" si="7"/>
        <v>0.10526315789473684</v>
      </c>
      <c r="G109" s="23">
        <v>1</v>
      </c>
      <c r="H109" s="24">
        <f>H108-I108</f>
        <v>2457.1713550004806</v>
      </c>
      <c r="I109" s="24">
        <f>H109*G109</f>
        <v>2457.1713550004806</v>
      </c>
      <c r="J109" s="24">
        <f>H109/F109</f>
        <v>23343.127872504567</v>
      </c>
      <c r="K109" s="24">
        <f>J109</f>
        <v>23343.127872504567</v>
      </c>
      <c r="L109" s="25">
        <f>K109/H109</f>
        <v>9.5</v>
      </c>
    </row>
    <row r="110" spans="1:12" x14ac:dyDescent="0.2">
      <c r="A110" s="26"/>
      <c r="B110" s="26"/>
      <c r="C110" s="35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2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8" t="s">
        <v>24</v>
      </c>
      <c r="B112" s="32"/>
      <c r="C112" s="43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8" t="s">
        <v>10</v>
      </c>
      <c r="B113" s="33"/>
      <c r="C113" s="44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8" t="s">
        <v>11</v>
      </c>
      <c r="B114" s="33"/>
      <c r="C114" s="44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8" t="s">
        <v>12</v>
      </c>
      <c r="B115" s="33"/>
      <c r="C115" s="44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8" t="s">
        <v>13</v>
      </c>
      <c r="B116" s="33"/>
      <c r="C116" s="44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8" t="s">
        <v>14</v>
      </c>
      <c r="B117" s="33"/>
      <c r="C117" s="44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8" t="s">
        <v>15</v>
      </c>
      <c r="B118" s="33"/>
      <c r="C118" s="44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8" t="s">
        <v>16</v>
      </c>
      <c r="B119" s="33"/>
      <c r="C119" s="44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8" t="s">
        <v>17</v>
      </c>
      <c r="B120" s="33"/>
      <c r="C120" s="44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8" t="s">
        <v>18</v>
      </c>
      <c r="B121" s="33"/>
      <c r="C121" s="44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8" t="s">
        <v>19</v>
      </c>
      <c r="B122" s="33"/>
      <c r="C122" s="44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8" t="s">
        <v>20</v>
      </c>
      <c r="B123" s="33"/>
      <c r="C123" s="44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42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s">
        <v>47</v>
      </c>
      <c r="B125" s="32"/>
      <c r="C125" s="43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43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43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43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43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43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43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43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43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43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43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43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43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43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43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43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43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43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43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43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43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43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43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43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43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43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43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43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43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43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43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43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43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43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43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43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43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43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43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43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43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43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43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43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43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43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43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43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43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43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43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43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43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43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43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43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43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43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43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43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43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43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43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43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43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43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43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43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43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43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43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43"/>
      <c r="D196" s="32"/>
      <c r="H196" s="32"/>
      <c r="I196" s="32"/>
      <c r="J196" s="32"/>
      <c r="K196" s="32"/>
      <c r="L196" s="30"/>
    </row>
    <row r="197" spans="1:12" s="31" customFormat="1" ht="11.25" x14ac:dyDescent="0.2">
      <c r="A197" s="32"/>
      <c r="B197" s="32"/>
      <c r="C197" s="43"/>
      <c r="D197" s="32"/>
      <c r="H197" s="32"/>
      <c r="I197" s="32"/>
      <c r="J197" s="32"/>
      <c r="K197" s="32"/>
      <c r="L197" s="30"/>
    </row>
    <row r="198" spans="1:12" s="31" customFormat="1" ht="11.25" x14ac:dyDescent="0.2">
      <c r="A198" s="32"/>
      <c r="B198" s="32"/>
      <c r="C198" s="43"/>
      <c r="D198" s="32"/>
      <c r="H198" s="32"/>
      <c r="I198" s="32"/>
      <c r="J198" s="32"/>
      <c r="K198" s="32"/>
      <c r="L198" s="30"/>
    </row>
    <row r="199" spans="1:12" s="31" customFormat="1" ht="11.25" x14ac:dyDescent="0.2">
      <c r="A199" s="32"/>
      <c r="B199" s="32"/>
      <c r="C199" s="43"/>
      <c r="D199" s="32"/>
      <c r="H199" s="32"/>
      <c r="I199" s="32"/>
      <c r="J199" s="32"/>
      <c r="K199" s="32"/>
      <c r="L199" s="30"/>
    </row>
    <row r="200" spans="1:12" s="31" customFormat="1" ht="11.25" x14ac:dyDescent="0.2">
      <c r="A200" s="32"/>
      <c r="B200" s="32"/>
      <c r="C200" s="43"/>
      <c r="D200" s="32"/>
      <c r="H200" s="32"/>
      <c r="I200" s="32"/>
      <c r="J200" s="32"/>
      <c r="K200" s="32"/>
      <c r="L200" s="30"/>
    </row>
    <row r="201" spans="1:12" s="31" customFormat="1" ht="11.25" x14ac:dyDescent="0.2">
      <c r="A201" s="32"/>
      <c r="B201" s="32"/>
      <c r="C201" s="43"/>
      <c r="D201" s="32"/>
      <c r="H201" s="32"/>
      <c r="I201" s="32"/>
      <c r="J201" s="32"/>
      <c r="K201" s="32"/>
      <c r="L201" s="30"/>
    </row>
    <row r="202" spans="1:12" s="31" customFormat="1" ht="11.25" x14ac:dyDescent="0.2">
      <c r="A202" s="32"/>
      <c r="B202" s="32"/>
      <c r="C202" s="43"/>
      <c r="D202" s="32"/>
      <c r="H202" s="32"/>
      <c r="I202" s="32"/>
      <c r="J202" s="32"/>
      <c r="K202" s="32"/>
      <c r="L202" s="30"/>
    </row>
    <row r="203" spans="1:12" s="31" customFormat="1" ht="11.25" x14ac:dyDescent="0.2">
      <c r="A203" s="32"/>
      <c r="B203" s="32"/>
      <c r="C203" s="43"/>
      <c r="D203" s="32"/>
      <c r="H203" s="32"/>
      <c r="I203" s="32"/>
      <c r="J203" s="32"/>
      <c r="K203" s="32"/>
      <c r="L203" s="30"/>
    </row>
    <row r="204" spans="1:12" s="31" customFormat="1" ht="11.25" x14ac:dyDescent="0.2">
      <c r="A204" s="32"/>
      <c r="B204" s="32"/>
      <c r="C204" s="43"/>
      <c r="D204" s="32"/>
      <c r="H204" s="32"/>
      <c r="I204" s="32"/>
      <c r="J204" s="32"/>
      <c r="K204" s="32"/>
      <c r="L204" s="30"/>
    </row>
    <row r="205" spans="1:12" s="31" customFormat="1" ht="11.25" x14ac:dyDescent="0.2">
      <c r="A205" s="32"/>
      <c r="B205" s="32"/>
      <c r="C205" s="43"/>
      <c r="D205" s="32"/>
      <c r="H205" s="32"/>
      <c r="I205" s="32"/>
      <c r="J205" s="32"/>
      <c r="K205" s="32"/>
      <c r="L205" s="30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C236" s="12"/>
      <c r="L236" s="15"/>
    </row>
    <row r="237" spans="3:12" x14ac:dyDescent="0.2">
      <c r="C237" s="12"/>
      <c r="L237" s="15"/>
    </row>
    <row r="238" spans="3:12" x14ac:dyDescent="0.2">
      <c r="C238" s="12"/>
      <c r="L238" s="15"/>
    </row>
    <row r="239" spans="3:12" x14ac:dyDescent="0.2">
      <c r="C239" s="12"/>
      <c r="L239" s="15"/>
    </row>
    <row r="240" spans="3:12" x14ac:dyDescent="0.2">
      <c r="C240" s="12"/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49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59" t="s">
        <v>0</v>
      </c>
      <c r="B6" s="60" t="s">
        <v>37</v>
      </c>
      <c r="C6" s="69" t="s">
        <v>38</v>
      </c>
      <c r="D6" s="69"/>
      <c r="E6" s="61" t="s">
        <v>39</v>
      </c>
      <c r="F6" s="61" t="s">
        <v>40</v>
      </c>
      <c r="G6" s="61" t="s">
        <v>41</v>
      </c>
      <c r="H6" s="60" t="s">
        <v>42</v>
      </c>
      <c r="I6" s="60" t="s">
        <v>43</v>
      </c>
      <c r="J6" s="60" t="s">
        <v>44</v>
      </c>
      <c r="K6" s="60" t="s">
        <v>45</v>
      </c>
      <c r="L6" s="61" t="s">
        <v>46</v>
      </c>
    </row>
    <row r="7" spans="1:13" s="36" customFormat="1" ht="15.75" customHeight="1" x14ac:dyDescent="0.2">
      <c r="A7" s="62"/>
      <c r="B7" s="63"/>
      <c r="C7" s="64">
        <v>44562</v>
      </c>
      <c r="D7" s="64">
        <v>44927</v>
      </c>
      <c r="E7" s="65" t="s">
        <v>2</v>
      </c>
      <c r="F7" s="65" t="s">
        <v>3</v>
      </c>
      <c r="G7" s="65" t="s">
        <v>4</v>
      </c>
      <c r="H7" s="66" t="s">
        <v>5</v>
      </c>
      <c r="I7" s="66" t="s">
        <v>6</v>
      </c>
      <c r="J7" s="66" t="s">
        <v>7</v>
      </c>
      <c r="K7" s="66" t="s">
        <v>8</v>
      </c>
      <c r="L7" s="65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9">
        <v>8</v>
      </c>
      <c r="C9" s="48">
        <v>2693</v>
      </c>
      <c r="D9" s="48">
        <v>2720</v>
      </c>
      <c r="E9" s="18">
        <v>3.5999999999999997E-2</v>
      </c>
      <c r="F9" s="19">
        <f>B9/((C9+D9)/2)</f>
        <v>2.9558470349159431E-3</v>
      </c>
      <c r="G9" s="19">
        <f t="shared" ref="G9:G72" si="0">F9/((1+(1-E9)*F9))</f>
        <v>2.9474484675478555E-3</v>
      </c>
      <c r="H9" s="14">
        <v>100000</v>
      </c>
      <c r="I9" s="14">
        <f>H9*G9</f>
        <v>294.74484675478556</v>
      </c>
      <c r="J9" s="14">
        <f t="shared" ref="J9:J72" si="1">H10+I9*E9</f>
        <v>99715.865967728387</v>
      </c>
      <c r="K9" s="14">
        <f t="shared" ref="K9:K72" si="2">K10+J9</f>
        <v>8252096.0090805208</v>
      </c>
      <c r="L9" s="20">
        <f>K9/H9</f>
        <v>82.520960090805204</v>
      </c>
    </row>
    <row r="10" spans="1:13" x14ac:dyDescent="0.2">
      <c r="A10" s="17">
        <v>1</v>
      </c>
      <c r="B10" s="49">
        <v>0</v>
      </c>
      <c r="C10" s="48">
        <v>2770</v>
      </c>
      <c r="D10" s="48">
        <v>2807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99705.25515324522</v>
      </c>
      <c r="I10" s="14">
        <f t="shared" ref="I10:I73" si="4">H10*G10</f>
        <v>0</v>
      </c>
      <c r="J10" s="14">
        <f t="shared" si="1"/>
        <v>99705.25515324522</v>
      </c>
      <c r="K10" s="14">
        <f t="shared" si="2"/>
        <v>8152380.1431127926</v>
      </c>
      <c r="L10" s="21">
        <f t="shared" ref="L10:L73" si="5">K10/H10</f>
        <v>81.764798962529383</v>
      </c>
    </row>
    <row r="11" spans="1:13" x14ac:dyDescent="0.2">
      <c r="A11" s="17">
        <v>2</v>
      </c>
      <c r="B11" s="49">
        <v>0</v>
      </c>
      <c r="C11" s="48">
        <v>2936</v>
      </c>
      <c r="D11" s="48">
        <v>2825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99705.25515324522</v>
      </c>
      <c r="I11" s="14">
        <f t="shared" si="4"/>
        <v>0</v>
      </c>
      <c r="J11" s="14">
        <f t="shared" si="1"/>
        <v>99705.25515324522</v>
      </c>
      <c r="K11" s="14">
        <f t="shared" si="2"/>
        <v>8052674.8879595473</v>
      </c>
      <c r="L11" s="21">
        <f t="shared" si="5"/>
        <v>80.764798962529383</v>
      </c>
    </row>
    <row r="12" spans="1:13" x14ac:dyDescent="0.2">
      <c r="A12" s="17">
        <v>3</v>
      </c>
      <c r="B12" s="49">
        <v>0</v>
      </c>
      <c r="C12" s="48">
        <v>3267</v>
      </c>
      <c r="D12" s="48">
        <v>3020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99705.25515324522</v>
      </c>
      <c r="I12" s="14">
        <f t="shared" si="4"/>
        <v>0</v>
      </c>
      <c r="J12" s="14">
        <f t="shared" si="1"/>
        <v>99705.25515324522</v>
      </c>
      <c r="K12" s="14">
        <f t="shared" si="2"/>
        <v>7952969.632806302</v>
      </c>
      <c r="L12" s="21">
        <f t="shared" si="5"/>
        <v>79.764798962529383</v>
      </c>
    </row>
    <row r="13" spans="1:13" x14ac:dyDescent="0.2">
      <c r="A13" s="17">
        <v>4</v>
      </c>
      <c r="B13" s="49">
        <v>1</v>
      </c>
      <c r="C13" s="48">
        <v>3439</v>
      </c>
      <c r="D13" s="48">
        <v>3331</v>
      </c>
      <c r="E13" s="18">
        <v>0.13700000000000001</v>
      </c>
      <c r="F13" s="19">
        <f t="shared" si="3"/>
        <v>2.9542097488921711E-4</v>
      </c>
      <c r="G13" s="19">
        <f t="shared" si="0"/>
        <v>2.9534567701055826E-4</v>
      </c>
      <c r="H13" s="14">
        <f t="shared" si="6"/>
        <v>99705.25515324522</v>
      </c>
      <c r="I13" s="14">
        <f t="shared" si="4"/>
        <v>29.447516084745661</v>
      </c>
      <c r="J13" s="14">
        <f t="shared" si="1"/>
        <v>99679.841946864079</v>
      </c>
      <c r="K13" s="14">
        <f t="shared" si="2"/>
        <v>7853264.3776530568</v>
      </c>
      <c r="L13" s="21">
        <f t="shared" si="5"/>
        <v>78.764798962529383</v>
      </c>
    </row>
    <row r="14" spans="1:13" x14ac:dyDescent="0.2">
      <c r="A14" s="17">
        <v>5</v>
      </c>
      <c r="B14" s="49">
        <v>1</v>
      </c>
      <c r="C14" s="48">
        <v>3574</v>
      </c>
      <c r="D14" s="48">
        <v>3467</v>
      </c>
      <c r="E14" s="18">
        <v>0.55889999999999995</v>
      </c>
      <c r="F14" s="19">
        <f t="shared" si="3"/>
        <v>2.84050560999858E-4</v>
      </c>
      <c r="G14" s="19">
        <f t="shared" si="0"/>
        <v>2.8401497542801838E-4</v>
      </c>
      <c r="H14" s="14">
        <f t="shared" si="6"/>
        <v>99675.807637160469</v>
      </c>
      <c r="I14" s="14">
        <f t="shared" si="4"/>
        <v>28.309422056836016</v>
      </c>
      <c r="J14" s="14">
        <f t="shared" si="1"/>
        <v>99663.320351091199</v>
      </c>
      <c r="K14" s="14">
        <f t="shared" si="2"/>
        <v>7753584.5357061923</v>
      </c>
      <c r="L14" s="21">
        <f t="shared" si="5"/>
        <v>77.788028203701785</v>
      </c>
    </row>
    <row r="15" spans="1:13" x14ac:dyDescent="0.2">
      <c r="A15" s="17">
        <v>6</v>
      </c>
      <c r="B15" s="49">
        <v>0</v>
      </c>
      <c r="C15" s="48">
        <v>3737</v>
      </c>
      <c r="D15" s="48">
        <v>3669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99647.498215103638</v>
      </c>
      <c r="I15" s="14">
        <f t="shared" si="4"/>
        <v>0</v>
      </c>
      <c r="J15" s="14">
        <f t="shared" si="1"/>
        <v>99647.498215103638</v>
      </c>
      <c r="K15" s="14">
        <f t="shared" si="2"/>
        <v>7653921.215355101</v>
      </c>
      <c r="L15" s="21">
        <f t="shared" si="5"/>
        <v>76.809968664070198</v>
      </c>
    </row>
    <row r="16" spans="1:13" x14ac:dyDescent="0.2">
      <c r="A16" s="17">
        <v>7</v>
      </c>
      <c r="B16" s="49">
        <v>1</v>
      </c>
      <c r="C16" s="48">
        <v>3806</v>
      </c>
      <c r="D16" s="48">
        <v>3821</v>
      </c>
      <c r="E16" s="18">
        <v>0.47949999999999998</v>
      </c>
      <c r="F16" s="19">
        <f t="shared" si="3"/>
        <v>2.6222630129802018E-4</v>
      </c>
      <c r="G16" s="19">
        <f t="shared" si="0"/>
        <v>2.621905152318924E-4</v>
      </c>
      <c r="H16" s="14">
        <f t="shared" si="6"/>
        <v>99647.498215103638</v>
      </c>
      <c r="I16" s="14">
        <f t="shared" si="4"/>
        <v>26.1266288985871</v>
      </c>
      <c r="J16" s="14">
        <f t="shared" si="1"/>
        <v>99633.899304761915</v>
      </c>
      <c r="K16" s="14">
        <f t="shared" si="2"/>
        <v>7554273.7171399975</v>
      </c>
      <c r="L16" s="21">
        <f t="shared" si="5"/>
        <v>75.809968664070198</v>
      </c>
    </row>
    <row r="17" spans="1:12" x14ac:dyDescent="0.2">
      <c r="A17" s="17">
        <v>8</v>
      </c>
      <c r="B17" s="49">
        <v>0</v>
      </c>
      <c r="C17" s="48">
        <v>3659</v>
      </c>
      <c r="D17" s="48">
        <v>3864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99621.371586205045</v>
      </c>
      <c r="I17" s="14">
        <f t="shared" si="4"/>
        <v>0</v>
      </c>
      <c r="J17" s="14">
        <f t="shared" si="1"/>
        <v>99621.371586205045</v>
      </c>
      <c r="K17" s="14">
        <f t="shared" si="2"/>
        <v>7454639.817835236</v>
      </c>
      <c r="L17" s="21">
        <f t="shared" si="5"/>
        <v>74.829724778327673</v>
      </c>
    </row>
    <row r="18" spans="1:12" x14ac:dyDescent="0.2">
      <c r="A18" s="17">
        <v>9</v>
      </c>
      <c r="B18" s="49">
        <v>0</v>
      </c>
      <c r="C18" s="48">
        <v>3952</v>
      </c>
      <c r="D18" s="48">
        <v>3711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99621.371586205045</v>
      </c>
      <c r="I18" s="14">
        <f t="shared" si="4"/>
        <v>0</v>
      </c>
      <c r="J18" s="14">
        <f t="shared" si="1"/>
        <v>99621.371586205045</v>
      </c>
      <c r="K18" s="14">
        <f t="shared" si="2"/>
        <v>7355018.4462490305</v>
      </c>
      <c r="L18" s="21">
        <f t="shared" si="5"/>
        <v>73.829724778327673</v>
      </c>
    </row>
    <row r="19" spans="1:12" x14ac:dyDescent="0.2">
      <c r="A19" s="17">
        <v>10</v>
      </c>
      <c r="B19" s="49">
        <v>1</v>
      </c>
      <c r="C19" s="48">
        <v>3981</v>
      </c>
      <c r="D19" s="48">
        <v>4047</v>
      </c>
      <c r="E19" s="18">
        <v>0.69320000000000004</v>
      </c>
      <c r="F19" s="19">
        <f t="shared" si="3"/>
        <v>2.4912805181863477E-4</v>
      </c>
      <c r="G19" s="19">
        <f t="shared" si="0"/>
        <v>2.4910901179750391E-4</v>
      </c>
      <c r="H19" s="14">
        <f t="shared" si="6"/>
        <v>99621.371586205045</v>
      </c>
      <c r="I19" s="14">
        <f t="shared" si="4"/>
        <v>24.816581429751473</v>
      </c>
      <c r="J19" s="14">
        <f t="shared" si="1"/>
        <v>99613.7578590224</v>
      </c>
      <c r="K19" s="14">
        <f t="shared" si="2"/>
        <v>7255397.0746628251</v>
      </c>
      <c r="L19" s="21">
        <f t="shared" si="5"/>
        <v>72.829724778327659</v>
      </c>
    </row>
    <row r="20" spans="1:12" x14ac:dyDescent="0.2">
      <c r="A20" s="17">
        <v>11</v>
      </c>
      <c r="B20" s="49">
        <v>0</v>
      </c>
      <c r="C20" s="48">
        <v>4124</v>
      </c>
      <c r="D20" s="48">
        <v>4055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99596.555004775291</v>
      </c>
      <c r="I20" s="14">
        <f t="shared" si="4"/>
        <v>0</v>
      </c>
      <c r="J20" s="14">
        <f t="shared" si="1"/>
        <v>99596.555004775291</v>
      </c>
      <c r="K20" s="14">
        <f t="shared" si="2"/>
        <v>7155783.3168038027</v>
      </c>
      <c r="L20" s="21">
        <f t="shared" si="5"/>
        <v>71.847699114298777</v>
      </c>
    </row>
    <row r="21" spans="1:12" x14ac:dyDescent="0.2">
      <c r="A21" s="17">
        <v>12</v>
      </c>
      <c r="B21" s="49">
        <v>0</v>
      </c>
      <c r="C21" s="48">
        <v>4091</v>
      </c>
      <c r="D21" s="48">
        <v>4222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99596.555004775291</v>
      </c>
      <c r="I21" s="14">
        <f t="shared" si="4"/>
        <v>0</v>
      </c>
      <c r="J21" s="14">
        <f t="shared" si="1"/>
        <v>99596.555004775291</v>
      </c>
      <c r="K21" s="14">
        <f t="shared" si="2"/>
        <v>7056186.7617990272</v>
      </c>
      <c r="L21" s="21">
        <f t="shared" si="5"/>
        <v>70.847699114298777</v>
      </c>
    </row>
    <row r="22" spans="1:12" x14ac:dyDescent="0.2">
      <c r="A22" s="17">
        <v>13</v>
      </c>
      <c r="B22" s="49">
        <v>0</v>
      </c>
      <c r="C22" s="48">
        <v>4313</v>
      </c>
      <c r="D22" s="48">
        <v>4180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99596.555004775291</v>
      </c>
      <c r="I22" s="14">
        <f t="shared" si="4"/>
        <v>0</v>
      </c>
      <c r="J22" s="14">
        <f t="shared" si="1"/>
        <v>99596.555004775291</v>
      </c>
      <c r="K22" s="14">
        <f t="shared" si="2"/>
        <v>6956590.2067942517</v>
      </c>
      <c r="L22" s="21">
        <f t="shared" si="5"/>
        <v>69.847699114298763</v>
      </c>
    </row>
    <row r="23" spans="1:12" x14ac:dyDescent="0.2">
      <c r="A23" s="17">
        <v>14</v>
      </c>
      <c r="B23" s="49">
        <v>0</v>
      </c>
      <c r="C23" s="48">
        <v>4210</v>
      </c>
      <c r="D23" s="48">
        <v>4380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99596.555004775291</v>
      </c>
      <c r="I23" s="14">
        <f t="shared" si="4"/>
        <v>0</v>
      </c>
      <c r="J23" s="14">
        <f t="shared" si="1"/>
        <v>99596.555004775291</v>
      </c>
      <c r="K23" s="14">
        <f t="shared" si="2"/>
        <v>6856993.6517894762</v>
      </c>
      <c r="L23" s="21">
        <f t="shared" si="5"/>
        <v>68.847699114298763</v>
      </c>
    </row>
    <row r="24" spans="1:12" x14ac:dyDescent="0.2">
      <c r="A24" s="17">
        <v>15</v>
      </c>
      <c r="B24" s="49">
        <v>1</v>
      </c>
      <c r="C24" s="48">
        <v>3924</v>
      </c>
      <c r="D24" s="48">
        <v>4273</v>
      </c>
      <c r="E24" s="18">
        <v>0.37530000000000002</v>
      </c>
      <c r="F24" s="19">
        <f t="shared" si="3"/>
        <v>2.439917042820544E-4</v>
      </c>
      <c r="G24" s="19">
        <f t="shared" si="0"/>
        <v>2.4395452033942761E-4</v>
      </c>
      <c r="H24" s="14">
        <f t="shared" si="6"/>
        <v>99596.555004775291</v>
      </c>
      <c r="I24" s="14">
        <f t="shared" si="4"/>
        <v>24.297029803649373</v>
      </c>
      <c r="J24" s="14">
        <f t="shared" si="1"/>
        <v>99581.376650256949</v>
      </c>
      <c r="K24" s="14">
        <f t="shared" si="2"/>
        <v>6757397.0967847006</v>
      </c>
      <c r="L24" s="21">
        <f t="shared" si="5"/>
        <v>67.847699114298763</v>
      </c>
    </row>
    <row r="25" spans="1:12" x14ac:dyDescent="0.2">
      <c r="A25" s="17">
        <v>16</v>
      </c>
      <c r="B25" s="49">
        <v>0</v>
      </c>
      <c r="C25" s="48">
        <v>3858</v>
      </c>
      <c r="D25" s="48">
        <v>3998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99572.257974971639</v>
      </c>
      <c r="I25" s="14">
        <f t="shared" si="4"/>
        <v>0</v>
      </c>
      <c r="J25" s="14">
        <f t="shared" si="1"/>
        <v>99572.257974971639</v>
      </c>
      <c r="K25" s="14">
        <f t="shared" si="2"/>
        <v>6657815.7201344436</v>
      </c>
      <c r="L25" s="21">
        <f t="shared" si="5"/>
        <v>66.864163327580101</v>
      </c>
    </row>
    <row r="26" spans="1:12" x14ac:dyDescent="0.2">
      <c r="A26" s="17">
        <v>17</v>
      </c>
      <c r="B26" s="49">
        <v>0</v>
      </c>
      <c r="C26" s="48">
        <v>3886</v>
      </c>
      <c r="D26" s="48">
        <v>3907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99572.257974971639</v>
      </c>
      <c r="I26" s="14">
        <f t="shared" si="4"/>
        <v>0</v>
      </c>
      <c r="J26" s="14">
        <f t="shared" si="1"/>
        <v>99572.257974971639</v>
      </c>
      <c r="K26" s="14">
        <f t="shared" si="2"/>
        <v>6558243.4621594716</v>
      </c>
      <c r="L26" s="21">
        <f t="shared" si="5"/>
        <v>65.864163327580101</v>
      </c>
    </row>
    <row r="27" spans="1:12" x14ac:dyDescent="0.2">
      <c r="A27" s="17">
        <v>18</v>
      </c>
      <c r="B27" s="49">
        <v>0</v>
      </c>
      <c r="C27" s="48">
        <v>3776</v>
      </c>
      <c r="D27" s="48">
        <v>4008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99572.257974971639</v>
      </c>
      <c r="I27" s="14">
        <f t="shared" si="4"/>
        <v>0</v>
      </c>
      <c r="J27" s="14">
        <f t="shared" si="1"/>
        <v>99572.257974971639</v>
      </c>
      <c r="K27" s="14">
        <f t="shared" si="2"/>
        <v>6458671.2041844996</v>
      </c>
      <c r="L27" s="21">
        <f t="shared" si="5"/>
        <v>64.864163327580087</v>
      </c>
    </row>
    <row r="28" spans="1:12" x14ac:dyDescent="0.2">
      <c r="A28" s="17">
        <v>19</v>
      </c>
      <c r="B28" s="49">
        <v>1</v>
      </c>
      <c r="C28" s="48">
        <v>3630</v>
      </c>
      <c r="D28" s="48">
        <v>3890</v>
      </c>
      <c r="E28" s="18">
        <v>0.53969999999999996</v>
      </c>
      <c r="F28" s="19">
        <f t="shared" si="3"/>
        <v>2.6595744680851064E-4</v>
      </c>
      <c r="G28" s="19">
        <f t="shared" si="0"/>
        <v>2.6592489222662452E-4</v>
      </c>
      <c r="H28" s="14">
        <f t="shared" si="6"/>
        <v>99572.257974971639</v>
      </c>
      <c r="I28" s="14">
        <f t="shared" si="4"/>
        <v>26.478741970755987</v>
      </c>
      <c r="J28" s="14">
        <f t="shared" si="1"/>
        <v>99560.069810042492</v>
      </c>
      <c r="K28" s="14">
        <f t="shared" si="2"/>
        <v>6359098.9462095276</v>
      </c>
      <c r="L28" s="21">
        <f t="shared" si="5"/>
        <v>63.864163327580087</v>
      </c>
    </row>
    <row r="29" spans="1:12" x14ac:dyDescent="0.2">
      <c r="A29" s="17">
        <v>20</v>
      </c>
      <c r="B29" s="49">
        <v>1</v>
      </c>
      <c r="C29" s="48">
        <v>3629</v>
      </c>
      <c r="D29" s="48">
        <v>3762</v>
      </c>
      <c r="E29" s="18">
        <v>0.63839999999999997</v>
      </c>
      <c r="F29" s="19">
        <f t="shared" si="3"/>
        <v>2.7059937762143147E-4</v>
      </c>
      <c r="G29" s="19">
        <f t="shared" si="0"/>
        <v>2.7057290240521995E-4</v>
      </c>
      <c r="H29" s="14">
        <f t="shared" si="6"/>
        <v>99545.779233000882</v>
      </c>
      <c r="I29" s="14">
        <f t="shared" si="4"/>
        <v>26.934390409262317</v>
      </c>
      <c r="J29" s="14">
        <f t="shared" si="1"/>
        <v>99536.03975742888</v>
      </c>
      <c r="K29" s="14">
        <f t="shared" si="2"/>
        <v>6259538.8763994854</v>
      </c>
      <c r="L29" s="21">
        <f t="shared" si="5"/>
        <v>62.881007357912736</v>
      </c>
    </row>
    <row r="30" spans="1:12" x14ac:dyDescent="0.2">
      <c r="A30" s="17">
        <v>21</v>
      </c>
      <c r="B30" s="49">
        <v>1</v>
      </c>
      <c r="C30" s="48">
        <v>3600</v>
      </c>
      <c r="D30" s="48">
        <v>3809</v>
      </c>
      <c r="E30" s="18">
        <v>0.1726</v>
      </c>
      <c r="F30" s="19">
        <f t="shared" si="3"/>
        <v>2.6994196247806724E-4</v>
      </c>
      <c r="G30" s="19">
        <f t="shared" si="0"/>
        <v>2.6988168440931836E-4</v>
      </c>
      <c r="H30" s="14">
        <f t="shared" si="6"/>
        <v>99518.844842591614</v>
      </c>
      <c r="I30" s="14">
        <f t="shared" si="4"/>
        <v>26.858313476588229</v>
      </c>
      <c r="J30" s="14">
        <f t="shared" si="1"/>
        <v>99496.62227402108</v>
      </c>
      <c r="K30" s="14">
        <f t="shared" si="2"/>
        <v>6160002.8366420567</v>
      </c>
      <c r="L30" s="21">
        <f t="shared" si="5"/>
        <v>61.897853078834444</v>
      </c>
    </row>
    <row r="31" spans="1:12" x14ac:dyDescent="0.2">
      <c r="A31" s="17">
        <v>22</v>
      </c>
      <c r="B31" s="49">
        <v>2</v>
      </c>
      <c r="C31" s="48">
        <v>3459</v>
      </c>
      <c r="D31" s="48">
        <v>3731</v>
      </c>
      <c r="E31" s="18">
        <v>0.48630000000000001</v>
      </c>
      <c r="F31" s="19">
        <f t="shared" si="3"/>
        <v>5.5632823365785818E-4</v>
      </c>
      <c r="G31" s="19">
        <f t="shared" si="0"/>
        <v>5.5616928836526669E-4</v>
      </c>
      <c r="H31" s="14">
        <f t="shared" si="6"/>
        <v>99491.98652911502</v>
      </c>
      <c r="I31" s="14">
        <f t="shared" si="4"/>
        <v>55.334387345944599</v>
      </c>
      <c r="J31" s="14">
        <f t="shared" si="1"/>
        <v>99463.561254335422</v>
      </c>
      <c r="K31" s="14">
        <f t="shared" si="2"/>
        <v>6060506.214368036</v>
      </c>
      <c r="L31" s="21">
        <f t="shared" si="5"/>
        <v>60.914516091147789</v>
      </c>
    </row>
    <row r="32" spans="1:12" x14ac:dyDescent="0.2">
      <c r="A32" s="17">
        <v>23</v>
      </c>
      <c r="B32" s="49">
        <v>2</v>
      </c>
      <c r="C32" s="48">
        <v>3287</v>
      </c>
      <c r="D32" s="48">
        <v>3582</v>
      </c>
      <c r="E32" s="18">
        <v>0.4466</v>
      </c>
      <c r="F32" s="19">
        <f t="shared" si="3"/>
        <v>5.8232639394380551E-4</v>
      </c>
      <c r="G32" s="19">
        <f t="shared" si="0"/>
        <v>5.8213879422988688E-4</v>
      </c>
      <c r="H32" s="14">
        <f t="shared" si="6"/>
        <v>99436.652141769082</v>
      </c>
      <c r="I32" s="14">
        <f t="shared" si="4"/>
        <v>57.885932780066156</v>
      </c>
      <c r="J32" s="14">
        <f t="shared" si="1"/>
        <v>99404.618066568597</v>
      </c>
      <c r="K32" s="14">
        <f t="shared" si="2"/>
        <v>5961042.6531137004</v>
      </c>
      <c r="L32" s="21">
        <f t="shared" si="5"/>
        <v>59.948143111404306</v>
      </c>
    </row>
    <row r="33" spans="1:12" x14ac:dyDescent="0.2">
      <c r="A33" s="17">
        <v>24</v>
      </c>
      <c r="B33" s="49">
        <v>0</v>
      </c>
      <c r="C33" s="48">
        <v>3486</v>
      </c>
      <c r="D33" s="48">
        <v>3433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99378.766208989022</v>
      </c>
      <c r="I33" s="14">
        <f t="shared" si="4"/>
        <v>0</v>
      </c>
      <c r="J33" s="14">
        <f t="shared" si="1"/>
        <v>99378.766208989022</v>
      </c>
      <c r="K33" s="14">
        <f t="shared" si="2"/>
        <v>5861638.0350471316</v>
      </c>
      <c r="L33" s="21">
        <f t="shared" si="5"/>
        <v>58.982801443925894</v>
      </c>
    </row>
    <row r="34" spans="1:12" x14ac:dyDescent="0.2">
      <c r="A34" s="17">
        <v>25</v>
      </c>
      <c r="B34" s="49">
        <v>2</v>
      </c>
      <c r="C34" s="48">
        <v>3378</v>
      </c>
      <c r="D34" s="48">
        <v>3652</v>
      </c>
      <c r="E34" s="18">
        <v>0.11509999999999999</v>
      </c>
      <c r="F34" s="19">
        <f t="shared" si="3"/>
        <v>5.6899004267425325E-4</v>
      </c>
      <c r="G34" s="19">
        <f t="shared" si="0"/>
        <v>5.6870370076540127E-4</v>
      </c>
      <c r="H34" s="14">
        <f t="shared" si="6"/>
        <v>99378.766208989022</v>
      </c>
      <c r="I34" s="14">
        <f t="shared" si="4"/>
        <v>56.51707212055166</v>
      </c>
      <c r="J34" s="14">
        <f t="shared" si="1"/>
        <v>99328.754251869541</v>
      </c>
      <c r="K34" s="14">
        <f t="shared" si="2"/>
        <v>5762259.268838143</v>
      </c>
      <c r="L34" s="21">
        <f t="shared" si="5"/>
        <v>57.982801443925901</v>
      </c>
    </row>
    <row r="35" spans="1:12" x14ac:dyDescent="0.2">
      <c r="A35" s="17">
        <v>26</v>
      </c>
      <c r="B35" s="49">
        <v>0</v>
      </c>
      <c r="C35" s="48">
        <v>3383</v>
      </c>
      <c r="D35" s="48">
        <v>3496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99322.249136868471</v>
      </c>
      <c r="I35" s="14">
        <f t="shared" si="4"/>
        <v>0</v>
      </c>
      <c r="J35" s="14">
        <f t="shared" si="1"/>
        <v>99322.249136868471</v>
      </c>
      <c r="K35" s="14">
        <f t="shared" si="2"/>
        <v>5662930.5145862736</v>
      </c>
      <c r="L35" s="21">
        <f t="shared" si="5"/>
        <v>57.015729746339289</v>
      </c>
    </row>
    <row r="36" spans="1:12" x14ac:dyDescent="0.2">
      <c r="A36" s="17">
        <v>27</v>
      </c>
      <c r="B36" s="49">
        <v>1</v>
      </c>
      <c r="C36" s="48">
        <v>3453</v>
      </c>
      <c r="D36" s="48">
        <v>3525</v>
      </c>
      <c r="E36" s="18">
        <v>0.2329</v>
      </c>
      <c r="F36" s="19">
        <f t="shared" si="3"/>
        <v>2.8661507595299513E-4</v>
      </c>
      <c r="G36" s="19">
        <f t="shared" si="0"/>
        <v>2.8655207391920222E-4</v>
      </c>
      <c r="H36" s="14">
        <f t="shared" si="6"/>
        <v>99322.249136868471</v>
      </c>
      <c r="I36" s="14">
        <f t="shared" si="4"/>
        <v>28.460996476489353</v>
      </c>
      <c r="J36" s="14">
        <f t="shared" si="1"/>
        <v>99300.416706471369</v>
      </c>
      <c r="K36" s="14">
        <f t="shared" si="2"/>
        <v>5563608.2654494047</v>
      </c>
      <c r="L36" s="21">
        <f t="shared" si="5"/>
        <v>56.015729746339289</v>
      </c>
    </row>
    <row r="37" spans="1:12" x14ac:dyDescent="0.2">
      <c r="A37" s="17">
        <v>28</v>
      </c>
      <c r="B37" s="49">
        <v>0</v>
      </c>
      <c r="C37" s="48">
        <v>3599</v>
      </c>
      <c r="D37" s="48">
        <v>3581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99293.788140391989</v>
      </c>
      <c r="I37" s="14">
        <f t="shared" si="4"/>
        <v>0</v>
      </c>
      <c r="J37" s="14">
        <f t="shared" si="1"/>
        <v>99293.788140391989</v>
      </c>
      <c r="K37" s="14">
        <f t="shared" si="2"/>
        <v>5464307.848742933</v>
      </c>
      <c r="L37" s="21">
        <f t="shared" si="5"/>
        <v>55.031719013649884</v>
      </c>
    </row>
    <row r="38" spans="1:12" x14ac:dyDescent="0.2">
      <c r="A38" s="17">
        <v>29</v>
      </c>
      <c r="B38" s="49">
        <v>0</v>
      </c>
      <c r="C38" s="48">
        <v>3740</v>
      </c>
      <c r="D38" s="48">
        <v>3739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99293.788140391989</v>
      </c>
      <c r="I38" s="14">
        <f t="shared" si="4"/>
        <v>0</v>
      </c>
      <c r="J38" s="14">
        <f t="shared" si="1"/>
        <v>99293.788140391989</v>
      </c>
      <c r="K38" s="14">
        <f t="shared" si="2"/>
        <v>5365014.0606025411</v>
      </c>
      <c r="L38" s="21">
        <f t="shared" si="5"/>
        <v>54.031719013649884</v>
      </c>
    </row>
    <row r="39" spans="1:12" x14ac:dyDescent="0.2">
      <c r="A39" s="17">
        <v>30</v>
      </c>
      <c r="B39" s="49">
        <v>3</v>
      </c>
      <c r="C39" s="48">
        <v>3771</v>
      </c>
      <c r="D39" s="48">
        <v>3928</v>
      </c>
      <c r="E39" s="18">
        <v>0.69410000000000005</v>
      </c>
      <c r="F39" s="19">
        <f t="shared" si="3"/>
        <v>7.7932198986881411E-4</v>
      </c>
      <c r="G39" s="19">
        <f t="shared" si="0"/>
        <v>7.791362479971978E-4</v>
      </c>
      <c r="H39" s="14">
        <f t="shared" si="6"/>
        <v>99293.788140391989</v>
      </c>
      <c r="I39" s="14">
        <f t="shared" si="4"/>
        <v>77.363389541133671</v>
      </c>
      <c r="J39" s="14">
        <f t="shared" si="1"/>
        <v>99270.122679531356</v>
      </c>
      <c r="K39" s="14">
        <f t="shared" si="2"/>
        <v>5265720.2724621492</v>
      </c>
      <c r="L39" s="21">
        <f t="shared" si="5"/>
        <v>53.031719013649884</v>
      </c>
    </row>
    <row r="40" spans="1:12" x14ac:dyDescent="0.2">
      <c r="A40" s="17">
        <v>31</v>
      </c>
      <c r="B40" s="49">
        <v>0</v>
      </c>
      <c r="C40" s="48">
        <v>3777</v>
      </c>
      <c r="D40" s="48">
        <v>3949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99216.424750850856</v>
      </c>
      <c r="I40" s="14">
        <f t="shared" si="4"/>
        <v>0</v>
      </c>
      <c r="J40" s="14">
        <f t="shared" si="1"/>
        <v>99216.424750850856</v>
      </c>
      <c r="K40" s="14">
        <f t="shared" si="2"/>
        <v>5166450.1497826176</v>
      </c>
      <c r="L40" s="21">
        <f t="shared" si="5"/>
        <v>52.072528946255055</v>
      </c>
    </row>
    <row r="41" spans="1:12" x14ac:dyDescent="0.2">
      <c r="A41" s="17">
        <v>32</v>
      </c>
      <c r="B41" s="49">
        <v>1</v>
      </c>
      <c r="C41" s="48">
        <v>4038</v>
      </c>
      <c r="D41" s="48">
        <v>3929</v>
      </c>
      <c r="E41" s="18">
        <v>0.75619999999999998</v>
      </c>
      <c r="F41" s="19">
        <f t="shared" si="3"/>
        <v>2.5103552152629598E-4</v>
      </c>
      <c r="G41" s="19">
        <f t="shared" si="0"/>
        <v>2.5102015847505054E-4</v>
      </c>
      <c r="H41" s="14">
        <f t="shared" si="6"/>
        <v>99216.424750850856</v>
      </c>
      <c r="I41" s="14">
        <f t="shared" si="4"/>
        <v>24.905322664286508</v>
      </c>
      <c r="J41" s="14">
        <f t="shared" si="1"/>
        <v>99210.352833185301</v>
      </c>
      <c r="K41" s="14">
        <f t="shared" si="2"/>
        <v>5067233.725031767</v>
      </c>
      <c r="L41" s="21">
        <f t="shared" si="5"/>
        <v>51.072528946255055</v>
      </c>
    </row>
    <row r="42" spans="1:12" x14ac:dyDescent="0.2">
      <c r="A42" s="17">
        <v>33</v>
      </c>
      <c r="B42" s="49">
        <v>3</v>
      </c>
      <c r="C42" s="48">
        <v>4186</v>
      </c>
      <c r="D42" s="48">
        <v>4176</v>
      </c>
      <c r="E42" s="18">
        <v>0.41830000000000001</v>
      </c>
      <c r="F42" s="19">
        <f t="shared" si="3"/>
        <v>7.175316909830184E-4</v>
      </c>
      <c r="G42" s="19">
        <f t="shared" si="0"/>
        <v>7.172323266842151E-4</v>
      </c>
      <c r="H42" s="14">
        <f t="shared" si="6"/>
        <v>99191.51942818657</v>
      </c>
      <c r="I42" s="14">
        <f t="shared" si="4"/>
        <v>71.143364266820782</v>
      </c>
      <c r="J42" s="14">
        <f t="shared" si="1"/>
        <v>99150.135333192549</v>
      </c>
      <c r="K42" s="14">
        <f t="shared" si="2"/>
        <v>4968023.3721985817</v>
      </c>
      <c r="L42" s="21">
        <f t="shared" si="5"/>
        <v>50.085162530405327</v>
      </c>
    </row>
    <row r="43" spans="1:12" x14ac:dyDescent="0.2">
      <c r="A43" s="17">
        <v>34</v>
      </c>
      <c r="B43" s="49">
        <v>1</v>
      </c>
      <c r="C43" s="48">
        <v>4233</v>
      </c>
      <c r="D43" s="48">
        <v>4286</v>
      </c>
      <c r="E43" s="18">
        <v>0.76160000000000005</v>
      </c>
      <c r="F43" s="19">
        <f t="shared" si="3"/>
        <v>2.3476933912431035E-4</v>
      </c>
      <c r="G43" s="19">
        <f t="shared" si="0"/>
        <v>2.3475620005209712E-4</v>
      </c>
      <c r="H43" s="14">
        <f t="shared" si="6"/>
        <v>99120.376063919743</v>
      </c>
      <c r="I43" s="14">
        <f t="shared" si="4"/>
        <v>23.269122832500642</v>
      </c>
      <c r="J43" s="14">
        <f t="shared" si="1"/>
        <v>99114.828705036474</v>
      </c>
      <c r="K43" s="14">
        <f t="shared" si="2"/>
        <v>4868873.2368653892</v>
      </c>
      <c r="L43" s="21">
        <f t="shared" si="5"/>
        <v>49.120810777852576</v>
      </c>
    </row>
    <row r="44" spans="1:12" x14ac:dyDescent="0.2">
      <c r="A44" s="17">
        <v>35</v>
      </c>
      <c r="B44" s="49">
        <v>1</v>
      </c>
      <c r="C44" s="48">
        <v>4527</v>
      </c>
      <c r="D44" s="48">
        <v>4334</v>
      </c>
      <c r="E44" s="18">
        <v>0.63839999999999997</v>
      </c>
      <c r="F44" s="19">
        <f t="shared" si="3"/>
        <v>2.257081593499605E-4</v>
      </c>
      <c r="G44" s="19">
        <f t="shared" si="0"/>
        <v>2.2568973944029307E-4</v>
      </c>
      <c r="H44" s="14">
        <f t="shared" si="6"/>
        <v>99097.106941087244</v>
      </c>
      <c r="I44" s="14">
        <f t="shared" si="4"/>
        <v>22.365200244820837</v>
      </c>
      <c r="J44" s="14">
        <f t="shared" si="1"/>
        <v>99089.019684678715</v>
      </c>
      <c r="K44" s="14">
        <f t="shared" si="2"/>
        <v>4769758.4081603531</v>
      </c>
      <c r="L44" s="21">
        <f t="shared" si="5"/>
        <v>48.132166068137103</v>
      </c>
    </row>
    <row r="45" spans="1:12" x14ac:dyDescent="0.2">
      <c r="A45" s="17">
        <v>36</v>
      </c>
      <c r="B45" s="49">
        <v>2</v>
      </c>
      <c r="C45" s="48">
        <v>4666</v>
      </c>
      <c r="D45" s="48">
        <v>4625</v>
      </c>
      <c r="E45" s="18">
        <v>0.63149999999999995</v>
      </c>
      <c r="F45" s="19">
        <f t="shared" si="3"/>
        <v>4.3052416316865784E-4</v>
      </c>
      <c r="G45" s="19">
        <f t="shared" si="0"/>
        <v>4.3045587213910957E-4</v>
      </c>
      <c r="H45" s="14">
        <f t="shared" si="6"/>
        <v>99074.741740842423</v>
      </c>
      <c r="I45" s="14">
        <f t="shared" si="4"/>
        <v>42.647304363011365</v>
      </c>
      <c r="J45" s="14">
        <f t="shared" si="1"/>
        <v>99059.026209184653</v>
      </c>
      <c r="K45" s="14">
        <f t="shared" si="2"/>
        <v>4670669.3884756742</v>
      </c>
      <c r="L45" s="21">
        <f t="shared" si="5"/>
        <v>47.142887343507901</v>
      </c>
    </row>
    <row r="46" spans="1:12" x14ac:dyDescent="0.2">
      <c r="A46" s="17">
        <v>37</v>
      </c>
      <c r="B46" s="49">
        <v>4</v>
      </c>
      <c r="C46" s="48">
        <v>4959</v>
      </c>
      <c r="D46" s="48">
        <v>4728</v>
      </c>
      <c r="E46" s="18">
        <v>0.54930000000000001</v>
      </c>
      <c r="F46" s="19">
        <f t="shared" si="3"/>
        <v>8.2584907608134611E-4</v>
      </c>
      <c r="G46" s="19">
        <f t="shared" si="0"/>
        <v>8.2554180102015499E-4</v>
      </c>
      <c r="H46" s="14">
        <f t="shared" si="6"/>
        <v>99032.094436479412</v>
      </c>
      <c r="I46" s="14">
        <f t="shared" si="4"/>
        <v>81.755133599889291</v>
      </c>
      <c r="J46" s="14">
        <f t="shared" si="1"/>
        <v>98995.247397765939</v>
      </c>
      <c r="K46" s="14">
        <f t="shared" si="2"/>
        <v>4571610.3622664893</v>
      </c>
      <c r="L46" s="21">
        <f t="shared" si="5"/>
        <v>46.16291706522258</v>
      </c>
    </row>
    <row r="47" spans="1:12" x14ac:dyDescent="0.2">
      <c r="A47" s="17">
        <v>38</v>
      </c>
      <c r="B47" s="49">
        <v>1</v>
      </c>
      <c r="C47" s="48">
        <v>5032</v>
      </c>
      <c r="D47" s="48">
        <v>5072</v>
      </c>
      <c r="E47" s="18">
        <v>0.55069999999999997</v>
      </c>
      <c r="F47" s="19">
        <f t="shared" si="3"/>
        <v>1.9794140934283451E-4</v>
      </c>
      <c r="G47" s="19">
        <f t="shared" si="0"/>
        <v>1.9792380697417387E-4</v>
      </c>
      <c r="H47" s="14">
        <f t="shared" si="6"/>
        <v>98950.339302879525</v>
      </c>
      <c r="I47" s="14">
        <f t="shared" si="4"/>
        <v>19.584627856212137</v>
      </c>
      <c r="J47" s="14">
        <f t="shared" si="1"/>
        <v>98941.539929583727</v>
      </c>
      <c r="K47" s="14">
        <f t="shared" si="2"/>
        <v>4472615.1148687238</v>
      </c>
      <c r="L47" s="21">
        <f t="shared" si="5"/>
        <v>45.200604125048891</v>
      </c>
    </row>
    <row r="48" spans="1:12" x14ac:dyDescent="0.2">
      <c r="A48" s="17">
        <v>39</v>
      </c>
      <c r="B48" s="49">
        <v>2</v>
      </c>
      <c r="C48" s="48">
        <v>5450</v>
      </c>
      <c r="D48" s="48">
        <v>5095</v>
      </c>
      <c r="E48" s="18">
        <v>0.31230000000000002</v>
      </c>
      <c r="F48" s="19">
        <f t="shared" si="3"/>
        <v>3.7932669511616881E-4</v>
      </c>
      <c r="G48" s="19">
        <f t="shared" si="0"/>
        <v>3.7922776863480695E-4</v>
      </c>
      <c r="H48" s="14">
        <f t="shared" si="6"/>
        <v>98930.754675023316</v>
      </c>
      <c r="I48" s="14">
        <f t="shared" si="4"/>
        <v>37.517289344766588</v>
      </c>
      <c r="J48" s="14">
        <f t="shared" si="1"/>
        <v>98904.954035140923</v>
      </c>
      <c r="K48" s="14">
        <f t="shared" si="2"/>
        <v>4373673.5749391401</v>
      </c>
      <c r="L48" s="21">
        <f t="shared" si="5"/>
        <v>44.209443153508516</v>
      </c>
    </row>
    <row r="49" spans="1:12" x14ac:dyDescent="0.2">
      <c r="A49" s="17">
        <v>40</v>
      </c>
      <c r="B49" s="49">
        <v>3</v>
      </c>
      <c r="C49" s="48">
        <v>5729</v>
      </c>
      <c r="D49" s="48">
        <v>5481</v>
      </c>
      <c r="E49" s="18">
        <v>0.31319999999999998</v>
      </c>
      <c r="F49" s="19">
        <f t="shared" si="3"/>
        <v>5.3523639607493307E-4</v>
      </c>
      <c r="G49" s="19">
        <f t="shared" si="0"/>
        <v>5.3503971528467932E-4</v>
      </c>
      <c r="H49" s="14">
        <f t="shared" si="6"/>
        <v>98893.237385678556</v>
      </c>
      <c r="I49" s="14">
        <f t="shared" si="4"/>
        <v>52.91180957441366</v>
      </c>
      <c r="J49" s="14">
        <f t="shared" si="1"/>
        <v>98856.897554862837</v>
      </c>
      <c r="K49" s="14">
        <f t="shared" si="2"/>
        <v>4274768.6209039995</v>
      </c>
      <c r="L49" s="21">
        <f t="shared" si="5"/>
        <v>43.226096484561637</v>
      </c>
    </row>
    <row r="50" spans="1:12" x14ac:dyDescent="0.2">
      <c r="A50" s="17">
        <v>41</v>
      </c>
      <c r="B50" s="49">
        <v>6</v>
      </c>
      <c r="C50" s="48">
        <v>5908</v>
      </c>
      <c r="D50" s="48">
        <v>5735</v>
      </c>
      <c r="E50" s="18">
        <v>0.41</v>
      </c>
      <c r="F50" s="19">
        <f t="shared" si="3"/>
        <v>1.030662200463798E-3</v>
      </c>
      <c r="G50" s="19">
        <f t="shared" si="0"/>
        <v>1.0300358452474145E-3</v>
      </c>
      <c r="H50" s="14">
        <f t="shared" si="6"/>
        <v>98840.325576104136</v>
      </c>
      <c r="I50" s="14">
        <f t="shared" si="4"/>
        <v>101.80907829931206</v>
      </c>
      <c r="J50" s="14">
        <f t="shared" si="1"/>
        <v>98780.25821990754</v>
      </c>
      <c r="K50" s="14">
        <f t="shared" si="2"/>
        <v>4175911.7233491363</v>
      </c>
      <c r="L50" s="21">
        <f t="shared" si="5"/>
        <v>42.249068879622492</v>
      </c>
    </row>
    <row r="51" spans="1:12" x14ac:dyDescent="0.2">
      <c r="A51" s="17">
        <v>42</v>
      </c>
      <c r="B51" s="49">
        <v>6</v>
      </c>
      <c r="C51" s="48">
        <v>6123</v>
      </c>
      <c r="D51" s="48">
        <v>5906</v>
      </c>
      <c r="E51" s="18">
        <v>0.71050000000000002</v>
      </c>
      <c r="F51" s="19">
        <f t="shared" si="3"/>
        <v>9.9758915953113299E-4</v>
      </c>
      <c r="G51" s="19">
        <f t="shared" si="0"/>
        <v>9.9730113690667428E-4</v>
      </c>
      <c r="H51" s="14">
        <f t="shared" si="6"/>
        <v>98738.516497804827</v>
      </c>
      <c r="I51" s="14">
        <f t="shared" si="4"/>
        <v>98.472034759739174</v>
      </c>
      <c r="J51" s="14">
        <f t="shared" si="1"/>
        <v>98710.008843741889</v>
      </c>
      <c r="K51" s="14">
        <f t="shared" si="2"/>
        <v>4077131.4651292288</v>
      </c>
      <c r="L51" s="21">
        <f t="shared" si="5"/>
        <v>41.29220905622855</v>
      </c>
    </row>
    <row r="52" spans="1:12" x14ac:dyDescent="0.2">
      <c r="A52" s="17">
        <v>43</v>
      </c>
      <c r="B52" s="49">
        <v>7</v>
      </c>
      <c r="C52" s="48">
        <v>6357</v>
      </c>
      <c r="D52" s="48">
        <v>6186</v>
      </c>
      <c r="E52" s="18">
        <v>0.43049999999999999</v>
      </c>
      <c r="F52" s="19">
        <f t="shared" si="3"/>
        <v>1.1161604081958065E-3</v>
      </c>
      <c r="G52" s="19">
        <f t="shared" si="0"/>
        <v>1.1154513677943537E-3</v>
      </c>
      <c r="H52" s="14">
        <f t="shared" si="6"/>
        <v>98640.044463045095</v>
      </c>
      <c r="I52" s="14">
        <f t="shared" si="4"/>
        <v>110.02817251559952</v>
      </c>
      <c r="J52" s="14">
        <f t="shared" si="1"/>
        <v>98577.383418797472</v>
      </c>
      <c r="K52" s="14">
        <f t="shared" si="2"/>
        <v>3978421.4562854869</v>
      </c>
      <c r="L52" s="21">
        <f t="shared" si="5"/>
        <v>40.332721644057841</v>
      </c>
    </row>
    <row r="53" spans="1:12" x14ac:dyDescent="0.2">
      <c r="A53" s="17">
        <v>44</v>
      </c>
      <c r="B53" s="49">
        <v>7</v>
      </c>
      <c r="C53" s="48">
        <v>6362</v>
      </c>
      <c r="D53" s="48">
        <v>6385</v>
      </c>
      <c r="E53" s="18">
        <v>0.6431</v>
      </c>
      <c r="F53" s="19">
        <f t="shared" si="3"/>
        <v>1.0982976386600769E-3</v>
      </c>
      <c r="G53" s="19">
        <f t="shared" si="0"/>
        <v>1.0978672939734003E-3</v>
      </c>
      <c r="H53" s="14">
        <f t="shared" si="6"/>
        <v>98530.0162905295</v>
      </c>
      <c r="I53" s="14">
        <f t="shared" si="4"/>
        <v>108.17288236003867</v>
      </c>
      <c r="J53" s="14">
        <f t="shared" si="1"/>
        <v>98491.409388815198</v>
      </c>
      <c r="K53" s="14">
        <f t="shared" si="2"/>
        <v>3879844.0728666894</v>
      </c>
      <c r="L53" s="21">
        <f t="shared" si="5"/>
        <v>39.3772803348213</v>
      </c>
    </row>
    <row r="54" spans="1:12" x14ac:dyDescent="0.2">
      <c r="A54" s="17">
        <v>45</v>
      </c>
      <c r="B54" s="49">
        <v>7</v>
      </c>
      <c r="C54" s="48">
        <v>6681</v>
      </c>
      <c r="D54" s="48">
        <v>6347</v>
      </c>
      <c r="E54" s="18">
        <v>0.58709999999999996</v>
      </c>
      <c r="F54" s="19">
        <f t="shared" si="3"/>
        <v>1.0746085354620817E-3</v>
      </c>
      <c r="G54" s="19">
        <f t="shared" si="0"/>
        <v>1.0741319368226898E-3</v>
      </c>
      <c r="H54" s="14">
        <f t="shared" si="6"/>
        <v>98421.843408169458</v>
      </c>
      <c r="I54" s="14">
        <f t="shared" si="4"/>
        <v>105.71804528567655</v>
      </c>
      <c r="J54" s="14">
        <f t="shared" si="1"/>
        <v>98378.192427271002</v>
      </c>
      <c r="K54" s="14">
        <f t="shared" si="2"/>
        <v>3781352.6634778744</v>
      </c>
      <c r="L54" s="21">
        <f t="shared" si="5"/>
        <v>38.419852062677428</v>
      </c>
    </row>
    <row r="55" spans="1:12" x14ac:dyDescent="0.2">
      <c r="A55" s="17">
        <v>46</v>
      </c>
      <c r="B55" s="49">
        <v>6</v>
      </c>
      <c r="C55" s="48">
        <v>6578</v>
      </c>
      <c r="D55" s="48">
        <v>6670</v>
      </c>
      <c r="E55" s="18">
        <v>0.61370000000000002</v>
      </c>
      <c r="F55" s="19">
        <f t="shared" si="3"/>
        <v>9.0579710144927537E-4</v>
      </c>
      <c r="G55" s="19">
        <f t="shared" si="0"/>
        <v>9.0548026537453426E-4</v>
      </c>
      <c r="H55" s="14">
        <f t="shared" si="6"/>
        <v>98316.125362883788</v>
      </c>
      <c r="I55" s="14">
        <f t="shared" si="4"/>
        <v>89.023311284179997</v>
      </c>
      <c r="J55" s="14">
        <f t="shared" si="1"/>
        <v>98281.735657734709</v>
      </c>
      <c r="K55" s="14">
        <f t="shared" si="2"/>
        <v>3682974.4710506033</v>
      </c>
      <c r="L55" s="21">
        <f t="shared" si="5"/>
        <v>37.460533126755998</v>
      </c>
    </row>
    <row r="56" spans="1:12" x14ac:dyDescent="0.2">
      <c r="A56" s="17">
        <v>47</v>
      </c>
      <c r="B56" s="49">
        <v>5</v>
      </c>
      <c r="C56" s="48">
        <v>6385</v>
      </c>
      <c r="D56" s="48">
        <v>6546</v>
      </c>
      <c r="E56" s="18">
        <v>0.50080000000000002</v>
      </c>
      <c r="F56" s="19">
        <f t="shared" si="3"/>
        <v>7.7333539556105483E-4</v>
      </c>
      <c r="G56" s="19">
        <f t="shared" si="0"/>
        <v>7.7303696539082582E-4</v>
      </c>
      <c r="H56" s="14">
        <f t="shared" si="6"/>
        <v>98227.102051599606</v>
      </c>
      <c r="I56" s="14">
        <f t="shared" si="4"/>
        <v>75.933180889103525</v>
      </c>
      <c r="J56" s="14">
        <f t="shared" si="1"/>
        <v>98189.196207699773</v>
      </c>
      <c r="K56" s="14">
        <f t="shared" si="2"/>
        <v>3584692.7353928685</v>
      </c>
      <c r="L56" s="21">
        <f t="shared" si="5"/>
        <v>36.493927444889863</v>
      </c>
    </row>
    <row r="57" spans="1:12" x14ac:dyDescent="0.2">
      <c r="A57" s="17">
        <v>48</v>
      </c>
      <c r="B57" s="49">
        <v>9</v>
      </c>
      <c r="C57" s="48">
        <v>5970</v>
      </c>
      <c r="D57" s="48">
        <v>6392</v>
      </c>
      <c r="E57" s="18">
        <v>0.46479999999999999</v>
      </c>
      <c r="F57" s="19">
        <f t="shared" si="3"/>
        <v>1.4560750687591004E-3</v>
      </c>
      <c r="G57" s="19">
        <f t="shared" si="0"/>
        <v>1.4549412455926597E-3</v>
      </c>
      <c r="H57" s="14">
        <f t="shared" si="6"/>
        <v>98151.168870710506</v>
      </c>
      <c r="I57" s="14">
        <f t="shared" si="4"/>
        <v>142.80418389312703</v>
      </c>
      <c r="J57" s="14">
        <f t="shared" si="1"/>
        <v>98074.740071490902</v>
      </c>
      <c r="K57" s="14">
        <f t="shared" si="2"/>
        <v>3486503.5391851687</v>
      </c>
      <c r="L57" s="21">
        <f t="shared" si="5"/>
        <v>35.521772988539347</v>
      </c>
    </row>
    <row r="58" spans="1:12" x14ac:dyDescent="0.2">
      <c r="A58" s="17">
        <v>49</v>
      </c>
      <c r="B58" s="49">
        <v>6</v>
      </c>
      <c r="C58" s="48">
        <v>6001</v>
      </c>
      <c r="D58" s="48">
        <v>5971</v>
      </c>
      <c r="E58" s="18">
        <v>0.311</v>
      </c>
      <c r="F58" s="19">
        <f t="shared" si="3"/>
        <v>1.0023387905111927E-3</v>
      </c>
      <c r="G58" s="19">
        <f t="shared" si="0"/>
        <v>1.0016470416187684E-3</v>
      </c>
      <c r="H58" s="14">
        <f t="shared" si="6"/>
        <v>98008.364686817382</v>
      </c>
      <c r="I58" s="14">
        <f t="shared" si="4"/>
        <v>98.169788542443996</v>
      </c>
      <c r="J58" s="14">
        <f t="shared" si="1"/>
        <v>97940.725702511627</v>
      </c>
      <c r="K58" s="14">
        <f t="shared" si="2"/>
        <v>3388428.7991136778</v>
      </c>
      <c r="L58" s="21">
        <f t="shared" si="5"/>
        <v>34.572853143109718</v>
      </c>
    </row>
    <row r="59" spans="1:12" x14ac:dyDescent="0.2">
      <c r="A59" s="17">
        <v>50</v>
      </c>
      <c r="B59" s="49">
        <v>16</v>
      </c>
      <c r="C59" s="48">
        <v>5675</v>
      </c>
      <c r="D59" s="48">
        <v>5954</v>
      </c>
      <c r="E59" s="18">
        <v>0.50090000000000001</v>
      </c>
      <c r="F59" s="19">
        <f t="shared" si="3"/>
        <v>2.7517413363143863E-3</v>
      </c>
      <c r="G59" s="19">
        <f t="shared" si="0"/>
        <v>2.7479672942428571E-3</v>
      </c>
      <c r="H59" s="14">
        <f t="shared" si="6"/>
        <v>97910.194898274931</v>
      </c>
      <c r="I59" s="14">
        <f t="shared" si="4"/>
        <v>269.05401335340338</v>
      </c>
      <c r="J59" s="14">
        <f t="shared" si="1"/>
        <v>97775.910040210249</v>
      </c>
      <c r="K59" s="14">
        <f t="shared" si="2"/>
        <v>3290488.0734111662</v>
      </c>
      <c r="L59" s="21">
        <f t="shared" si="5"/>
        <v>33.607205836224324</v>
      </c>
    </row>
    <row r="60" spans="1:12" x14ac:dyDescent="0.2">
      <c r="A60" s="17">
        <v>51</v>
      </c>
      <c r="B60" s="49">
        <v>12</v>
      </c>
      <c r="C60" s="48">
        <v>5235</v>
      </c>
      <c r="D60" s="48">
        <v>5673</v>
      </c>
      <c r="E60" s="18">
        <v>0.621</v>
      </c>
      <c r="F60" s="19">
        <f t="shared" si="3"/>
        <v>2.2002200220022001E-3</v>
      </c>
      <c r="G60" s="19">
        <f t="shared" si="0"/>
        <v>2.1983868237487334E-3</v>
      </c>
      <c r="H60" s="14">
        <f t="shared" si="6"/>
        <v>97641.140884921522</v>
      </c>
      <c r="I60" s="14">
        <f t="shared" si="4"/>
        <v>214.65299757720521</v>
      </c>
      <c r="J60" s="14">
        <f t="shared" si="1"/>
        <v>97559.787398839762</v>
      </c>
      <c r="K60" s="14">
        <f t="shared" si="2"/>
        <v>3192712.1633709557</v>
      </c>
      <c r="L60" s="21">
        <f t="shared" si="5"/>
        <v>32.698431567220638</v>
      </c>
    </row>
    <row r="61" spans="1:12" x14ac:dyDescent="0.2">
      <c r="A61" s="17">
        <v>52</v>
      </c>
      <c r="B61" s="49">
        <v>13</v>
      </c>
      <c r="C61" s="48">
        <v>5322</v>
      </c>
      <c r="D61" s="48">
        <v>5240</v>
      </c>
      <c r="E61" s="18">
        <v>0.54790000000000005</v>
      </c>
      <c r="F61" s="19">
        <f t="shared" si="3"/>
        <v>2.4616549895853058E-3</v>
      </c>
      <c r="G61" s="19">
        <f t="shared" si="0"/>
        <v>2.4589184243031326E-3</v>
      </c>
      <c r="H61" s="14">
        <f t="shared" si="6"/>
        <v>97426.487887344323</v>
      </c>
      <c r="I61" s="14">
        <f t="shared" si="4"/>
        <v>239.56378608133693</v>
      </c>
      <c r="J61" s="14">
        <f t="shared" si="1"/>
        <v>97318.18109965694</v>
      </c>
      <c r="K61" s="14">
        <f t="shared" si="2"/>
        <v>3095152.3759721159</v>
      </c>
      <c r="L61" s="21">
        <f t="shared" si="5"/>
        <v>31.769105538845718</v>
      </c>
    </row>
    <row r="62" spans="1:12" x14ac:dyDescent="0.2">
      <c r="A62" s="17">
        <v>53</v>
      </c>
      <c r="B62" s="49">
        <v>17</v>
      </c>
      <c r="C62" s="48">
        <v>5158</v>
      </c>
      <c r="D62" s="48">
        <v>5273</v>
      </c>
      <c r="E62" s="18">
        <v>0.47120000000000001</v>
      </c>
      <c r="F62" s="19">
        <f t="shared" si="3"/>
        <v>3.2595149074872974E-3</v>
      </c>
      <c r="G62" s="19">
        <f t="shared" si="0"/>
        <v>3.2539063720214887E-3</v>
      </c>
      <c r="H62" s="14">
        <f t="shared" si="6"/>
        <v>97186.924101262979</v>
      </c>
      <c r="I62" s="14">
        <f t="shared" si="4"/>
        <v>316.23715161026843</v>
      </c>
      <c r="J62" s="14">
        <f t="shared" si="1"/>
        <v>97019.697895491467</v>
      </c>
      <c r="K62" s="14">
        <f t="shared" si="2"/>
        <v>2997834.1948724589</v>
      </c>
      <c r="L62" s="21">
        <f t="shared" si="5"/>
        <v>30.846065173838557</v>
      </c>
    </row>
    <row r="63" spans="1:12" x14ac:dyDescent="0.2">
      <c r="A63" s="17">
        <v>54</v>
      </c>
      <c r="B63" s="49">
        <v>14</v>
      </c>
      <c r="C63" s="48">
        <v>5092</v>
      </c>
      <c r="D63" s="48">
        <v>5149</v>
      </c>
      <c r="E63" s="18">
        <v>0.56179999999999997</v>
      </c>
      <c r="F63" s="19">
        <f t="shared" si="3"/>
        <v>2.7341079972658922E-3</v>
      </c>
      <c r="G63" s="19">
        <f t="shared" si="0"/>
        <v>2.7308362202823578E-3</v>
      </c>
      <c r="H63" s="14">
        <f t="shared" si="6"/>
        <v>96870.686949652707</v>
      </c>
      <c r="I63" s="14">
        <f t="shared" si="4"/>
        <v>264.53798060574513</v>
      </c>
      <c r="J63" s="14">
        <f t="shared" si="1"/>
        <v>96754.766406551265</v>
      </c>
      <c r="K63" s="14">
        <f t="shared" si="2"/>
        <v>2900814.4969769674</v>
      </c>
      <c r="L63" s="21">
        <f t="shared" si="5"/>
        <v>29.945224797307656</v>
      </c>
    </row>
    <row r="64" spans="1:12" x14ac:dyDescent="0.2">
      <c r="A64" s="17">
        <v>55</v>
      </c>
      <c r="B64" s="49">
        <v>18</v>
      </c>
      <c r="C64" s="48">
        <v>4676</v>
      </c>
      <c r="D64" s="48">
        <v>5031</v>
      </c>
      <c r="E64" s="18">
        <v>0.67320000000000002</v>
      </c>
      <c r="F64" s="19">
        <f t="shared" si="3"/>
        <v>3.7086638508292986E-3</v>
      </c>
      <c r="G64" s="19">
        <f t="shared" si="0"/>
        <v>3.7041744234822928E-3</v>
      </c>
      <c r="H64" s="14">
        <f t="shared" si="6"/>
        <v>96606.148969046961</v>
      </c>
      <c r="I64" s="14">
        <f t="shared" si="4"/>
        <v>357.84602616226402</v>
      </c>
      <c r="J64" s="14">
        <f t="shared" si="1"/>
        <v>96489.204887697124</v>
      </c>
      <c r="K64" s="14">
        <f t="shared" si="2"/>
        <v>2804059.730570416</v>
      </c>
      <c r="L64" s="21">
        <f t="shared" si="5"/>
        <v>29.025685843960606</v>
      </c>
    </row>
    <row r="65" spans="1:12" x14ac:dyDescent="0.2">
      <c r="A65" s="17">
        <v>56</v>
      </c>
      <c r="B65" s="49">
        <v>18</v>
      </c>
      <c r="C65" s="48">
        <v>4611</v>
      </c>
      <c r="D65" s="48">
        <v>4608</v>
      </c>
      <c r="E65" s="18">
        <v>0.50760000000000005</v>
      </c>
      <c r="F65" s="19">
        <f t="shared" si="3"/>
        <v>3.9049788480312398E-3</v>
      </c>
      <c r="G65" s="19">
        <f t="shared" si="0"/>
        <v>3.8974847192615775E-3</v>
      </c>
      <c r="H65" s="14">
        <f t="shared" si="6"/>
        <v>96248.302942884693</v>
      </c>
      <c r="I65" s="14">
        <f t="shared" si="4"/>
        <v>375.12628997475218</v>
      </c>
      <c r="J65" s="14">
        <f t="shared" si="1"/>
        <v>96063.590757701124</v>
      </c>
      <c r="K65" s="14">
        <f t="shared" si="2"/>
        <v>2707570.525682719</v>
      </c>
      <c r="L65" s="21">
        <f t="shared" si="5"/>
        <v>28.131098865082695</v>
      </c>
    </row>
    <row r="66" spans="1:12" x14ac:dyDescent="0.2">
      <c r="A66" s="17">
        <v>57</v>
      </c>
      <c r="B66" s="49">
        <v>16</v>
      </c>
      <c r="C66" s="48">
        <v>4505</v>
      </c>
      <c r="D66" s="48">
        <v>4591</v>
      </c>
      <c r="E66" s="18">
        <v>0.54759999999999998</v>
      </c>
      <c r="F66" s="19">
        <f t="shared" si="3"/>
        <v>3.5180299032541778E-3</v>
      </c>
      <c r="G66" s="19">
        <f t="shared" si="0"/>
        <v>3.5124396562867055E-3</v>
      </c>
      <c r="H66" s="14">
        <f t="shared" si="6"/>
        <v>95873.17665290994</v>
      </c>
      <c r="I66" s="14">
        <f t="shared" si="4"/>
        <v>336.74874764986157</v>
      </c>
      <c r="J66" s="14">
        <f t="shared" si="1"/>
        <v>95720.83151947314</v>
      </c>
      <c r="K66" s="14">
        <f t="shared" si="2"/>
        <v>2611506.9349250179</v>
      </c>
      <c r="L66" s="21">
        <f t="shared" si="5"/>
        <v>27.239182283272697</v>
      </c>
    </row>
    <row r="67" spans="1:12" x14ac:dyDescent="0.2">
      <c r="A67" s="17">
        <v>58</v>
      </c>
      <c r="B67" s="49">
        <v>21</v>
      </c>
      <c r="C67" s="48">
        <v>4394</v>
      </c>
      <c r="D67" s="48">
        <v>4481</v>
      </c>
      <c r="E67" s="18">
        <v>0.49220000000000003</v>
      </c>
      <c r="F67" s="19">
        <f t="shared" si="3"/>
        <v>4.7323943661971828E-3</v>
      </c>
      <c r="G67" s="19">
        <f t="shared" si="0"/>
        <v>4.721049166399852E-3</v>
      </c>
      <c r="H67" s="14">
        <f t="shared" si="6"/>
        <v>95536.427905260076</v>
      </c>
      <c r="I67" s="14">
        <f t="shared" si="4"/>
        <v>451.03217332294764</v>
      </c>
      <c r="J67" s="14">
        <f t="shared" si="1"/>
        <v>95307.393767646674</v>
      </c>
      <c r="K67" s="14">
        <f t="shared" si="2"/>
        <v>2515786.1034055445</v>
      </c>
      <c r="L67" s="21">
        <f t="shared" si="5"/>
        <v>26.333265316349866</v>
      </c>
    </row>
    <row r="68" spans="1:12" x14ac:dyDescent="0.2">
      <c r="A68" s="17">
        <v>59</v>
      </c>
      <c r="B68" s="49">
        <v>28</v>
      </c>
      <c r="C68" s="48">
        <v>4146</v>
      </c>
      <c r="D68" s="48">
        <v>4338</v>
      </c>
      <c r="E68" s="18">
        <v>0.54290000000000005</v>
      </c>
      <c r="F68" s="19">
        <f t="shared" si="3"/>
        <v>6.6006600660066007E-3</v>
      </c>
      <c r="G68" s="19">
        <f t="shared" si="0"/>
        <v>6.5808047139620327E-3</v>
      </c>
      <c r="H68" s="14">
        <f t="shared" si="6"/>
        <v>95085.395731937126</v>
      </c>
      <c r="I68" s="14">
        <f t="shared" si="4"/>
        <v>625.73842046167715</v>
      </c>
      <c r="J68" s="14">
        <f t="shared" si="1"/>
        <v>94799.370699944091</v>
      </c>
      <c r="K68" s="14">
        <f t="shared" si="2"/>
        <v>2420478.709637898</v>
      </c>
      <c r="L68" s="21">
        <f t="shared" si="5"/>
        <v>25.455840941774738</v>
      </c>
    </row>
    <row r="69" spans="1:12" x14ac:dyDescent="0.2">
      <c r="A69" s="17">
        <v>60</v>
      </c>
      <c r="B69" s="49">
        <v>29</v>
      </c>
      <c r="C69" s="48">
        <v>3936</v>
      </c>
      <c r="D69" s="48">
        <v>4100</v>
      </c>
      <c r="E69" s="18">
        <v>0.55989999999999995</v>
      </c>
      <c r="F69" s="19">
        <f t="shared" si="3"/>
        <v>7.2175211548033847E-3</v>
      </c>
      <c r="G69" s="19">
        <f t="shared" si="0"/>
        <v>7.1946677885717366E-3</v>
      </c>
      <c r="H69" s="14">
        <f t="shared" si="6"/>
        <v>94459.657311475443</v>
      </c>
      <c r="I69" s="14">
        <f t="shared" si="4"/>
        <v>679.60585377839709</v>
      </c>
      <c r="J69" s="14">
        <f t="shared" si="1"/>
        <v>94160.562775227576</v>
      </c>
      <c r="K69" s="14">
        <f t="shared" si="2"/>
        <v>2325679.338937954</v>
      </c>
      <c r="L69" s="21">
        <f t="shared" si="5"/>
        <v>24.620874192557743</v>
      </c>
    </row>
    <row r="70" spans="1:12" x14ac:dyDescent="0.2">
      <c r="A70" s="17">
        <v>61</v>
      </c>
      <c r="B70" s="49">
        <v>29</v>
      </c>
      <c r="C70" s="48">
        <v>3872</v>
      </c>
      <c r="D70" s="48">
        <v>3898</v>
      </c>
      <c r="E70" s="18">
        <v>0.48870000000000002</v>
      </c>
      <c r="F70" s="19">
        <f t="shared" si="3"/>
        <v>7.4646074646074643E-3</v>
      </c>
      <c r="G70" s="19">
        <f t="shared" si="0"/>
        <v>7.4362259645471005E-3</v>
      </c>
      <c r="H70" s="14">
        <f t="shared" si="6"/>
        <v>93780.051457697045</v>
      </c>
      <c r="I70" s="14">
        <f t="shared" si="4"/>
        <v>697.36965360628994</v>
      </c>
      <c r="J70" s="14">
        <f t="shared" si="1"/>
        <v>93423.486353808141</v>
      </c>
      <c r="K70" s="14">
        <f t="shared" si="2"/>
        <v>2231518.7761627263</v>
      </c>
      <c r="L70" s="21">
        <f t="shared" si="5"/>
        <v>23.795239408344059</v>
      </c>
    </row>
    <row r="71" spans="1:12" x14ac:dyDescent="0.2">
      <c r="A71" s="17">
        <v>62</v>
      </c>
      <c r="B71" s="49">
        <v>36</v>
      </c>
      <c r="C71" s="48">
        <v>3865</v>
      </c>
      <c r="D71" s="48">
        <v>3820</v>
      </c>
      <c r="E71" s="18">
        <v>0.44330000000000003</v>
      </c>
      <c r="F71" s="19">
        <f t="shared" si="3"/>
        <v>9.3689004554326615E-3</v>
      </c>
      <c r="G71" s="19">
        <f t="shared" si="0"/>
        <v>9.3202889330992762E-3</v>
      </c>
      <c r="H71" s="14">
        <f t="shared" si="6"/>
        <v>93082.681804090753</v>
      </c>
      <c r="I71" s="14">
        <f t="shared" si="4"/>
        <v>867.55748908186843</v>
      </c>
      <c r="J71" s="14">
        <f t="shared" si="1"/>
        <v>92599.712549918884</v>
      </c>
      <c r="K71" s="14">
        <f t="shared" si="2"/>
        <v>2138095.2898089183</v>
      </c>
      <c r="L71" s="21">
        <f t="shared" si="5"/>
        <v>22.969850549739473</v>
      </c>
    </row>
    <row r="72" spans="1:12" x14ac:dyDescent="0.2">
      <c r="A72" s="17">
        <v>63</v>
      </c>
      <c r="B72" s="49">
        <v>28</v>
      </c>
      <c r="C72" s="48">
        <v>3770</v>
      </c>
      <c r="D72" s="48">
        <v>3806</v>
      </c>
      <c r="E72" s="18">
        <v>0.4698</v>
      </c>
      <c r="F72" s="19">
        <f t="shared" si="3"/>
        <v>7.3917634635691657E-3</v>
      </c>
      <c r="G72" s="19">
        <f t="shared" si="0"/>
        <v>7.3629073975551356E-3</v>
      </c>
      <c r="H72" s="14">
        <f t="shared" si="6"/>
        <v>92215.124315008885</v>
      </c>
      <c r="I72" s="14">
        <f t="shared" si="4"/>
        <v>678.97142098544543</v>
      </c>
      <c r="J72" s="14">
        <f t="shared" si="1"/>
        <v>91855.133667602408</v>
      </c>
      <c r="K72" s="14">
        <f t="shared" si="2"/>
        <v>2045495.5772589992</v>
      </c>
      <c r="L72" s="21">
        <f t="shared" si="5"/>
        <v>22.181779750917446</v>
      </c>
    </row>
    <row r="73" spans="1:12" x14ac:dyDescent="0.2">
      <c r="A73" s="17">
        <v>64</v>
      </c>
      <c r="B73" s="49">
        <v>42</v>
      </c>
      <c r="C73" s="48">
        <v>3857</v>
      </c>
      <c r="D73" s="48">
        <v>3710</v>
      </c>
      <c r="E73" s="18">
        <v>0.52349999999999997</v>
      </c>
      <c r="F73" s="19">
        <f t="shared" si="3"/>
        <v>1.1100832562442183E-2</v>
      </c>
      <c r="G73" s="19">
        <f t="shared" ref="G73:G108" si="7">F73/((1+(1-E73)*F73))</f>
        <v>1.104242314933589E-2</v>
      </c>
      <c r="H73" s="14">
        <f t="shared" si="6"/>
        <v>91536.152894023442</v>
      </c>
      <c r="I73" s="14">
        <f t="shared" si="4"/>
        <v>1010.7809337181138</v>
      </c>
      <c r="J73" s="14">
        <f t="shared" ref="J73:J108" si="8">H74+I73*E73</f>
        <v>91054.515779106761</v>
      </c>
      <c r="K73" s="14">
        <f t="shared" ref="K73:K97" si="9">K74+J73</f>
        <v>1953640.4435913968</v>
      </c>
      <c r="L73" s="21">
        <f t="shared" si="5"/>
        <v>21.342828836746463</v>
      </c>
    </row>
    <row r="74" spans="1:12" x14ac:dyDescent="0.2">
      <c r="A74" s="17">
        <v>65</v>
      </c>
      <c r="B74" s="49">
        <v>32</v>
      </c>
      <c r="C74" s="48">
        <v>3417</v>
      </c>
      <c r="D74" s="48">
        <v>3770</v>
      </c>
      <c r="E74" s="18">
        <v>0.45240000000000002</v>
      </c>
      <c r="F74" s="19">
        <f t="shared" ref="F74:F108" si="10">B74/((C74+D74)/2)</f>
        <v>8.9049673020731874E-3</v>
      </c>
      <c r="G74" s="19">
        <f t="shared" si="7"/>
        <v>8.8617541975360321E-3</v>
      </c>
      <c r="H74" s="14">
        <f t="shared" si="6"/>
        <v>90525.371960305332</v>
      </c>
      <c r="I74" s="14">
        <f t="shared" ref="I74:I108" si="11">H74*G74</f>
        <v>802.21359495274635</v>
      </c>
      <c r="J74" s="14">
        <f t="shared" si="8"/>
        <v>90086.079795709215</v>
      </c>
      <c r="K74" s="14">
        <f t="shared" si="9"/>
        <v>1862585.9278122899</v>
      </c>
      <c r="L74" s="21">
        <f t="shared" ref="L74:L108" si="12">K74/H74</f>
        <v>20.575291627953977</v>
      </c>
    </row>
    <row r="75" spans="1:12" x14ac:dyDescent="0.2">
      <c r="A75" s="17">
        <v>66</v>
      </c>
      <c r="B75" s="49">
        <v>36</v>
      </c>
      <c r="C75" s="48">
        <v>3414</v>
      </c>
      <c r="D75" s="48">
        <v>3366</v>
      </c>
      <c r="E75" s="18">
        <v>0.52180000000000004</v>
      </c>
      <c r="F75" s="19">
        <f t="shared" si="10"/>
        <v>1.0619469026548672E-2</v>
      </c>
      <c r="G75" s="19">
        <f t="shared" si="7"/>
        <v>1.0565813395056467E-2</v>
      </c>
      <c r="H75" s="14">
        <f t="shared" ref="H75:H108" si="13">H74-I74</f>
        <v>89723.158365352589</v>
      </c>
      <c r="I75" s="14">
        <f t="shared" si="11"/>
        <v>947.99814850341511</v>
      </c>
      <c r="J75" s="14">
        <f t="shared" si="8"/>
        <v>89269.825650738247</v>
      </c>
      <c r="K75" s="14">
        <f t="shared" si="9"/>
        <v>1772499.8480165808</v>
      </c>
      <c r="L75" s="21">
        <f t="shared" si="12"/>
        <v>19.75521014094225</v>
      </c>
    </row>
    <row r="76" spans="1:12" x14ac:dyDescent="0.2">
      <c r="A76" s="17">
        <v>67</v>
      </c>
      <c r="B76" s="49">
        <v>30</v>
      </c>
      <c r="C76" s="48">
        <v>3174</v>
      </c>
      <c r="D76" s="48">
        <v>3352</v>
      </c>
      <c r="E76" s="18">
        <v>0.46410000000000001</v>
      </c>
      <c r="F76" s="19">
        <f t="shared" si="10"/>
        <v>9.1939932577382779E-3</v>
      </c>
      <c r="G76" s="19">
        <f t="shared" si="7"/>
        <v>9.148915990688844E-3</v>
      </c>
      <c r="H76" s="14">
        <f t="shared" si="13"/>
        <v>88775.160216849166</v>
      </c>
      <c r="I76" s="14">
        <f t="shared" si="11"/>
        <v>812.19648288389544</v>
      </c>
      <c r="J76" s="14">
        <f t="shared" si="8"/>
        <v>88339.904121671687</v>
      </c>
      <c r="K76" s="14">
        <f t="shared" si="9"/>
        <v>1683230.0223658425</v>
      </c>
      <c r="L76" s="21">
        <f t="shared" si="12"/>
        <v>18.960596840988547</v>
      </c>
    </row>
    <row r="77" spans="1:12" x14ac:dyDescent="0.2">
      <c r="A77" s="17">
        <v>68</v>
      </c>
      <c r="B77" s="49">
        <v>36</v>
      </c>
      <c r="C77" s="48">
        <v>3276</v>
      </c>
      <c r="D77" s="48">
        <v>3123</v>
      </c>
      <c r="E77" s="18">
        <v>0.48630000000000001</v>
      </c>
      <c r="F77" s="19">
        <f t="shared" si="10"/>
        <v>1.1251758087201125E-2</v>
      </c>
      <c r="G77" s="19">
        <f t="shared" si="7"/>
        <v>1.1187096355579622E-2</v>
      </c>
      <c r="H77" s="14">
        <f t="shared" si="13"/>
        <v>87962.963733965269</v>
      </c>
      <c r="I77" s="14">
        <f t="shared" si="11"/>
        <v>984.05015101422532</v>
      </c>
      <c r="J77" s="14">
        <f t="shared" si="8"/>
        <v>87457.457171389266</v>
      </c>
      <c r="K77" s="14">
        <f t="shared" si="9"/>
        <v>1594890.1182441709</v>
      </c>
      <c r="L77" s="21">
        <f t="shared" si="12"/>
        <v>18.131382237958107</v>
      </c>
    </row>
    <row r="78" spans="1:12" x14ac:dyDescent="0.2">
      <c r="A78" s="17">
        <v>69</v>
      </c>
      <c r="B78" s="49">
        <v>37</v>
      </c>
      <c r="C78" s="48">
        <v>2992</v>
      </c>
      <c r="D78" s="48">
        <v>3233</v>
      </c>
      <c r="E78" s="18">
        <v>0.505</v>
      </c>
      <c r="F78" s="19">
        <f t="shared" si="10"/>
        <v>1.1887550200803213E-2</v>
      </c>
      <c r="G78" s="19">
        <f t="shared" si="7"/>
        <v>1.1818009048762065E-2</v>
      </c>
      <c r="H78" s="14">
        <f t="shared" si="13"/>
        <v>86978.913582951049</v>
      </c>
      <c r="I78" s="14">
        <f t="shared" si="11"/>
        <v>1027.9175877748091</v>
      </c>
      <c r="J78" s="14">
        <f t="shared" si="8"/>
        <v>86470.094377002519</v>
      </c>
      <c r="K78" s="14">
        <f t="shared" si="9"/>
        <v>1507432.6610727815</v>
      </c>
      <c r="L78" s="21">
        <f t="shared" si="12"/>
        <v>17.331012759031026</v>
      </c>
    </row>
    <row r="79" spans="1:12" x14ac:dyDescent="0.2">
      <c r="A79" s="17">
        <v>70</v>
      </c>
      <c r="B79" s="49">
        <v>33</v>
      </c>
      <c r="C79" s="48">
        <v>2780</v>
      </c>
      <c r="D79" s="48">
        <v>2957</v>
      </c>
      <c r="E79" s="18">
        <v>0.48899999999999999</v>
      </c>
      <c r="F79" s="19">
        <f t="shared" si="10"/>
        <v>1.1504270524664458E-2</v>
      </c>
      <c r="G79" s="19">
        <f t="shared" si="7"/>
        <v>1.1437035825301702E-2</v>
      </c>
      <c r="H79" s="14">
        <f t="shared" si="13"/>
        <v>85950.995995176243</v>
      </c>
      <c r="I79" s="14">
        <f t="shared" si="11"/>
        <v>983.02462041719377</v>
      </c>
      <c r="J79" s="14">
        <f t="shared" si="8"/>
        <v>85448.670414143053</v>
      </c>
      <c r="K79" s="14">
        <f t="shared" si="9"/>
        <v>1420962.5666957791</v>
      </c>
      <c r="L79" s="21">
        <f t="shared" si="12"/>
        <v>16.532240845417622</v>
      </c>
    </row>
    <row r="80" spans="1:12" x14ac:dyDescent="0.2">
      <c r="A80" s="17">
        <v>71</v>
      </c>
      <c r="B80" s="49">
        <v>48</v>
      </c>
      <c r="C80" s="48">
        <v>2746</v>
      </c>
      <c r="D80" s="48">
        <v>2731</v>
      </c>
      <c r="E80" s="18">
        <v>0.50600000000000001</v>
      </c>
      <c r="F80" s="19">
        <f t="shared" si="10"/>
        <v>1.7527843710060251E-2</v>
      </c>
      <c r="G80" s="19">
        <f t="shared" si="7"/>
        <v>1.7377377261412232E-2</v>
      </c>
      <c r="H80" s="14">
        <f t="shared" si="13"/>
        <v>84967.971374759043</v>
      </c>
      <c r="I80" s="14">
        <f t="shared" si="11"/>
        <v>1476.5204937160631</v>
      </c>
      <c r="J80" s="14">
        <f t="shared" si="8"/>
        <v>84238.570250863311</v>
      </c>
      <c r="K80" s="14">
        <f t="shared" si="9"/>
        <v>1335513.8962816361</v>
      </c>
      <c r="L80" s="21">
        <f t="shared" si="12"/>
        <v>15.717850793344581</v>
      </c>
    </row>
    <row r="81" spans="1:12" x14ac:dyDescent="0.2">
      <c r="A81" s="17">
        <v>72</v>
      </c>
      <c r="B81" s="49">
        <v>42</v>
      </c>
      <c r="C81" s="48">
        <v>2680</v>
      </c>
      <c r="D81" s="48">
        <v>2716</v>
      </c>
      <c r="E81" s="18">
        <v>0.46710000000000002</v>
      </c>
      <c r="F81" s="19">
        <f t="shared" si="10"/>
        <v>1.5567086730911787E-2</v>
      </c>
      <c r="G81" s="19">
        <f t="shared" si="7"/>
        <v>1.543900933317522E-2</v>
      </c>
      <c r="H81" s="14">
        <f t="shared" si="13"/>
        <v>83491.450881042983</v>
      </c>
      <c r="I81" s="14">
        <f t="shared" si="11"/>
        <v>1289.0252893927632</v>
      </c>
      <c r="J81" s="14">
        <f t="shared" si="8"/>
        <v>82804.529304325581</v>
      </c>
      <c r="K81" s="14">
        <f t="shared" si="9"/>
        <v>1251275.3260307729</v>
      </c>
      <c r="L81" s="21">
        <f t="shared" si="12"/>
        <v>14.986867671201042</v>
      </c>
    </row>
    <row r="82" spans="1:12" x14ac:dyDescent="0.2">
      <c r="A82" s="17">
        <v>73</v>
      </c>
      <c r="B82" s="49">
        <v>52</v>
      </c>
      <c r="C82" s="48">
        <v>2780</v>
      </c>
      <c r="D82" s="48">
        <v>2630</v>
      </c>
      <c r="E82" s="18">
        <v>0.47539999999999999</v>
      </c>
      <c r="F82" s="19">
        <f t="shared" si="10"/>
        <v>1.9223659889094271E-2</v>
      </c>
      <c r="G82" s="19">
        <f t="shared" si="7"/>
        <v>1.9031729993040244E-2</v>
      </c>
      <c r="H82" s="14">
        <f t="shared" si="13"/>
        <v>82202.425591650215</v>
      </c>
      <c r="I82" s="14">
        <f t="shared" si="11"/>
        <v>1564.4543686332684</v>
      </c>
      <c r="J82" s="14">
        <f t="shared" si="8"/>
        <v>81381.71282986521</v>
      </c>
      <c r="K82" s="14">
        <f t="shared" si="9"/>
        <v>1168470.7967264473</v>
      </c>
      <c r="L82" s="21">
        <f t="shared" si="12"/>
        <v>14.214553747245334</v>
      </c>
    </row>
    <row r="83" spans="1:12" x14ac:dyDescent="0.2">
      <c r="A83" s="17">
        <v>74</v>
      </c>
      <c r="B83" s="49">
        <v>57</v>
      </c>
      <c r="C83" s="48">
        <v>2212</v>
      </c>
      <c r="D83" s="48">
        <v>2715</v>
      </c>
      <c r="E83" s="18">
        <v>0.51480000000000004</v>
      </c>
      <c r="F83" s="19">
        <f t="shared" si="10"/>
        <v>2.3137812056017861E-2</v>
      </c>
      <c r="G83" s="19">
        <f t="shared" si="7"/>
        <v>2.2880939952224601E-2</v>
      </c>
      <c r="H83" s="14">
        <f t="shared" si="13"/>
        <v>80637.971223016953</v>
      </c>
      <c r="I83" s="14">
        <f t="shared" si="11"/>
        <v>1845.0725774230662</v>
      </c>
      <c r="J83" s="14">
        <f t="shared" si="8"/>
        <v>79742.742008451285</v>
      </c>
      <c r="K83" s="14">
        <f t="shared" si="9"/>
        <v>1087089.083896582</v>
      </c>
      <c r="L83" s="21">
        <f t="shared" si="12"/>
        <v>13.481106573106443</v>
      </c>
    </row>
    <row r="84" spans="1:12" x14ac:dyDescent="0.2">
      <c r="A84" s="17">
        <v>75</v>
      </c>
      <c r="B84" s="49">
        <v>48</v>
      </c>
      <c r="C84" s="48">
        <v>1991</v>
      </c>
      <c r="D84" s="48">
        <v>2168</v>
      </c>
      <c r="E84" s="18">
        <v>0.48209999999999997</v>
      </c>
      <c r="F84" s="19">
        <f t="shared" si="10"/>
        <v>2.308247174801635E-2</v>
      </c>
      <c r="G84" s="19">
        <f t="shared" si="7"/>
        <v>2.2809794069377509E-2</v>
      </c>
      <c r="H84" s="14">
        <f t="shared" si="13"/>
        <v>78792.898645593887</v>
      </c>
      <c r="I84" s="14">
        <f t="shared" si="11"/>
        <v>1797.2497922353305</v>
      </c>
      <c r="J84" s="14">
        <f t="shared" si="8"/>
        <v>77862.102978195209</v>
      </c>
      <c r="K84" s="14">
        <f t="shared" si="9"/>
        <v>1007346.3418881306</v>
      </c>
      <c r="L84" s="21">
        <f t="shared" si="12"/>
        <v>12.784735162734892</v>
      </c>
    </row>
    <row r="85" spans="1:12" x14ac:dyDescent="0.2">
      <c r="A85" s="17">
        <v>76</v>
      </c>
      <c r="B85" s="49">
        <v>64</v>
      </c>
      <c r="C85" s="48">
        <v>1978</v>
      </c>
      <c r="D85" s="48">
        <v>1944</v>
      </c>
      <c r="E85" s="18">
        <v>0.54169999999999996</v>
      </c>
      <c r="F85" s="19">
        <f t="shared" si="10"/>
        <v>3.2636409994900563E-2</v>
      </c>
      <c r="G85" s="19">
        <f t="shared" si="7"/>
        <v>3.2155452318689472E-2</v>
      </c>
      <c r="H85" s="14">
        <f t="shared" si="13"/>
        <v>76995.648853358551</v>
      </c>
      <c r="I85" s="14">
        <f t="shared" si="11"/>
        <v>2475.8299154507285</v>
      </c>
      <c r="J85" s="14">
        <f t="shared" si="8"/>
        <v>75860.976003107484</v>
      </c>
      <c r="K85" s="14">
        <f t="shared" si="9"/>
        <v>929484.23890993546</v>
      </c>
      <c r="L85" s="21">
        <f t="shared" si="12"/>
        <v>12.071906046017967</v>
      </c>
    </row>
    <row r="86" spans="1:12" x14ac:dyDescent="0.2">
      <c r="A86" s="17">
        <v>77</v>
      </c>
      <c r="B86" s="49">
        <v>54</v>
      </c>
      <c r="C86" s="48">
        <v>1809</v>
      </c>
      <c r="D86" s="48">
        <v>1908</v>
      </c>
      <c r="E86" s="18">
        <v>0.45669999999999999</v>
      </c>
      <c r="F86" s="19">
        <f t="shared" si="10"/>
        <v>2.9055690072639227E-2</v>
      </c>
      <c r="G86" s="19">
        <f t="shared" si="7"/>
        <v>2.8604146266348465E-2</v>
      </c>
      <c r="H86" s="14">
        <f t="shared" si="13"/>
        <v>74519.818937907825</v>
      </c>
      <c r="I86" s="14">
        <f t="shared" si="11"/>
        <v>2131.5758006417195</v>
      </c>
      <c r="J86" s="14">
        <f t="shared" si="8"/>
        <v>73361.733805419179</v>
      </c>
      <c r="K86" s="14">
        <f t="shared" si="9"/>
        <v>853623.26290682796</v>
      </c>
      <c r="L86" s="21">
        <f t="shared" si="12"/>
        <v>11.454983051127551</v>
      </c>
    </row>
    <row r="87" spans="1:12" x14ac:dyDescent="0.2">
      <c r="A87" s="17">
        <v>78</v>
      </c>
      <c r="B87" s="49">
        <v>57</v>
      </c>
      <c r="C87" s="48">
        <v>1654</v>
      </c>
      <c r="D87" s="48">
        <v>1769</v>
      </c>
      <c r="E87" s="18">
        <v>0.54039999999999999</v>
      </c>
      <c r="F87" s="19">
        <f t="shared" si="10"/>
        <v>3.3304119193689745E-2</v>
      </c>
      <c r="G87" s="19">
        <f t="shared" si="7"/>
        <v>3.280203248298956E-2</v>
      </c>
      <c r="H87" s="14">
        <f t="shared" si="13"/>
        <v>72388.243137266109</v>
      </c>
      <c r="I87" s="14">
        <f t="shared" si="11"/>
        <v>2374.4815027751488</v>
      </c>
      <c r="J87" s="14">
        <f t="shared" si="8"/>
        <v>71296.931438590647</v>
      </c>
      <c r="K87" s="14">
        <f t="shared" si="9"/>
        <v>780261.52910140879</v>
      </c>
      <c r="L87" s="21">
        <f t="shared" si="12"/>
        <v>10.778843293956436</v>
      </c>
    </row>
    <row r="88" spans="1:12" x14ac:dyDescent="0.2">
      <c r="A88" s="17">
        <v>79</v>
      </c>
      <c r="B88" s="49">
        <v>54</v>
      </c>
      <c r="C88" s="48">
        <v>1350</v>
      </c>
      <c r="D88" s="48">
        <v>1590</v>
      </c>
      <c r="E88" s="18">
        <v>0.56950000000000001</v>
      </c>
      <c r="F88" s="19">
        <f t="shared" si="10"/>
        <v>3.6734693877551024E-2</v>
      </c>
      <c r="G88" s="19">
        <f t="shared" si="7"/>
        <v>3.6162804947875334E-2</v>
      </c>
      <c r="H88" s="14">
        <f t="shared" si="13"/>
        <v>70013.761634490962</v>
      </c>
      <c r="I88" s="14">
        <f t="shared" si="11"/>
        <v>2531.8940056551342</v>
      </c>
      <c r="J88" s="14">
        <f t="shared" si="8"/>
        <v>68923.78126505643</v>
      </c>
      <c r="K88" s="14">
        <f t="shared" si="9"/>
        <v>708964.59766281815</v>
      </c>
      <c r="L88" s="21">
        <f t="shared" si="12"/>
        <v>10.126074947436621</v>
      </c>
    </row>
    <row r="89" spans="1:12" x14ac:dyDescent="0.2">
      <c r="A89" s="17">
        <v>80</v>
      </c>
      <c r="B89" s="49">
        <v>51</v>
      </c>
      <c r="C89" s="48">
        <v>1107</v>
      </c>
      <c r="D89" s="48">
        <v>1302</v>
      </c>
      <c r="E89" s="18">
        <v>0.57099999999999995</v>
      </c>
      <c r="F89" s="19">
        <f t="shared" si="10"/>
        <v>4.2341220423412207E-2</v>
      </c>
      <c r="G89" s="19">
        <f t="shared" si="7"/>
        <v>4.1585839287854733E-2</v>
      </c>
      <c r="H89" s="14">
        <f t="shared" si="13"/>
        <v>67481.867628835826</v>
      </c>
      <c r="I89" s="14">
        <f t="shared" si="11"/>
        <v>2806.2901020570534</v>
      </c>
      <c r="J89" s="14">
        <f t="shared" si="8"/>
        <v>66277.969175053353</v>
      </c>
      <c r="K89" s="14">
        <f t="shared" si="9"/>
        <v>640040.81639776169</v>
      </c>
      <c r="L89" s="21">
        <f t="shared" si="12"/>
        <v>9.4846340044724027</v>
      </c>
    </row>
    <row r="90" spans="1:12" x14ac:dyDescent="0.2">
      <c r="A90" s="17">
        <v>81</v>
      </c>
      <c r="B90" s="49">
        <v>58</v>
      </c>
      <c r="C90" s="48">
        <v>1340</v>
      </c>
      <c r="D90" s="48">
        <v>1044</v>
      </c>
      <c r="E90" s="18">
        <v>0.51739999999999997</v>
      </c>
      <c r="F90" s="19">
        <f t="shared" si="10"/>
        <v>4.8657718120805368E-2</v>
      </c>
      <c r="G90" s="19">
        <f t="shared" si="7"/>
        <v>4.7541342115038902E-2</v>
      </c>
      <c r="H90" s="14">
        <f t="shared" si="13"/>
        <v>64675.577526778769</v>
      </c>
      <c r="I90" s="14">
        <f t="shared" si="11"/>
        <v>3074.7637576883112</v>
      </c>
      <c r="J90" s="14">
        <f t="shared" si="8"/>
        <v>63191.696537318385</v>
      </c>
      <c r="K90" s="14">
        <f t="shared" si="9"/>
        <v>573762.8472227084</v>
      </c>
      <c r="L90" s="21">
        <f t="shared" si="12"/>
        <v>8.8713988983730871</v>
      </c>
    </row>
    <row r="91" spans="1:12" x14ac:dyDescent="0.2">
      <c r="A91" s="17">
        <v>82</v>
      </c>
      <c r="B91" s="49">
        <v>54</v>
      </c>
      <c r="C91" s="48">
        <v>695</v>
      </c>
      <c r="D91" s="48">
        <v>1268</v>
      </c>
      <c r="E91" s="18">
        <v>0.45689999999999997</v>
      </c>
      <c r="F91" s="19">
        <f t="shared" si="10"/>
        <v>5.5017829852266942E-2</v>
      </c>
      <c r="G91" s="19">
        <f t="shared" si="7"/>
        <v>5.3421583150595246E-2</v>
      </c>
      <c r="H91" s="14">
        <f t="shared" si="13"/>
        <v>61600.813769090455</v>
      </c>
      <c r="I91" s="14">
        <f t="shared" si="11"/>
        <v>3290.8129949097984</v>
      </c>
      <c r="J91" s="14">
        <f t="shared" si="8"/>
        <v>59813.573231554939</v>
      </c>
      <c r="K91" s="14">
        <f t="shared" si="9"/>
        <v>510571.15068538999</v>
      </c>
      <c r="L91" s="21">
        <f t="shared" si="12"/>
        <v>8.2883832119370506</v>
      </c>
    </row>
    <row r="92" spans="1:12" x14ac:dyDescent="0.2">
      <c r="A92" s="17">
        <v>83</v>
      </c>
      <c r="B92" s="49">
        <v>46</v>
      </c>
      <c r="C92" s="48">
        <v>786</v>
      </c>
      <c r="D92" s="48">
        <v>644</v>
      </c>
      <c r="E92" s="18">
        <v>0.5302</v>
      </c>
      <c r="F92" s="19">
        <f t="shared" si="10"/>
        <v>6.433566433566433E-2</v>
      </c>
      <c r="G92" s="19">
        <f t="shared" si="7"/>
        <v>6.2448174802758792E-2</v>
      </c>
      <c r="H92" s="14">
        <f t="shared" si="13"/>
        <v>58310.000774180655</v>
      </c>
      <c r="I92" s="14">
        <f t="shared" si="11"/>
        <v>3641.3531210950341</v>
      </c>
      <c r="J92" s="14">
        <f t="shared" si="8"/>
        <v>56599.293077890208</v>
      </c>
      <c r="K92" s="14">
        <f t="shared" si="9"/>
        <v>450757.57745383505</v>
      </c>
      <c r="L92" s="21">
        <f t="shared" si="12"/>
        <v>7.730364799676491</v>
      </c>
    </row>
    <row r="93" spans="1:12" x14ac:dyDescent="0.2">
      <c r="A93" s="17">
        <v>84</v>
      </c>
      <c r="B93" s="49">
        <v>56</v>
      </c>
      <c r="C93" s="48">
        <v>823</v>
      </c>
      <c r="D93" s="48">
        <v>740</v>
      </c>
      <c r="E93" s="18">
        <v>0.58650000000000002</v>
      </c>
      <c r="F93" s="19">
        <f t="shared" si="10"/>
        <v>7.1657069737683945E-2</v>
      </c>
      <c r="G93" s="19">
        <f t="shared" si="7"/>
        <v>6.9594957348233288E-2</v>
      </c>
      <c r="H93" s="14">
        <f t="shared" si="13"/>
        <v>54668.647653085623</v>
      </c>
      <c r="I93" s="14">
        <f t="shared" si="11"/>
        <v>3804.6622017020877</v>
      </c>
      <c r="J93" s="14">
        <f t="shared" si="8"/>
        <v>53095.419832681815</v>
      </c>
      <c r="K93" s="14">
        <f t="shared" si="9"/>
        <v>394158.28437594482</v>
      </c>
      <c r="L93" s="21">
        <f t="shared" si="12"/>
        <v>7.2099512480568491</v>
      </c>
    </row>
    <row r="94" spans="1:12" x14ac:dyDescent="0.2">
      <c r="A94" s="17">
        <v>85</v>
      </c>
      <c r="B94" s="49">
        <v>58</v>
      </c>
      <c r="C94" s="48">
        <v>767</v>
      </c>
      <c r="D94" s="48">
        <v>764</v>
      </c>
      <c r="E94" s="18">
        <v>0.4521</v>
      </c>
      <c r="F94" s="19">
        <f t="shared" si="10"/>
        <v>7.5767472240365771E-2</v>
      </c>
      <c r="G94" s="19">
        <f t="shared" si="7"/>
        <v>7.2747505199565216E-2</v>
      </c>
      <c r="H94" s="14">
        <f t="shared" si="13"/>
        <v>50863.985451383538</v>
      </c>
      <c r="I94" s="14">
        <f t="shared" si="11"/>
        <v>3700.2280460951333</v>
      </c>
      <c r="J94" s="14">
        <f t="shared" si="8"/>
        <v>48836.630504928013</v>
      </c>
      <c r="K94" s="14">
        <f t="shared" si="9"/>
        <v>341062.86454326299</v>
      </c>
      <c r="L94" s="21">
        <f t="shared" si="12"/>
        <v>6.705390101002906</v>
      </c>
    </row>
    <row r="95" spans="1:12" x14ac:dyDescent="0.2">
      <c r="A95" s="17">
        <v>86</v>
      </c>
      <c r="B95" s="49">
        <v>51</v>
      </c>
      <c r="C95" s="48">
        <v>604</v>
      </c>
      <c r="D95" s="48">
        <v>711</v>
      </c>
      <c r="E95" s="18">
        <v>0.50390000000000001</v>
      </c>
      <c r="F95" s="19">
        <f t="shared" si="10"/>
        <v>7.7566539923954375E-2</v>
      </c>
      <c r="G95" s="19">
        <f t="shared" si="7"/>
        <v>7.4692322551911536E-2</v>
      </c>
      <c r="H95" s="14">
        <f t="shared" si="13"/>
        <v>47163.757405288401</v>
      </c>
      <c r="I95" s="14">
        <f t="shared" si="11"/>
        <v>3522.7705808759074</v>
      </c>
      <c r="J95" s="14">
        <f t="shared" si="8"/>
        <v>45416.110920115869</v>
      </c>
      <c r="K95" s="14">
        <f t="shared" si="9"/>
        <v>292226.23403833498</v>
      </c>
      <c r="L95" s="21">
        <f t="shared" si="12"/>
        <v>6.1959913737824479</v>
      </c>
    </row>
    <row r="96" spans="1:12" x14ac:dyDescent="0.2">
      <c r="A96" s="17">
        <v>87</v>
      </c>
      <c r="B96" s="49">
        <v>58</v>
      </c>
      <c r="C96" s="48">
        <v>539</v>
      </c>
      <c r="D96" s="48">
        <v>542</v>
      </c>
      <c r="E96" s="18">
        <v>0.43890000000000001</v>
      </c>
      <c r="F96" s="19">
        <f t="shared" si="10"/>
        <v>0.10730804810360776</v>
      </c>
      <c r="G96" s="19">
        <f t="shared" si="7"/>
        <v>0.10121390371905253</v>
      </c>
      <c r="H96" s="14">
        <f t="shared" si="13"/>
        <v>43640.986824412495</v>
      </c>
      <c r="I96" s="14">
        <f t="shared" si="11"/>
        <v>4417.0746386505261</v>
      </c>
      <c r="J96" s="14">
        <f t="shared" si="8"/>
        <v>41162.566244665686</v>
      </c>
      <c r="K96" s="14">
        <f t="shared" si="9"/>
        <v>246810.12311821911</v>
      </c>
      <c r="L96" s="21">
        <f t="shared" si="12"/>
        <v>5.6554661357967984</v>
      </c>
    </row>
    <row r="97" spans="1:12" x14ac:dyDescent="0.2">
      <c r="A97" s="17">
        <v>88</v>
      </c>
      <c r="B97" s="49">
        <v>63</v>
      </c>
      <c r="C97" s="48">
        <v>470</v>
      </c>
      <c r="D97" s="48">
        <v>488</v>
      </c>
      <c r="E97" s="18">
        <v>0.51619999999999999</v>
      </c>
      <c r="F97" s="19">
        <f t="shared" si="10"/>
        <v>0.13152400835073069</v>
      </c>
      <c r="G97" s="19">
        <f t="shared" si="7"/>
        <v>0.12365563749976936</v>
      </c>
      <c r="H97" s="14">
        <f t="shared" si="13"/>
        <v>39223.912185761968</v>
      </c>
      <c r="I97" s="14">
        <f t="shared" si="11"/>
        <v>4850.2578665653682</v>
      </c>
      <c r="J97" s="14">
        <f t="shared" si="8"/>
        <v>36877.35742991764</v>
      </c>
      <c r="K97" s="14">
        <f t="shared" si="9"/>
        <v>205647.55687355343</v>
      </c>
      <c r="L97" s="21">
        <f t="shared" si="12"/>
        <v>5.242912942993029</v>
      </c>
    </row>
    <row r="98" spans="1:12" x14ac:dyDescent="0.2">
      <c r="A98" s="17">
        <v>89</v>
      </c>
      <c r="B98" s="49">
        <v>63</v>
      </c>
      <c r="C98" s="48">
        <v>393</v>
      </c>
      <c r="D98" s="48">
        <v>412</v>
      </c>
      <c r="E98" s="18">
        <v>0.5272</v>
      </c>
      <c r="F98" s="19">
        <f t="shared" si="10"/>
        <v>0.15652173913043479</v>
      </c>
      <c r="G98" s="19">
        <f t="shared" si="7"/>
        <v>0.14573671528875301</v>
      </c>
      <c r="H98" s="14">
        <f t="shared" si="13"/>
        <v>34373.654319196597</v>
      </c>
      <c r="I98" s="14">
        <f t="shared" si="11"/>
        <v>5009.5034729507697</v>
      </c>
      <c r="J98" s="14">
        <f t="shared" si="8"/>
        <v>32005.161077185476</v>
      </c>
      <c r="K98" s="14">
        <f>K99+J98</f>
        <v>168770.19944363579</v>
      </c>
      <c r="L98" s="21">
        <f t="shared" si="12"/>
        <v>4.9098707363616843</v>
      </c>
    </row>
    <row r="99" spans="1:12" x14ac:dyDescent="0.2">
      <c r="A99" s="17">
        <v>90</v>
      </c>
      <c r="B99" s="49">
        <v>55</v>
      </c>
      <c r="C99" s="48">
        <v>337</v>
      </c>
      <c r="D99" s="48">
        <v>349</v>
      </c>
      <c r="E99" s="18">
        <v>0.5222</v>
      </c>
      <c r="F99" s="23">
        <f t="shared" si="10"/>
        <v>0.16034985422740525</v>
      </c>
      <c r="G99" s="23">
        <f t="shared" si="7"/>
        <v>0.14893887819236945</v>
      </c>
      <c r="H99" s="24">
        <f t="shared" si="13"/>
        <v>29364.15084624583</v>
      </c>
      <c r="I99" s="24">
        <f t="shared" si="11"/>
        <v>4373.4636861113695</v>
      </c>
      <c r="J99" s="24">
        <f t="shared" si="8"/>
        <v>27274.509897021817</v>
      </c>
      <c r="K99" s="24">
        <f t="shared" ref="K99:K108" si="14">K100+J99</f>
        <v>136765.03836645032</v>
      </c>
      <c r="L99" s="25">
        <f t="shared" si="12"/>
        <v>4.6575512802181223</v>
      </c>
    </row>
    <row r="100" spans="1:12" x14ac:dyDescent="0.2">
      <c r="A100" s="17">
        <v>91</v>
      </c>
      <c r="B100" s="49">
        <v>51</v>
      </c>
      <c r="C100" s="48">
        <v>280</v>
      </c>
      <c r="D100" s="48">
        <v>286</v>
      </c>
      <c r="E100" s="18">
        <v>0.56040000000000001</v>
      </c>
      <c r="F100" s="23">
        <f t="shared" si="10"/>
        <v>0.18021201413427562</v>
      </c>
      <c r="G100" s="23">
        <f t="shared" si="7"/>
        <v>0.16698338940919313</v>
      </c>
      <c r="H100" s="24">
        <f t="shared" si="13"/>
        <v>24990.687160134461</v>
      </c>
      <c r="I100" s="24">
        <f t="shared" si="11"/>
        <v>4173.0296456640554</v>
      </c>
      <c r="J100" s="24">
        <f t="shared" si="8"/>
        <v>23156.223327900541</v>
      </c>
      <c r="K100" s="24">
        <f t="shared" si="14"/>
        <v>109490.52846942851</v>
      </c>
      <c r="L100" s="25">
        <f t="shared" si="12"/>
        <v>4.3812532151612675</v>
      </c>
    </row>
    <row r="101" spans="1:12" x14ac:dyDescent="0.2">
      <c r="A101" s="17">
        <v>92</v>
      </c>
      <c r="B101" s="49">
        <v>35</v>
      </c>
      <c r="C101" s="48">
        <v>186</v>
      </c>
      <c r="D101" s="48">
        <v>236</v>
      </c>
      <c r="E101" s="18">
        <v>0.48659999999999998</v>
      </c>
      <c r="F101" s="23">
        <f t="shared" si="10"/>
        <v>0.16587677725118483</v>
      </c>
      <c r="G101" s="23">
        <f t="shared" si="7"/>
        <v>0.15285912066698984</v>
      </c>
      <c r="H101" s="24">
        <f t="shared" si="13"/>
        <v>20817.657514470404</v>
      </c>
      <c r="I101" s="24">
        <f t="shared" si="11"/>
        <v>3182.1688220084993</v>
      </c>
      <c r="J101" s="24">
        <f t="shared" si="8"/>
        <v>19183.932041251242</v>
      </c>
      <c r="K101" s="24">
        <f t="shared" si="14"/>
        <v>86334.305141527962</v>
      </c>
      <c r="L101" s="25">
        <f t="shared" si="12"/>
        <v>4.1471671383543889</v>
      </c>
    </row>
    <row r="102" spans="1:12" x14ac:dyDescent="0.2">
      <c r="A102" s="17">
        <v>93</v>
      </c>
      <c r="B102" s="49">
        <v>37</v>
      </c>
      <c r="C102" s="48">
        <v>149</v>
      </c>
      <c r="D102" s="48">
        <v>155</v>
      </c>
      <c r="E102" s="18">
        <v>0.46310000000000001</v>
      </c>
      <c r="F102" s="23">
        <f t="shared" si="10"/>
        <v>0.24342105263157895</v>
      </c>
      <c r="G102" s="23">
        <f t="shared" si="7"/>
        <v>0.21528487716834058</v>
      </c>
      <c r="H102" s="24">
        <f t="shared" si="13"/>
        <v>17635.488692461906</v>
      </c>
      <c r="I102" s="24">
        <f t="shared" si="11"/>
        <v>3796.6540169603204</v>
      </c>
      <c r="J102" s="24">
        <f t="shared" si="8"/>
        <v>15597.065150755909</v>
      </c>
      <c r="K102" s="24">
        <f t="shared" si="14"/>
        <v>67150.373100276716</v>
      </c>
      <c r="L102" s="25">
        <f t="shared" si="12"/>
        <v>3.8076842820340668</v>
      </c>
    </row>
    <row r="103" spans="1:12" x14ac:dyDescent="0.2">
      <c r="A103" s="17">
        <v>94</v>
      </c>
      <c r="B103" s="49">
        <v>17</v>
      </c>
      <c r="C103" s="48">
        <v>106</v>
      </c>
      <c r="D103" s="48">
        <v>131</v>
      </c>
      <c r="E103" s="18">
        <v>0.47299999999999998</v>
      </c>
      <c r="F103" s="23">
        <f t="shared" si="10"/>
        <v>0.14345991561181434</v>
      </c>
      <c r="G103" s="23">
        <f t="shared" si="7"/>
        <v>0.13337622294227947</v>
      </c>
      <c r="H103" s="24">
        <f t="shared" si="13"/>
        <v>13838.834675501585</v>
      </c>
      <c r="I103" s="24">
        <f t="shared" si="11"/>
        <v>1845.771498941047</v>
      </c>
      <c r="J103" s="24">
        <f t="shared" si="8"/>
        <v>12866.113095559653</v>
      </c>
      <c r="K103" s="24">
        <f t="shared" si="14"/>
        <v>51553.307949520815</v>
      </c>
      <c r="L103" s="25">
        <f t="shared" si="12"/>
        <v>3.7252636626105429</v>
      </c>
    </row>
    <row r="104" spans="1:12" x14ac:dyDescent="0.2">
      <c r="A104" s="17">
        <v>95</v>
      </c>
      <c r="B104" s="49">
        <v>15</v>
      </c>
      <c r="C104" s="48">
        <v>73</v>
      </c>
      <c r="D104" s="48">
        <v>85</v>
      </c>
      <c r="E104" s="18">
        <v>0.67530000000000001</v>
      </c>
      <c r="F104" s="23">
        <f t="shared" si="10"/>
        <v>0.189873417721519</v>
      </c>
      <c r="G104" s="23">
        <f t="shared" si="7"/>
        <v>0.17884715126295897</v>
      </c>
      <c r="H104" s="24">
        <f t="shared" si="13"/>
        <v>11993.063176560538</v>
      </c>
      <c r="I104" s="24">
        <f t="shared" si="11"/>
        <v>2144.9251840445459</v>
      </c>
      <c r="J104" s="24">
        <f t="shared" si="8"/>
        <v>11296.605969301274</v>
      </c>
      <c r="K104" s="24">
        <f t="shared" si="14"/>
        <v>38687.194853961162</v>
      </c>
      <c r="L104" s="25">
        <f t="shared" si="12"/>
        <v>3.2257976368849723</v>
      </c>
    </row>
    <row r="105" spans="1:12" x14ac:dyDescent="0.2">
      <c r="A105" s="17">
        <v>96</v>
      </c>
      <c r="B105" s="49">
        <v>20</v>
      </c>
      <c r="C105" s="48">
        <v>57</v>
      </c>
      <c r="D105" s="48">
        <v>56</v>
      </c>
      <c r="E105" s="18">
        <v>0.39479999999999998</v>
      </c>
      <c r="F105" s="23">
        <f t="shared" si="10"/>
        <v>0.35398230088495575</v>
      </c>
      <c r="G105" s="23">
        <f t="shared" si="7"/>
        <v>0.29152819077604802</v>
      </c>
      <c r="H105" s="24">
        <f t="shared" si="13"/>
        <v>9848.1379925159927</v>
      </c>
      <c r="I105" s="24">
        <f t="shared" si="11"/>
        <v>2871.0098514710489</v>
      </c>
      <c r="J105" s="24">
        <f t="shared" si="8"/>
        <v>8110.6028304057136</v>
      </c>
      <c r="K105" s="24">
        <f t="shared" si="14"/>
        <v>27390.58888465989</v>
      </c>
      <c r="L105" s="25">
        <f t="shared" si="12"/>
        <v>2.7812962110680344</v>
      </c>
    </row>
    <row r="106" spans="1:12" x14ac:dyDescent="0.2">
      <c r="A106" s="17">
        <v>97</v>
      </c>
      <c r="B106" s="49">
        <v>5</v>
      </c>
      <c r="C106" s="48">
        <v>32</v>
      </c>
      <c r="D106" s="48">
        <v>50</v>
      </c>
      <c r="E106" s="18">
        <v>0.309</v>
      </c>
      <c r="F106" s="23">
        <f t="shared" si="10"/>
        <v>0.12195121951219512</v>
      </c>
      <c r="G106" s="23">
        <f t="shared" si="7"/>
        <v>0.11247328759419638</v>
      </c>
      <c r="H106" s="24">
        <f t="shared" si="13"/>
        <v>6977.1281410449437</v>
      </c>
      <c r="I106" s="24">
        <f t="shared" si="11"/>
        <v>784.74053998930867</v>
      </c>
      <c r="J106" s="24">
        <f t="shared" si="8"/>
        <v>6434.8724279123317</v>
      </c>
      <c r="K106" s="24">
        <f t="shared" si="14"/>
        <v>19279.986054254176</v>
      </c>
      <c r="L106" s="25">
        <f t="shared" si="12"/>
        <v>2.7633125928753071</v>
      </c>
    </row>
    <row r="107" spans="1:12" x14ac:dyDescent="0.2">
      <c r="A107" s="17">
        <v>98</v>
      </c>
      <c r="B107" s="49">
        <v>15</v>
      </c>
      <c r="C107" s="48">
        <v>25</v>
      </c>
      <c r="D107" s="48">
        <v>25</v>
      </c>
      <c r="E107" s="18">
        <v>0.44990000000000002</v>
      </c>
      <c r="F107" s="23">
        <f t="shared" si="10"/>
        <v>0.6</v>
      </c>
      <c r="G107" s="23">
        <f t="shared" si="7"/>
        <v>0.45110746883599234</v>
      </c>
      <c r="H107" s="24">
        <f t="shared" si="13"/>
        <v>6192.3876010556351</v>
      </c>
      <c r="I107" s="24">
        <f t="shared" si="11"/>
        <v>2793.4322967635903</v>
      </c>
      <c r="J107" s="24">
        <f t="shared" si="8"/>
        <v>4655.7204946059846</v>
      </c>
      <c r="K107" s="24">
        <f t="shared" si="14"/>
        <v>12845.113626341843</v>
      </c>
      <c r="L107" s="25">
        <f t="shared" si="12"/>
        <v>2.0743394073316885</v>
      </c>
    </row>
    <row r="108" spans="1:12" x14ac:dyDescent="0.2">
      <c r="A108" s="17">
        <v>99</v>
      </c>
      <c r="B108" s="49">
        <v>5</v>
      </c>
      <c r="C108" s="48">
        <v>11</v>
      </c>
      <c r="D108" s="48">
        <v>16</v>
      </c>
      <c r="E108" s="18">
        <v>0.35010000000000002</v>
      </c>
      <c r="F108" s="23">
        <f t="shared" si="10"/>
        <v>0.37037037037037035</v>
      </c>
      <c r="G108" s="23">
        <f t="shared" si="7"/>
        <v>0.29851637362309325</v>
      </c>
      <c r="H108" s="24">
        <f t="shared" si="13"/>
        <v>3398.9553042920447</v>
      </c>
      <c r="I108" s="24">
        <f t="shared" si="11"/>
        <v>1014.6438115442386</v>
      </c>
      <c r="J108" s="24">
        <f t="shared" si="8"/>
        <v>2739.5382911694442</v>
      </c>
      <c r="K108" s="24">
        <f t="shared" si="14"/>
        <v>8189.3931317358583</v>
      </c>
      <c r="L108" s="25">
        <f t="shared" si="12"/>
        <v>2.4093853547867101</v>
      </c>
    </row>
    <row r="109" spans="1:12" x14ac:dyDescent="0.2">
      <c r="A109" s="17" t="s">
        <v>23</v>
      </c>
      <c r="B109" s="49">
        <v>7</v>
      </c>
      <c r="C109" s="48">
        <v>16</v>
      </c>
      <c r="D109" s="48">
        <v>16</v>
      </c>
      <c r="E109" s="18"/>
      <c r="F109" s="23">
        <f>B109/((C109+D109)/2)</f>
        <v>0.4375</v>
      </c>
      <c r="G109" s="23">
        <v>1</v>
      </c>
      <c r="H109" s="24">
        <f>H108-I108</f>
        <v>2384.3114927478064</v>
      </c>
      <c r="I109" s="24">
        <f>H109*G109</f>
        <v>2384.3114927478064</v>
      </c>
      <c r="J109" s="24">
        <f>H109/F109</f>
        <v>5449.8548405664142</v>
      </c>
      <c r="K109" s="24">
        <f>J109</f>
        <v>5449.8548405664142</v>
      </c>
      <c r="L109" s="25">
        <f>K109/H109</f>
        <v>2.2857142857142856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24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10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11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12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13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14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15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16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17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18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19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20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48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59" t="s">
        <v>0</v>
      </c>
      <c r="B6" s="60" t="s">
        <v>37</v>
      </c>
      <c r="C6" s="69" t="s">
        <v>38</v>
      </c>
      <c r="D6" s="69"/>
      <c r="E6" s="61" t="s">
        <v>39</v>
      </c>
      <c r="F6" s="61" t="s">
        <v>40</v>
      </c>
      <c r="G6" s="61" t="s">
        <v>41</v>
      </c>
      <c r="H6" s="60" t="s">
        <v>42</v>
      </c>
      <c r="I6" s="60" t="s">
        <v>43</v>
      </c>
      <c r="J6" s="60" t="s">
        <v>44</v>
      </c>
      <c r="K6" s="60" t="s">
        <v>45</v>
      </c>
      <c r="L6" s="61" t="s">
        <v>46</v>
      </c>
    </row>
    <row r="7" spans="1:13" s="36" customFormat="1" ht="15.75" customHeight="1" x14ac:dyDescent="0.2">
      <c r="A7" s="62"/>
      <c r="B7" s="63"/>
      <c r="C7" s="64">
        <v>44197</v>
      </c>
      <c r="D7" s="64">
        <v>44562</v>
      </c>
      <c r="E7" s="65" t="s">
        <v>2</v>
      </c>
      <c r="F7" s="65" t="s">
        <v>3</v>
      </c>
      <c r="G7" s="65" t="s">
        <v>4</v>
      </c>
      <c r="H7" s="66" t="s">
        <v>5</v>
      </c>
      <c r="I7" s="66" t="s">
        <v>6</v>
      </c>
      <c r="J7" s="66" t="s">
        <v>7</v>
      </c>
      <c r="K7" s="66" t="s">
        <v>8</v>
      </c>
      <c r="L7" s="65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9">
        <v>4</v>
      </c>
      <c r="C9" s="48">
        <v>2615</v>
      </c>
      <c r="D9" s="48">
        <v>2570</v>
      </c>
      <c r="E9" s="18">
        <v>0.1202</v>
      </c>
      <c r="F9" s="19">
        <f>B9/((C9+D9)/2)</f>
        <v>1.5429122468659595E-3</v>
      </c>
      <c r="G9" s="19">
        <f t="shared" ref="G9:G72" si="0">F9/((1+(1-E9)*F9))</f>
        <v>1.5408206534065696E-3</v>
      </c>
      <c r="H9" s="14">
        <v>100000</v>
      </c>
      <c r="I9" s="14">
        <f>H9*G9</f>
        <v>154.08206534065695</v>
      </c>
      <c r="J9" s="14">
        <f t="shared" ref="J9:J72" si="1">H10+I9*E9</f>
        <v>99864.438598913286</v>
      </c>
      <c r="K9" s="14">
        <f t="shared" ref="K9:K72" si="2">K10+J9</f>
        <v>8204603.6202122914</v>
      </c>
      <c r="L9" s="20">
        <f>K9/H9</f>
        <v>82.04603620212292</v>
      </c>
    </row>
    <row r="10" spans="1:13" x14ac:dyDescent="0.2">
      <c r="A10" s="17">
        <v>1</v>
      </c>
      <c r="B10" s="49">
        <v>0</v>
      </c>
      <c r="C10" s="48">
        <v>2903</v>
      </c>
      <c r="D10" s="48">
        <v>2756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99845.917934659345</v>
      </c>
      <c r="I10" s="14">
        <f t="shared" ref="I10:I73" si="4">H10*G10</f>
        <v>0</v>
      </c>
      <c r="J10" s="14">
        <f t="shared" si="1"/>
        <v>99845.917934659345</v>
      </c>
      <c r="K10" s="14">
        <f t="shared" si="2"/>
        <v>8104739.1816133782</v>
      </c>
      <c r="L10" s="21">
        <f t="shared" ref="L10:L73" si="5">K10/H10</f>
        <v>81.172464025191701</v>
      </c>
    </row>
    <row r="11" spans="1:13" x14ac:dyDescent="0.2">
      <c r="A11" s="17">
        <v>2</v>
      </c>
      <c r="B11" s="49">
        <v>0</v>
      </c>
      <c r="C11" s="48">
        <v>3223</v>
      </c>
      <c r="D11" s="48">
        <v>2937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99845.917934659345</v>
      </c>
      <c r="I11" s="14">
        <f t="shared" si="4"/>
        <v>0</v>
      </c>
      <c r="J11" s="14">
        <f t="shared" si="1"/>
        <v>99845.917934659345</v>
      </c>
      <c r="K11" s="14">
        <f t="shared" si="2"/>
        <v>8004893.2636787193</v>
      </c>
      <c r="L11" s="21">
        <f t="shared" si="5"/>
        <v>80.172464025191701</v>
      </c>
    </row>
    <row r="12" spans="1:13" x14ac:dyDescent="0.2">
      <c r="A12" s="17">
        <v>3</v>
      </c>
      <c r="B12" s="49">
        <v>1</v>
      </c>
      <c r="C12" s="48">
        <v>3429</v>
      </c>
      <c r="D12" s="48">
        <v>3276</v>
      </c>
      <c r="E12" s="18">
        <v>0</v>
      </c>
      <c r="F12" s="19">
        <f t="shared" si="3"/>
        <v>2.9828486204325129E-4</v>
      </c>
      <c r="G12" s="19">
        <f t="shared" si="0"/>
        <v>2.981959147159684E-4</v>
      </c>
      <c r="H12" s="14">
        <f t="shared" si="6"/>
        <v>99845.917934659345</v>
      </c>
      <c r="I12" s="14">
        <f t="shared" si="4"/>
        <v>29.773644829181258</v>
      </c>
      <c r="J12" s="14">
        <f t="shared" si="1"/>
        <v>99816.144289830161</v>
      </c>
      <c r="K12" s="14">
        <f t="shared" si="2"/>
        <v>7905047.3457440604</v>
      </c>
      <c r="L12" s="21">
        <f t="shared" si="5"/>
        <v>79.172464025191701</v>
      </c>
    </row>
    <row r="13" spans="1:13" x14ac:dyDescent="0.2">
      <c r="A13" s="17">
        <v>4</v>
      </c>
      <c r="B13" s="49">
        <v>0</v>
      </c>
      <c r="C13" s="48">
        <v>3556</v>
      </c>
      <c r="D13" s="48">
        <v>3454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99816.144289830161</v>
      </c>
      <c r="I13" s="14">
        <f t="shared" si="4"/>
        <v>0</v>
      </c>
      <c r="J13" s="14">
        <f t="shared" si="1"/>
        <v>99816.144289830161</v>
      </c>
      <c r="K13" s="14">
        <f t="shared" si="2"/>
        <v>7805231.2014542306</v>
      </c>
      <c r="L13" s="21">
        <f t="shared" si="5"/>
        <v>78.196079972701085</v>
      </c>
    </row>
    <row r="14" spans="1:13" x14ac:dyDescent="0.2">
      <c r="A14" s="17">
        <v>5</v>
      </c>
      <c r="B14" s="49">
        <v>0</v>
      </c>
      <c r="C14" s="48">
        <v>3731</v>
      </c>
      <c r="D14" s="48">
        <v>3572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99816.144289830161</v>
      </c>
      <c r="I14" s="14">
        <f t="shared" si="4"/>
        <v>0</v>
      </c>
      <c r="J14" s="14">
        <f t="shared" si="1"/>
        <v>99816.144289830161</v>
      </c>
      <c r="K14" s="14">
        <f t="shared" si="2"/>
        <v>7705415.0571644008</v>
      </c>
      <c r="L14" s="21">
        <f t="shared" si="5"/>
        <v>77.196079972701099</v>
      </c>
    </row>
    <row r="15" spans="1:13" x14ac:dyDescent="0.2">
      <c r="A15" s="17">
        <v>6</v>
      </c>
      <c r="B15" s="49">
        <v>0</v>
      </c>
      <c r="C15" s="48">
        <v>3777</v>
      </c>
      <c r="D15" s="48">
        <v>3749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99816.144289830161</v>
      </c>
      <c r="I15" s="14">
        <f t="shared" si="4"/>
        <v>0</v>
      </c>
      <c r="J15" s="14">
        <f t="shared" si="1"/>
        <v>99816.144289830161</v>
      </c>
      <c r="K15" s="14">
        <f t="shared" si="2"/>
        <v>7605598.912874571</v>
      </c>
      <c r="L15" s="21">
        <f t="shared" si="5"/>
        <v>76.196079972701099</v>
      </c>
    </row>
    <row r="16" spans="1:13" x14ac:dyDescent="0.2">
      <c r="A16" s="17">
        <v>7</v>
      </c>
      <c r="B16" s="49">
        <v>0</v>
      </c>
      <c r="C16" s="48">
        <v>3596</v>
      </c>
      <c r="D16" s="48">
        <v>3816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99816.144289830161</v>
      </c>
      <c r="I16" s="14">
        <f t="shared" si="4"/>
        <v>0</v>
      </c>
      <c r="J16" s="14">
        <f t="shared" si="1"/>
        <v>99816.144289830161</v>
      </c>
      <c r="K16" s="14">
        <f t="shared" si="2"/>
        <v>7505782.7685847413</v>
      </c>
      <c r="L16" s="21">
        <f t="shared" si="5"/>
        <v>75.196079972701099</v>
      </c>
    </row>
    <row r="17" spans="1:12" x14ac:dyDescent="0.2">
      <c r="A17" s="17">
        <v>8</v>
      </c>
      <c r="B17" s="49">
        <v>0</v>
      </c>
      <c r="C17" s="48">
        <v>3929</v>
      </c>
      <c r="D17" s="48">
        <v>3653</v>
      </c>
      <c r="E17" s="18">
        <v>0.55189999999999995</v>
      </c>
      <c r="F17" s="19">
        <f t="shared" si="3"/>
        <v>0</v>
      </c>
      <c r="G17" s="19">
        <f t="shared" si="0"/>
        <v>0</v>
      </c>
      <c r="H17" s="14">
        <f t="shared" si="6"/>
        <v>99816.144289830161</v>
      </c>
      <c r="I17" s="14">
        <f t="shared" si="4"/>
        <v>0</v>
      </c>
      <c r="J17" s="14">
        <f t="shared" si="1"/>
        <v>99816.144289830161</v>
      </c>
      <c r="K17" s="14">
        <f t="shared" si="2"/>
        <v>7405966.6242949115</v>
      </c>
      <c r="L17" s="21">
        <f t="shared" si="5"/>
        <v>74.196079972701099</v>
      </c>
    </row>
    <row r="18" spans="1:12" x14ac:dyDescent="0.2">
      <c r="A18" s="17">
        <v>9</v>
      </c>
      <c r="B18" s="49">
        <v>0</v>
      </c>
      <c r="C18" s="48">
        <v>3963</v>
      </c>
      <c r="D18" s="48">
        <v>3953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99816.144289830161</v>
      </c>
      <c r="I18" s="14">
        <f t="shared" si="4"/>
        <v>0</v>
      </c>
      <c r="J18" s="14">
        <f t="shared" si="1"/>
        <v>99816.144289830161</v>
      </c>
      <c r="K18" s="14">
        <f t="shared" si="2"/>
        <v>7306150.4800050817</v>
      </c>
      <c r="L18" s="21">
        <f t="shared" si="5"/>
        <v>73.196079972701114</v>
      </c>
    </row>
    <row r="19" spans="1:12" x14ac:dyDescent="0.2">
      <c r="A19" s="17">
        <v>10</v>
      </c>
      <c r="B19" s="49">
        <v>0</v>
      </c>
      <c r="C19" s="48">
        <v>4109</v>
      </c>
      <c r="D19" s="48">
        <v>3987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99816.144289830161</v>
      </c>
      <c r="I19" s="14">
        <f t="shared" si="4"/>
        <v>0</v>
      </c>
      <c r="J19" s="14">
        <f t="shared" si="1"/>
        <v>99816.144289830161</v>
      </c>
      <c r="K19" s="14">
        <f t="shared" si="2"/>
        <v>7206334.335715252</v>
      </c>
      <c r="L19" s="21">
        <f t="shared" si="5"/>
        <v>72.196079972701114</v>
      </c>
    </row>
    <row r="20" spans="1:12" x14ac:dyDescent="0.2">
      <c r="A20" s="17">
        <v>11</v>
      </c>
      <c r="B20" s="49">
        <v>1</v>
      </c>
      <c r="C20" s="48">
        <v>4047</v>
      </c>
      <c r="D20" s="48">
        <v>4120</v>
      </c>
      <c r="E20" s="18">
        <v>0</v>
      </c>
      <c r="F20" s="19">
        <f t="shared" si="3"/>
        <v>2.4488796375658138E-4</v>
      </c>
      <c r="G20" s="19">
        <f t="shared" si="0"/>
        <v>2.4482800832415229E-4</v>
      </c>
      <c r="H20" s="14">
        <f t="shared" si="6"/>
        <v>99816.144289830161</v>
      </c>
      <c r="I20" s="14">
        <f t="shared" si="4"/>
        <v>24.437787805075324</v>
      </c>
      <c r="J20" s="14">
        <f t="shared" si="1"/>
        <v>99791.706502025088</v>
      </c>
      <c r="K20" s="14">
        <f t="shared" si="2"/>
        <v>7106518.1914254222</v>
      </c>
      <c r="L20" s="21">
        <f t="shared" si="5"/>
        <v>71.196079972701114</v>
      </c>
    </row>
    <row r="21" spans="1:12" x14ac:dyDescent="0.2">
      <c r="A21" s="17">
        <v>12</v>
      </c>
      <c r="B21" s="49">
        <v>0</v>
      </c>
      <c r="C21" s="48">
        <v>4294</v>
      </c>
      <c r="D21" s="48">
        <v>4085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99791.706502025088</v>
      </c>
      <c r="I21" s="14">
        <f t="shared" si="4"/>
        <v>0</v>
      </c>
      <c r="J21" s="14">
        <f t="shared" si="1"/>
        <v>99791.706502025088</v>
      </c>
      <c r="K21" s="14">
        <f t="shared" si="2"/>
        <v>7006726.4849233972</v>
      </c>
      <c r="L21" s="21">
        <f t="shared" si="5"/>
        <v>70.213515035753076</v>
      </c>
    </row>
    <row r="22" spans="1:12" x14ac:dyDescent="0.2">
      <c r="A22" s="17">
        <v>13</v>
      </c>
      <c r="B22" s="49">
        <v>0</v>
      </c>
      <c r="C22" s="48">
        <v>4161</v>
      </c>
      <c r="D22" s="48">
        <v>4324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99791.706502025088</v>
      </c>
      <c r="I22" s="14">
        <f t="shared" si="4"/>
        <v>0</v>
      </c>
      <c r="J22" s="14">
        <f t="shared" si="1"/>
        <v>99791.706502025088</v>
      </c>
      <c r="K22" s="14">
        <f t="shared" si="2"/>
        <v>6906934.7784213722</v>
      </c>
      <c r="L22" s="21">
        <f t="shared" si="5"/>
        <v>69.213515035753076</v>
      </c>
    </row>
    <row r="23" spans="1:12" x14ac:dyDescent="0.2">
      <c r="A23" s="17">
        <v>14</v>
      </c>
      <c r="B23" s="49">
        <v>1</v>
      </c>
      <c r="C23" s="48">
        <v>3859</v>
      </c>
      <c r="D23" s="48">
        <v>4206</v>
      </c>
      <c r="E23" s="18">
        <v>0</v>
      </c>
      <c r="F23" s="19">
        <f t="shared" si="3"/>
        <v>2.4798512089274643E-4</v>
      </c>
      <c r="G23" s="19">
        <f t="shared" si="0"/>
        <v>2.4792363951902817E-4</v>
      </c>
      <c r="H23" s="14">
        <f t="shared" si="6"/>
        <v>99791.706502025088</v>
      </c>
      <c r="I23" s="14">
        <f t="shared" si="4"/>
        <v>24.740723069796726</v>
      </c>
      <c r="J23" s="14">
        <f t="shared" si="1"/>
        <v>99766.965778955288</v>
      </c>
      <c r="K23" s="14">
        <f t="shared" si="2"/>
        <v>6807143.0719193472</v>
      </c>
      <c r="L23" s="21">
        <f t="shared" si="5"/>
        <v>68.21351503575309</v>
      </c>
    </row>
    <row r="24" spans="1:12" x14ac:dyDescent="0.2">
      <c r="A24" s="17">
        <v>15</v>
      </c>
      <c r="B24" s="49">
        <v>0</v>
      </c>
      <c r="C24" s="48">
        <v>3812</v>
      </c>
      <c r="D24" s="48">
        <v>3906</v>
      </c>
      <c r="E24" s="18">
        <v>0.41799999999999998</v>
      </c>
      <c r="F24" s="19">
        <f t="shared" si="3"/>
        <v>0</v>
      </c>
      <c r="G24" s="19">
        <f t="shared" si="0"/>
        <v>0</v>
      </c>
      <c r="H24" s="14">
        <f t="shared" si="6"/>
        <v>99766.965778955288</v>
      </c>
      <c r="I24" s="14">
        <f t="shared" si="4"/>
        <v>0</v>
      </c>
      <c r="J24" s="14">
        <f t="shared" si="1"/>
        <v>99766.965778955288</v>
      </c>
      <c r="K24" s="14">
        <f t="shared" si="2"/>
        <v>6707376.1061403919</v>
      </c>
      <c r="L24" s="21">
        <f t="shared" si="5"/>
        <v>67.230430972525753</v>
      </c>
    </row>
    <row r="25" spans="1:12" x14ac:dyDescent="0.2">
      <c r="A25" s="17">
        <v>16</v>
      </c>
      <c r="B25" s="49">
        <v>0</v>
      </c>
      <c r="C25" s="48">
        <v>3856</v>
      </c>
      <c r="D25" s="48">
        <v>3839</v>
      </c>
      <c r="E25" s="18">
        <v>0.65300000000000002</v>
      </c>
      <c r="F25" s="19">
        <f t="shared" si="3"/>
        <v>0</v>
      </c>
      <c r="G25" s="19">
        <f t="shared" si="0"/>
        <v>0</v>
      </c>
      <c r="H25" s="14">
        <f t="shared" si="6"/>
        <v>99766.965778955288</v>
      </c>
      <c r="I25" s="14">
        <f t="shared" si="4"/>
        <v>0</v>
      </c>
      <c r="J25" s="14">
        <f t="shared" si="1"/>
        <v>99766.965778955288</v>
      </c>
      <c r="K25" s="14">
        <f t="shared" si="2"/>
        <v>6607609.1403614366</v>
      </c>
      <c r="L25" s="21">
        <f t="shared" si="5"/>
        <v>66.230430972525753</v>
      </c>
    </row>
    <row r="26" spans="1:12" x14ac:dyDescent="0.2">
      <c r="A26" s="17">
        <v>17</v>
      </c>
      <c r="B26" s="49">
        <v>2</v>
      </c>
      <c r="C26" s="48">
        <v>3748</v>
      </c>
      <c r="D26" s="48">
        <v>3886</v>
      </c>
      <c r="E26" s="18">
        <v>0</v>
      </c>
      <c r="F26" s="19">
        <f t="shared" si="3"/>
        <v>5.2397170552790154E-4</v>
      </c>
      <c r="G26" s="19">
        <f t="shared" si="0"/>
        <v>5.236973029588898E-4</v>
      </c>
      <c r="H26" s="14">
        <f t="shared" si="6"/>
        <v>99766.965778955288</v>
      </c>
      <c r="I26" s="14">
        <f t="shared" si="4"/>
        <v>52.24769090283074</v>
      </c>
      <c r="J26" s="14">
        <f t="shared" si="1"/>
        <v>99714.718088052454</v>
      </c>
      <c r="K26" s="14">
        <f t="shared" si="2"/>
        <v>6507842.1745824814</v>
      </c>
      <c r="L26" s="21">
        <f t="shared" si="5"/>
        <v>65.230430972525753</v>
      </c>
    </row>
    <row r="27" spans="1:12" x14ac:dyDescent="0.2">
      <c r="A27" s="17">
        <v>18</v>
      </c>
      <c r="B27" s="49">
        <v>0</v>
      </c>
      <c r="C27" s="48">
        <v>3589</v>
      </c>
      <c r="D27" s="48">
        <v>3794</v>
      </c>
      <c r="E27" s="18">
        <v>0.84430000000000005</v>
      </c>
      <c r="F27" s="19">
        <f t="shared" si="3"/>
        <v>0</v>
      </c>
      <c r="G27" s="19">
        <f t="shared" si="0"/>
        <v>0</v>
      </c>
      <c r="H27" s="14">
        <f t="shared" si="6"/>
        <v>99714.718088052454</v>
      </c>
      <c r="I27" s="14">
        <f t="shared" si="4"/>
        <v>0</v>
      </c>
      <c r="J27" s="14">
        <f t="shared" si="1"/>
        <v>99714.718088052454</v>
      </c>
      <c r="K27" s="14">
        <f t="shared" si="2"/>
        <v>6408127.4564944291</v>
      </c>
      <c r="L27" s="21">
        <f t="shared" si="5"/>
        <v>64.264609872694749</v>
      </c>
    </row>
    <row r="28" spans="1:12" x14ac:dyDescent="0.2">
      <c r="A28" s="17">
        <v>19</v>
      </c>
      <c r="B28" s="49">
        <v>1</v>
      </c>
      <c r="C28" s="48">
        <v>3554</v>
      </c>
      <c r="D28" s="48">
        <v>3655</v>
      </c>
      <c r="E28" s="18">
        <v>0.75680000000000003</v>
      </c>
      <c r="F28" s="19">
        <f t="shared" si="3"/>
        <v>2.7743098904147595E-4</v>
      </c>
      <c r="G28" s="19">
        <f t="shared" si="0"/>
        <v>2.7741227169802274E-4</v>
      </c>
      <c r="H28" s="14">
        <f t="shared" si="6"/>
        <v>99714.718088052454</v>
      </c>
      <c r="I28" s="14">
        <f t="shared" si="4"/>
        <v>27.66208646653455</v>
      </c>
      <c r="J28" s="14">
        <f t="shared" si="1"/>
        <v>99707.990668623796</v>
      </c>
      <c r="K28" s="14">
        <f t="shared" si="2"/>
        <v>6308412.7384063769</v>
      </c>
      <c r="L28" s="21">
        <f t="shared" si="5"/>
        <v>63.264609872694749</v>
      </c>
    </row>
    <row r="29" spans="1:12" x14ac:dyDescent="0.2">
      <c r="A29" s="17">
        <v>20</v>
      </c>
      <c r="B29" s="49">
        <v>1</v>
      </c>
      <c r="C29" s="48">
        <v>3558</v>
      </c>
      <c r="D29" s="48">
        <v>3626</v>
      </c>
      <c r="E29" s="18">
        <v>0</v>
      </c>
      <c r="F29" s="19">
        <f t="shared" si="3"/>
        <v>2.7839643652561246E-4</v>
      </c>
      <c r="G29" s="19">
        <f t="shared" si="0"/>
        <v>2.7831895352073476E-4</v>
      </c>
      <c r="H29" s="14">
        <f t="shared" si="6"/>
        <v>99687.056001585923</v>
      </c>
      <c r="I29" s="14">
        <f t="shared" si="4"/>
        <v>27.744797105924274</v>
      </c>
      <c r="J29" s="14">
        <f t="shared" si="1"/>
        <v>99659.311204479993</v>
      </c>
      <c r="K29" s="14">
        <f t="shared" si="2"/>
        <v>6208704.7477377532</v>
      </c>
      <c r="L29" s="21">
        <f t="shared" si="5"/>
        <v>62.281955118014309</v>
      </c>
    </row>
    <row r="30" spans="1:12" x14ac:dyDescent="0.2">
      <c r="A30" s="17">
        <v>21</v>
      </c>
      <c r="B30" s="49">
        <v>2</v>
      </c>
      <c r="C30" s="48">
        <v>3433</v>
      </c>
      <c r="D30" s="48">
        <v>3619</v>
      </c>
      <c r="E30" s="18">
        <v>0</v>
      </c>
      <c r="F30" s="19">
        <f t="shared" si="3"/>
        <v>5.6721497447532619E-4</v>
      </c>
      <c r="G30" s="19">
        <f t="shared" si="0"/>
        <v>5.6689342403628119E-4</v>
      </c>
      <c r="H30" s="14">
        <f t="shared" si="6"/>
        <v>99659.311204479993</v>
      </c>
      <c r="I30" s="14">
        <f t="shared" si="4"/>
        <v>56.496208165804987</v>
      </c>
      <c r="J30" s="14">
        <f t="shared" si="1"/>
        <v>99602.814996314191</v>
      </c>
      <c r="K30" s="14">
        <f t="shared" si="2"/>
        <v>6109045.4365332732</v>
      </c>
      <c r="L30" s="21">
        <f t="shared" si="5"/>
        <v>61.299294192379016</v>
      </c>
    </row>
    <row r="31" spans="1:12" x14ac:dyDescent="0.2">
      <c r="A31" s="17">
        <v>22</v>
      </c>
      <c r="B31" s="49">
        <v>0</v>
      </c>
      <c r="C31" s="48">
        <v>3252</v>
      </c>
      <c r="D31" s="48">
        <v>3478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99602.814996314191</v>
      </c>
      <c r="I31" s="14">
        <f t="shared" si="4"/>
        <v>0</v>
      </c>
      <c r="J31" s="14">
        <f t="shared" si="1"/>
        <v>99602.814996314191</v>
      </c>
      <c r="K31" s="14">
        <f t="shared" si="2"/>
        <v>6009442.621536959</v>
      </c>
      <c r="L31" s="21">
        <f t="shared" si="5"/>
        <v>60.334064069969699</v>
      </c>
    </row>
    <row r="32" spans="1:12" x14ac:dyDescent="0.2">
      <c r="A32" s="17">
        <v>23</v>
      </c>
      <c r="B32" s="49">
        <v>0</v>
      </c>
      <c r="C32" s="48">
        <v>3462</v>
      </c>
      <c r="D32" s="48">
        <v>3299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99602.814996314191</v>
      </c>
      <c r="I32" s="14">
        <f t="shared" si="4"/>
        <v>0</v>
      </c>
      <c r="J32" s="14">
        <f t="shared" si="1"/>
        <v>99602.814996314191</v>
      </c>
      <c r="K32" s="14">
        <f t="shared" si="2"/>
        <v>5909839.8065406447</v>
      </c>
      <c r="L32" s="21">
        <f t="shared" si="5"/>
        <v>59.334064069969699</v>
      </c>
    </row>
    <row r="33" spans="1:12" x14ac:dyDescent="0.2">
      <c r="A33" s="17">
        <v>24</v>
      </c>
      <c r="B33" s="49">
        <v>2</v>
      </c>
      <c r="C33" s="48">
        <v>3318</v>
      </c>
      <c r="D33" s="48">
        <v>3505</v>
      </c>
      <c r="E33" s="18">
        <v>0</v>
      </c>
      <c r="F33" s="19">
        <f t="shared" si="3"/>
        <v>5.8625238165030044E-4</v>
      </c>
      <c r="G33" s="19">
        <f t="shared" si="0"/>
        <v>5.8590889116742349E-4</v>
      </c>
      <c r="H33" s="14">
        <f t="shared" si="6"/>
        <v>99602.814996314191</v>
      </c>
      <c r="I33" s="14">
        <f t="shared" si="4"/>
        <v>58.358174891644467</v>
      </c>
      <c r="J33" s="14">
        <f t="shared" si="1"/>
        <v>99544.456821422544</v>
      </c>
      <c r="K33" s="14">
        <f t="shared" si="2"/>
        <v>5810236.9915443305</v>
      </c>
      <c r="L33" s="21">
        <f t="shared" si="5"/>
        <v>58.334064069969699</v>
      </c>
    </row>
    <row r="34" spans="1:12" x14ac:dyDescent="0.2">
      <c r="A34" s="17">
        <v>25</v>
      </c>
      <c r="B34" s="49">
        <v>0</v>
      </c>
      <c r="C34" s="48">
        <v>3325</v>
      </c>
      <c r="D34" s="48">
        <v>3388</v>
      </c>
      <c r="E34" s="18">
        <v>0.73089999999999999</v>
      </c>
      <c r="F34" s="19">
        <f t="shared" si="3"/>
        <v>0</v>
      </c>
      <c r="G34" s="19">
        <f t="shared" si="0"/>
        <v>0</v>
      </c>
      <c r="H34" s="14">
        <f t="shared" si="6"/>
        <v>99544.456821422544</v>
      </c>
      <c r="I34" s="14">
        <f t="shared" si="4"/>
        <v>0</v>
      </c>
      <c r="J34" s="14">
        <f t="shared" si="1"/>
        <v>99544.456821422544</v>
      </c>
      <c r="K34" s="14">
        <f t="shared" si="2"/>
        <v>5710692.5347229084</v>
      </c>
      <c r="L34" s="21">
        <f t="shared" si="5"/>
        <v>57.368262553962062</v>
      </c>
    </row>
    <row r="35" spans="1:12" x14ac:dyDescent="0.2">
      <c r="A35" s="17">
        <v>26</v>
      </c>
      <c r="B35" s="49">
        <v>0</v>
      </c>
      <c r="C35" s="48">
        <v>3363</v>
      </c>
      <c r="D35" s="48">
        <v>3382</v>
      </c>
      <c r="E35" s="18">
        <v>0.2077</v>
      </c>
      <c r="F35" s="19">
        <f t="shared" si="3"/>
        <v>0</v>
      </c>
      <c r="G35" s="19">
        <f t="shared" si="0"/>
        <v>0</v>
      </c>
      <c r="H35" s="14">
        <f t="shared" si="6"/>
        <v>99544.456821422544</v>
      </c>
      <c r="I35" s="14">
        <f t="shared" si="4"/>
        <v>0</v>
      </c>
      <c r="J35" s="14">
        <f t="shared" si="1"/>
        <v>99544.456821422544</v>
      </c>
      <c r="K35" s="14">
        <f t="shared" si="2"/>
        <v>5611148.0779014863</v>
      </c>
      <c r="L35" s="21">
        <f t="shared" si="5"/>
        <v>56.368262553962069</v>
      </c>
    </row>
    <row r="36" spans="1:12" x14ac:dyDescent="0.2">
      <c r="A36" s="17">
        <v>27</v>
      </c>
      <c r="B36" s="49">
        <v>1</v>
      </c>
      <c r="C36" s="48">
        <v>3534</v>
      </c>
      <c r="D36" s="48">
        <v>3454</v>
      </c>
      <c r="E36" s="18">
        <v>0.19950000000000001</v>
      </c>
      <c r="F36" s="19">
        <f t="shared" si="3"/>
        <v>2.8620492272467084E-4</v>
      </c>
      <c r="G36" s="19">
        <f t="shared" si="0"/>
        <v>2.8613936618127414E-4</v>
      </c>
      <c r="H36" s="14">
        <f t="shared" si="6"/>
        <v>99544.456821422544</v>
      </c>
      <c r="I36" s="14">
        <f t="shared" si="4"/>
        <v>28.483587781741058</v>
      </c>
      <c r="J36" s="14">
        <f t="shared" si="1"/>
        <v>99521.655709403261</v>
      </c>
      <c r="K36" s="14">
        <f t="shared" si="2"/>
        <v>5511603.6210800642</v>
      </c>
      <c r="L36" s="21">
        <f t="shared" si="5"/>
        <v>55.368262553962076</v>
      </c>
    </row>
    <row r="37" spans="1:12" x14ac:dyDescent="0.2">
      <c r="A37" s="17">
        <v>28</v>
      </c>
      <c r="B37" s="49">
        <v>0</v>
      </c>
      <c r="C37" s="48">
        <v>3679</v>
      </c>
      <c r="D37" s="48">
        <v>3627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99515.973233640805</v>
      </c>
      <c r="I37" s="14">
        <f t="shared" si="4"/>
        <v>0</v>
      </c>
      <c r="J37" s="14">
        <f t="shared" si="1"/>
        <v>99515.973233640805</v>
      </c>
      <c r="K37" s="14">
        <f t="shared" si="2"/>
        <v>5412081.9653706606</v>
      </c>
      <c r="L37" s="21">
        <f t="shared" si="5"/>
        <v>54.384053026988205</v>
      </c>
    </row>
    <row r="38" spans="1:12" x14ac:dyDescent="0.2">
      <c r="A38" s="17">
        <v>29</v>
      </c>
      <c r="B38" s="49">
        <v>1</v>
      </c>
      <c r="C38" s="48">
        <v>3693</v>
      </c>
      <c r="D38" s="48">
        <v>3755</v>
      </c>
      <c r="E38" s="18">
        <v>0.71309999999999996</v>
      </c>
      <c r="F38" s="19">
        <f t="shared" si="3"/>
        <v>2.6852846401718581E-4</v>
      </c>
      <c r="G38" s="19">
        <f t="shared" si="0"/>
        <v>2.6850777795878189E-4</v>
      </c>
      <c r="H38" s="14">
        <f t="shared" si="6"/>
        <v>99515.973233640805</v>
      </c>
      <c r="I38" s="14">
        <f t="shared" si="4"/>
        <v>26.720812844370506</v>
      </c>
      <c r="J38" s="14">
        <f t="shared" si="1"/>
        <v>99508.307032435754</v>
      </c>
      <c r="K38" s="14">
        <f t="shared" si="2"/>
        <v>5312565.9921370195</v>
      </c>
      <c r="L38" s="21">
        <f t="shared" si="5"/>
        <v>53.384053026988205</v>
      </c>
    </row>
    <row r="39" spans="1:12" x14ac:dyDescent="0.2">
      <c r="A39" s="17">
        <v>30</v>
      </c>
      <c r="B39" s="49">
        <v>1</v>
      </c>
      <c r="C39" s="48">
        <v>3673</v>
      </c>
      <c r="D39" s="48">
        <v>3781</v>
      </c>
      <c r="E39" s="18">
        <v>0.28139999999999998</v>
      </c>
      <c r="F39" s="19">
        <f t="shared" si="3"/>
        <v>2.6831231553528306E-4</v>
      </c>
      <c r="G39" s="19">
        <f t="shared" si="0"/>
        <v>2.682605924170349E-4</v>
      </c>
      <c r="H39" s="14">
        <f t="shared" si="6"/>
        <v>99489.252420796431</v>
      </c>
      <c r="I39" s="14">
        <f t="shared" si="4"/>
        <v>26.689045793530774</v>
      </c>
      <c r="J39" s="14">
        <f t="shared" si="1"/>
        <v>99470.07367248919</v>
      </c>
      <c r="K39" s="14">
        <f t="shared" si="2"/>
        <v>5213057.6851045834</v>
      </c>
      <c r="L39" s="21">
        <f t="shared" si="5"/>
        <v>52.398199385955863</v>
      </c>
    </row>
    <row r="40" spans="1:12" x14ac:dyDescent="0.2">
      <c r="A40" s="17">
        <v>31</v>
      </c>
      <c r="B40" s="49">
        <v>1</v>
      </c>
      <c r="C40" s="48">
        <v>3921</v>
      </c>
      <c r="D40" s="48">
        <v>3775</v>
      </c>
      <c r="E40" s="18">
        <v>0.18440000000000001</v>
      </c>
      <c r="F40" s="19">
        <f t="shared" si="3"/>
        <v>2.5987525987525989E-4</v>
      </c>
      <c r="G40" s="19">
        <f t="shared" si="0"/>
        <v>2.5982018987867335E-4</v>
      </c>
      <c r="H40" s="14">
        <f t="shared" si="6"/>
        <v>99462.563375002894</v>
      </c>
      <c r="I40" s="14">
        <f t="shared" si="4"/>
        <v>25.842382101912833</v>
      </c>
      <c r="J40" s="14">
        <f t="shared" si="1"/>
        <v>99441.486328160579</v>
      </c>
      <c r="K40" s="14">
        <f t="shared" si="2"/>
        <v>5113587.6114320941</v>
      </c>
      <c r="L40" s="21">
        <f t="shared" si="5"/>
        <v>51.412184020960495</v>
      </c>
    </row>
    <row r="41" spans="1:12" x14ac:dyDescent="0.2">
      <c r="A41" s="17">
        <v>32</v>
      </c>
      <c r="B41" s="49">
        <v>0</v>
      </c>
      <c r="C41" s="48">
        <v>4078</v>
      </c>
      <c r="D41" s="48">
        <v>4041</v>
      </c>
      <c r="E41" s="18">
        <v>0.58740000000000003</v>
      </c>
      <c r="F41" s="19">
        <f t="shared" si="3"/>
        <v>0</v>
      </c>
      <c r="G41" s="19">
        <f t="shared" si="0"/>
        <v>0</v>
      </c>
      <c r="H41" s="14">
        <f t="shared" si="6"/>
        <v>99436.720992900984</v>
      </c>
      <c r="I41" s="14">
        <f t="shared" si="4"/>
        <v>0</v>
      </c>
      <c r="J41" s="14">
        <f t="shared" si="1"/>
        <v>99436.720992900984</v>
      </c>
      <c r="K41" s="14">
        <f t="shared" si="2"/>
        <v>5014146.1251039337</v>
      </c>
      <c r="L41" s="21">
        <f t="shared" si="5"/>
        <v>50.425497492640623</v>
      </c>
    </row>
    <row r="42" spans="1:12" x14ac:dyDescent="0.2">
      <c r="A42" s="17">
        <v>33</v>
      </c>
      <c r="B42" s="49">
        <v>3</v>
      </c>
      <c r="C42" s="48">
        <v>4158</v>
      </c>
      <c r="D42" s="48">
        <v>4189</v>
      </c>
      <c r="E42" s="18">
        <v>7.6499999999999999E-2</v>
      </c>
      <c r="F42" s="19">
        <f t="shared" si="3"/>
        <v>7.1882113334132021E-4</v>
      </c>
      <c r="G42" s="19">
        <f t="shared" si="0"/>
        <v>7.1834427391616513E-4</v>
      </c>
      <c r="H42" s="14">
        <f t="shared" si="6"/>
        <v>99436.720992900984</v>
      </c>
      <c r="I42" s="14">
        <f t="shared" si="4"/>
        <v>71.429799142249749</v>
      </c>
      <c r="J42" s="14">
        <f t="shared" si="1"/>
        <v>99370.755573393122</v>
      </c>
      <c r="K42" s="14">
        <f t="shared" si="2"/>
        <v>4914709.4041110324</v>
      </c>
      <c r="L42" s="21">
        <f t="shared" si="5"/>
        <v>49.425497492640616</v>
      </c>
    </row>
    <row r="43" spans="1:12" x14ac:dyDescent="0.2">
      <c r="A43" s="17">
        <v>34</v>
      </c>
      <c r="B43" s="49">
        <v>1</v>
      </c>
      <c r="C43" s="48">
        <v>4449</v>
      </c>
      <c r="D43" s="48">
        <v>4239</v>
      </c>
      <c r="E43" s="18">
        <v>0.98909999999999998</v>
      </c>
      <c r="F43" s="19">
        <f t="shared" si="3"/>
        <v>2.3020257826887662E-4</v>
      </c>
      <c r="G43" s="19">
        <f t="shared" si="0"/>
        <v>2.3020200064415125E-4</v>
      </c>
      <c r="H43" s="14">
        <f t="shared" si="6"/>
        <v>99365.291193758734</v>
      </c>
      <c r="I43" s="14">
        <f t="shared" si="4"/>
        <v>22.874088827391926</v>
      </c>
      <c r="J43" s="14">
        <f t="shared" si="1"/>
        <v>99365.041866190513</v>
      </c>
      <c r="K43" s="14">
        <f t="shared" si="2"/>
        <v>4815338.6485376395</v>
      </c>
      <c r="L43" s="21">
        <f t="shared" si="5"/>
        <v>48.460972545714206</v>
      </c>
    </row>
    <row r="44" spans="1:12" x14ac:dyDescent="0.2">
      <c r="A44" s="17">
        <v>35</v>
      </c>
      <c r="B44" s="49">
        <v>2</v>
      </c>
      <c r="C44" s="48">
        <v>4577</v>
      </c>
      <c r="D44" s="48">
        <v>4525</v>
      </c>
      <c r="E44" s="18">
        <v>0</v>
      </c>
      <c r="F44" s="19">
        <f t="shared" si="3"/>
        <v>4.3946385409800046E-4</v>
      </c>
      <c r="G44" s="19">
        <f t="shared" si="0"/>
        <v>4.3927081045464525E-4</v>
      </c>
      <c r="H44" s="14">
        <f t="shared" si="6"/>
        <v>99342.417104931345</v>
      </c>
      <c r="I44" s="14">
        <f t="shared" si="4"/>
        <v>43.638224074206605</v>
      </c>
      <c r="J44" s="14">
        <f t="shared" si="1"/>
        <v>99298.778880857135</v>
      </c>
      <c r="K44" s="14">
        <f t="shared" si="2"/>
        <v>4715973.6066714488</v>
      </c>
      <c r="L44" s="21">
        <f t="shared" si="5"/>
        <v>47.47190318200289</v>
      </c>
    </row>
    <row r="45" spans="1:12" x14ac:dyDescent="0.2">
      <c r="A45" s="17">
        <v>36</v>
      </c>
      <c r="B45" s="49">
        <v>3</v>
      </c>
      <c r="C45" s="48">
        <v>4873</v>
      </c>
      <c r="D45" s="48">
        <v>4670</v>
      </c>
      <c r="E45" s="18">
        <v>0.37159999999999999</v>
      </c>
      <c r="F45" s="19">
        <f t="shared" si="3"/>
        <v>6.2873310279786226E-4</v>
      </c>
      <c r="G45" s="19">
        <f t="shared" si="0"/>
        <v>6.2848479104514747E-4</v>
      </c>
      <c r="H45" s="14">
        <f t="shared" si="6"/>
        <v>99298.778880857135</v>
      </c>
      <c r="I45" s="14">
        <f t="shared" si="4"/>
        <v>62.4077722959738</v>
      </c>
      <c r="J45" s="14">
        <f t="shared" si="1"/>
        <v>99259.561836746347</v>
      </c>
      <c r="K45" s="14">
        <f t="shared" si="2"/>
        <v>4616674.8277905919</v>
      </c>
      <c r="L45" s="21">
        <f t="shared" si="5"/>
        <v>46.492765367536627</v>
      </c>
    </row>
    <row r="46" spans="1:12" x14ac:dyDescent="0.2">
      <c r="A46" s="17">
        <v>37</v>
      </c>
      <c r="B46" s="49">
        <v>2</v>
      </c>
      <c r="C46" s="48">
        <v>4950</v>
      </c>
      <c r="D46" s="48">
        <v>4953</v>
      </c>
      <c r="E46" s="18">
        <v>0.36270000000000002</v>
      </c>
      <c r="F46" s="19">
        <f t="shared" si="3"/>
        <v>4.0391800464505703E-4</v>
      </c>
      <c r="G46" s="19">
        <f t="shared" si="0"/>
        <v>4.0381405606465515E-4</v>
      </c>
      <c r="H46" s="14">
        <f t="shared" si="6"/>
        <v>99236.371108561158</v>
      </c>
      <c r="I46" s="14">
        <f t="shared" si="4"/>
        <v>40.07304152648544</v>
      </c>
      <c r="J46" s="14">
        <f t="shared" si="1"/>
        <v>99210.832559196337</v>
      </c>
      <c r="K46" s="14">
        <f t="shared" si="2"/>
        <v>4517415.2659538453</v>
      </c>
      <c r="L46" s="21">
        <f t="shared" si="5"/>
        <v>45.521770047515638</v>
      </c>
    </row>
    <row r="47" spans="1:12" x14ac:dyDescent="0.2">
      <c r="A47" s="17">
        <v>38</v>
      </c>
      <c r="B47" s="49">
        <v>2</v>
      </c>
      <c r="C47" s="48">
        <v>5399</v>
      </c>
      <c r="D47" s="48">
        <v>5026</v>
      </c>
      <c r="E47" s="18">
        <v>0.3579</v>
      </c>
      <c r="F47" s="19">
        <f t="shared" si="3"/>
        <v>3.8369304556354914E-4</v>
      </c>
      <c r="G47" s="19">
        <f t="shared" si="0"/>
        <v>3.8359853865835102E-4</v>
      </c>
      <c r="H47" s="14">
        <f t="shared" si="6"/>
        <v>99196.298067034673</v>
      </c>
      <c r="I47" s="14">
        <f t="shared" si="4"/>
        <v>38.051554978832712</v>
      </c>
      <c r="J47" s="14">
        <f t="shared" si="1"/>
        <v>99171.865163582755</v>
      </c>
      <c r="K47" s="14">
        <f t="shared" si="2"/>
        <v>4418204.4333946491</v>
      </c>
      <c r="L47" s="21">
        <f t="shared" si="5"/>
        <v>44.540013281633996</v>
      </c>
    </row>
    <row r="48" spans="1:12" x14ac:dyDescent="0.2">
      <c r="A48" s="17">
        <v>39</v>
      </c>
      <c r="B48" s="49">
        <v>2</v>
      </c>
      <c r="C48" s="48">
        <v>5656</v>
      </c>
      <c r="D48" s="48">
        <v>5462</v>
      </c>
      <c r="E48" s="18">
        <v>0.85680000000000001</v>
      </c>
      <c r="F48" s="19">
        <f t="shared" si="3"/>
        <v>3.5977693829825508E-4</v>
      </c>
      <c r="G48" s="19">
        <f t="shared" si="0"/>
        <v>3.5975840352459623E-4</v>
      </c>
      <c r="H48" s="14">
        <f t="shared" si="6"/>
        <v>99158.246512055834</v>
      </c>
      <c r="I48" s="14">
        <f t="shared" si="4"/>
        <v>35.673012461475572</v>
      </c>
      <c r="J48" s="14">
        <f t="shared" si="1"/>
        <v>99153.138136671361</v>
      </c>
      <c r="K48" s="14">
        <f t="shared" si="2"/>
        <v>4319032.5682310667</v>
      </c>
      <c r="L48" s="21">
        <f t="shared" si="5"/>
        <v>43.556967979521012</v>
      </c>
    </row>
    <row r="49" spans="1:12" x14ac:dyDescent="0.2">
      <c r="A49" s="17">
        <v>40</v>
      </c>
      <c r="B49" s="49">
        <v>8</v>
      </c>
      <c r="C49" s="48">
        <v>5841</v>
      </c>
      <c r="D49" s="48">
        <v>5725</v>
      </c>
      <c r="E49" s="18">
        <v>0.48909999999999998</v>
      </c>
      <c r="F49" s="19">
        <f t="shared" si="3"/>
        <v>1.3833650354487291E-3</v>
      </c>
      <c r="G49" s="19">
        <f t="shared" si="0"/>
        <v>1.3823880172394846E-3</v>
      </c>
      <c r="H49" s="14">
        <f t="shared" si="6"/>
        <v>99122.573499594364</v>
      </c>
      <c r="I49" s="14">
        <f t="shared" si="4"/>
        <v>137.02585784377933</v>
      </c>
      <c r="J49" s="14">
        <f t="shared" si="1"/>
        <v>99052.566988821971</v>
      </c>
      <c r="K49" s="14">
        <f t="shared" si="2"/>
        <v>4219879.4300943958</v>
      </c>
      <c r="L49" s="21">
        <f t="shared" si="5"/>
        <v>42.572335252289072</v>
      </c>
    </row>
    <row r="50" spans="1:12" x14ac:dyDescent="0.2">
      <c r="A50" s="17">
        <v>41</v>
      </c>
      <c r="B50" s="49">
        <v>3</v>
      </c>
      <c r="C50" s="48">
        <v>6109</v>
      </c>
      <c r="D50" s="48">
        <v>5908</v>
      </c>
      <c r="E50" s="18">
        <v>0.71579999999999999</v>
      </c>
      <c r="F50" s="19">
        <f t="shared" si="3"/>
        <v>4.9929266871931433E-4</v>
      </c>
      <c r="G50" s="19">
        <f t="shared" si="0"/>
        <v>4.9922182965266503E-4</v>
      </c>
      <c r="H50" s="14">
        <f t="shared" si="6"/>
        <v>98985.547641750585</v>
      </c>
      <c r="I50" s="14">
        <f t="shared" si="4"/>
        <v>49.415746202885771</v>
      </c>
      <c r="J50" s="14">
        <f t="shared" si="1"/>
        <v>98971.503686679731</v>
      </c>
      <c r="K50" s="14">
        <f t="shared" si="2"/>
        <v>4120826.8631055737</v>
      </c>
      <c r="L50" s="21">
        <f t="shared" si="5"/>
        <v>41.630591144676075</v>
      </c>
    </row>
    <row r="51" spans="1:12" x14ac:dyDescent="0.2">
      <c r="A51" s="17">
        <v>42</v>
      </c>
      <c r="B51" s="49">
        <v>8</v>
      </c>
      <c r="C51" s="48">
        <v>6320</v>
      </c>
      <c r="D51" s="48">
        <v>6136</v>
      </c>
      <c r="E51" s="18">
        <v>0.27660000000000001</v>
      </c>
      <c r="F51" s="19">
        <f t="shared" si="3"/>
        <v>1.2845215157353885E-3</v>
      </c>
      <c r="G51" s="19">
        <f t="shared" si="0"/>
        <v>1.2833290170700725E-3</v>
      </c>
      <c r="H51" s="14">
        <f t="shared" si="6"/>
        <v>98936.131895547704</v>
      </c>
      <c r="I51" s="14">
        <f t="shared" si="4"/>
        <v>126.96760889822828</v>
      </c>
      <c r="J51" s="14">
        <f t="shared" si="1"/>
        <v>98844.283527270731</v>
      </c>
      <c r="K51" s="14">
        <f t="shared" si="2"/>
        <v>4021855.3594188942</v>
      </c>
      <c r="L51" s="21">
        <f t="shared" si="5"/>
        <v>40.651026903548114</v>
      </c>
    </row>
    <row r="52" spans="1:12" x14ac:dyDescent="0.2">
      <c r="A52" s="17">
        <v>43</v>
      </c>
      <c r="B52" s="49">
        <v>5</v>
      </c>
      <c r="C52" s="48">
        <v>6310</v>
      </c>
      <c r="D52" s="48">
        <v>6344</v>
      </c>
      <c r="E52" s="18">
        <v>0.32190000000000002</v>
      </c>
      <c r="F52" s="19">
        <f t="shared" si="3"/>
        <v>7.9026394815868495E-4</v>
      </c>
      <c r="G52" s="19">
        <f t="shared" si="0"/>
        <v>7.8984068992268321E-4</v>
      </c>
      <c r="H52" s="14">
        <f t="shared" si="6"/>
        <v>98809.16428664948</v>
      </c>
      <c r="I52" s="14">
        <f t="shared" si="4"/>
        <v>78.043498490850979</v>
      </c>
      <c r="J52" s="14">
        <f t="shared" si="1"/>
        <v>98756.242990322833</v>
      </c>
      <c r="K52" s="14">
        <f t="shared" si="2"/>
        <v>3923011.0758916233</v>
      </c>
      <c r="L52" s="21">
        <f t="shared" si="5"/>
        <v>39.702907156575129</v>
      </c>
    </row>
    <row r="53" spans="1:12" x14ac:dyDescent="0.2">
      <c r="A53" s="17">
        <v>44</v>
      </c>
      <c r="B53" s="49">
        <v>7</v>
      </c>
      <c r="C53" s="48">
        <v>6629</v>
      </c>
      <c r="D53" s="48">
        <v>6345</v>
      </c>
      <c r="E53" s="18">
        <v>0.58550000000000002</v>
      </c>
      <c r="F53" s="19">
        <f t="shared" si="3"/>
        <v>1.0790812394018807E-3</v>
      </c>
      <c r="G53" s="19">
        <f t="shared" si="0"/>
        <v>1.0785988046197619E-3</v>
      </c>
      <c r="H53" s="14">
        <f t="shared" si="6"/>
        <v>98731.120788158631</v>
      </c>
      <c r="I53" s="14">
        <f t="shared" si="4"/>
        <v>106.49126886087723</v>
      </c>
      <c r="J53" s="14">
        <f t="shared" si="1"/>
        <v>98686.980157215803</v>
      </c>
      <c r="K53" s="14">
        <f t="shared" si="2"/>
        <v>3824254.8329013004</v>
      </c>
      <c r="L53" s="21">
        <f t="shared" si="5"/>
        <v>38.734036465632471</v>
      </c>
    </row>
    <row r="54" spans="1:12" x14ac:dyDescent="0.2">
      <c r="A54" s="17">
        <v>45</v>
      </c>
      <c r="B54" s="49">
        <v>8</v>
      </c>
      <c r="C54" s="48">
        <v>6508</v>
      </c>
      <c r="D54" s="48">
        <v>6670</v>
      </c>
      <c r="E54" s="18">
        <v>0.2505</v>
      </c>
      <c r="F54" s="19">
        <f t="shared" si="3"/>
        <v>1.2141447867658219E-3</v>
      </c>
      <c r="G54" s="19">
        <f t="shared" si="0"/>
        <v>1.2130409176897151E-3</v>
      </c>
      <c r="H54" s="14">
        <f t="shared" si="6"/>
        <v>98624.629519297756</v>
      </c>
      <c r="I54" s="14">
        <f t="shared" si="4"/>
        <v>119.63571109889712</v>
      </c>
      <c r="J54" s="14">
        <f t="shared" si="1"/>
        <v>98534.962553829144</v>
      </c>
      <c r="K54" s="14">
        <f t="shared" si="2"/>
        <v>3725567.8527440848</v>
      </c>
      <c r="L54" s="21">
        <f t="shared" si="5"/>
        <v>37.775227860451508</v>
      </c>
    </row>
    <row r="55" spans="1:12" x14ac:dyDescent="0.2">
      <c r="A55" s="17">
        <v>46</v>
      </c>
      <c r="B55" s="49">
        <v>6</v>
      </c>
      <c r="C55" s="48">
        <v>6381</v>
      </c>
      <c r="D55" s="48">
        <v>6569</v>
      </c>
      <c r="E55" s="18">
        <v>0.3957</v>
      </c>
      <c r="F55" s="19">
        <f t="shared" si="3"/>
        <v>9.2664092664092659E-4</v>
      </c>
      <c r="G55" s="19">
        <f t="shared" si="0"/>
        <v>9.2612232674404494E-4</v>
      </c>
      <c r="H55" s="14">
        <f t="shared" si="6"/>
        <v>98504.993808198866</v>
      </c>
      <c r="I55" s="14">
        <f t="shared" si="4"/>
        <v>91.227674061556868</v>
      </c>
      <c r="J55" s="14">
        <f t="shared" si="1"/>
        <v>98449.86492476346</v>
      </c>
      <c r="K55" s="14">
        <f t="shared" si="2"/>
        <v>3627032.8901902558</v>
      </c>
      <c r="L55" s="21">
        <f t="shared" si="5"/>
        <v>36.820802174278874</v>
      </c>
    </row>
    <row r="56" spans="1:12" x14ac:dyDescent="0.2">
      <c r="A56" s="17">
        <v>47</v>
      </c>
      <c r="B56" s="49">
        <v>5</v>
      </c>
      <c r="C56" s="48">
        <v>5950</v>
      </c>
      <c r="D56" s="48">
        <v>6381</v>
      </c>
      <c r="E56" s="18">
        <v>0.64400000000000002</v>
      </c>
      <c r="F56" s="19">
        <f t="shared" si="3"/>
        <v>8.1096423647717135E-4</v>
      </c>
      <c r="G56" s="19">
        <f t="shared" si="0"/>
        <v>8.1073017602573572E-4</v>
      </c>
      <c r="H56" s="14">
        <f t="shared" si="6"/>
        <v>98413.766134137302</v>
      </c>
      <c r="I56" s="14">
        <f t="shared" si="4"/>
        <v>79.787009941284722</v>
      </c>
      <c r="J56" s="14">
        <f t="shared" si="1"/>
        <v>98385.361958598209</v>
      </c>
      <c r="K56" s="14">
        <f t="shared" si="2"/>
        <v>3528583.0252654925</v>
      </c>
      <c r="L56" s="21">
        <f t="shared" si="5"/>
        <v>35.854567545520588</v>
      </c>
    </row>
    <row r="57" spans="1:12" x14ac:dyDescent="0.2">
      <c r="A57" s="17">
        <v>48</v>
      </c>
      <c r="B57" s="49">
        <v>11</v>
      </c>
      <c r="C57" s="48">
        <v>5949</v>
      </c>
      <c r="D57" s="48">
        <v>5965</v>
      </c>
      <c r="E57" s="18">
        <v>0.41860000000000003</v>
      </c>
      <c r="F57" s="19">
        <f t="shared" si="3"/>
        <v>1.8465670639583682E-3</v>
      </c>
      <c r="G57" s="19">
        <f t="shared" si="0"/>
        <v>1.8445867265484358E-3</v>
      </c>
      <c r="H57" s="14">
        <f t="shared" si="6"/>
        <v>98333.979124196019</v>
      </c>
      <c r="I57" s="14">
        <f t="shared" si="4"/>
        <v>181.38555266118297</v>
      </c>
      <c r="J57" s="14">
        <f t="shared" si="1"/>
        <v>98228.521563878807</v>
      </c>
      <c r="K57" s="14">
        <f t="shared" si="2"/>
        <v>3430197.6633068942</v>
      </c>
      <c r="L57" s="21">
        <f t="shared" si="5"/>
        <v>34.883136977245144</v>
      </c>
    </row>
    <row r="58" spans="1:12" x14ac:dyDescent="0.2">
      <c r="A58" s="17">
        <v>49</v>
      </c>
      <c r="B58" s="49">
        <v>7</v>
      </c>
      <c r="C58" s="48">
        <v>5637</v>
      </c>
      <c r="D58" s="48">
        <v>5985</v>
      </c>
      <c r="E58" s="18">
        <v>0.52700000000000002</v>
      </c>
      <c r="F58" s="19">
        <f t="shared" si="3"/>
        <v>1.2046119428669765E-3</v>
      </c>
      <c r="G58" s="19">
        <f t="shared" si="0"/>
        <v>1.2039259681843645E-3</v>
      </c>
      <c r="H58" s="14">
        <f t="shared" si="6"/>
        <v>98152.593571534831</v>
      </c>
      <c r="I58" s="14">
        <f t="shared" si="4"/>
        <v>118.16845624541651</v>
      </c>
      <c r="J58" s="14">
        <f t="shared" si="1"/>
        <v>98096.69989173075</v>
      </c>
      <c r="K58" s="14">
        <f t="shared" si="2"/>
        <v>3331969.1417430155</v>
      </c>
      <c r="L58" s="21">
        <f t="shared" si="5"/>
        <v>33.946827286989979</v>
      </c>
    </row>
    <row r="59" spans="1:12" x14ac:dyDescent="0.2">
      <c r="A59" s="17">
        <v>50</v>
      </c>
      <c r="B59" s="49">
        <v>6</v>
      </c>
      <c r="C59" s="48">
        <v>5224</v>
      </c>
      <c r="D59" s="48">
        <v>5659</v>
      </c>
      <c r="E59" s="18">
        <v>0.45750000000000002</v>
      </c>
      <c r="F59" s="19">
        <f t="shared" si="3"/>
        <v>1.1026371404943491E-3</v>
      </c>
      <c r="G59" s="19">
        <f t="shared" si="0"/>
        <v>1.1019779586041983E-3</v>
      </c>
      <c r="H59" s="14">
        <f t="shared" si="6"/>
        <v>98034.425115289414</v>
      </c>
      <c r="I59" s="14">
        <f t="shared" si="4"/>
        <v>108.03177566148277</v>
      </c>
      <c r="J59" s="14">
        <f t="shared" si="1"/>
        <v>97975.817876993067</v>
      </c>
      <c r="K59" s="14">
        <f t="shared" si="2"/>
        <v>3233872.4418512848</v>
      </c>
      <c r="L59" s="21">
        <f t="shared" si="5"/>
        <v>32.98711078326027</v>
      </c>
    </row>
    <row r="60" spans="1:12" x14ac:dyDescent="0.2">
      <c r="A60" s="17">
        <v>51</v>
      </c>
      <c r="B60" s="49">
        <v>9</v>
      </c>
      <c r="C60" s="48">
        <v>5324</v>
      </c>
      <c r="D60" s="48">
        <v>5230</v>
      </c>
      <c r="E60" s="18">
        <v>0.50139999999999996</v>
      </c>
      <c r="F60" s="19">
        <f t="shared" si="3"/>
        <v>1.7055144968732233E-3</v>
      </c>
      <c r="G60" s="19">
        <f t="shared" si="0"/>
        <v>1.7040654115732623E-3</v>
      </c>
      <c r="H60" s="14">
        <f t="shared" si="6"/>
        <v>97926.393339627932</v>
      </c>
      <c r="I60" s="14">
        <f t="shared" si="4"/>
        <v>166.87297977017823</v>
      </c>
      <c r="J60" s="14">
        <f t="shared" si="1"/>
        <v>97843.190471914524</v>
      </c>
      <c r="K60" s="14">
        <f t="shared" si="2"/>
        <v>3135896.6239742916</v>
      </c>
      <c r="L60" s="21">
        <f t="shared" si="5"/>
        <v>32.022997243433515</v>
      </c>
    </row>
    <row r="61" spans="1:12" x14ac:dyDescent="0.2">
      <c r="A61" s="17">
        <v>52</v>
      </c>
      <c r="B61" s="49">
        <v>9</v>
      </c>
      <c r="C61" s="48">
        <v>5167</v>
      </c>
      <c r="D61" s="48">
        <v>5310</v>
      </c>
      <c r="E61" s="18">
        <v>0.44629999999999997</v>
      </c>
      <c r="F61" s="19">
        <f t="shared" si="3"/>
        <v>1.7180490598453755E-3</v>
      </c>
      <c r="G61" s="19">
        <f t="shared" si="0"/>
        <v>1.7164162609233447E-3</v>
      </c>
      <c r="H61" s="14">
        <f t="shared" si="6"/>
        <v>97759.52035985775</v>
      </c>
      <c r="I61" s="14">
        <f t="shared" si="4"/>
        <v>167.79603040572664</v>
      </c>
      <c r="J61" s="14">
        <f t="shared" si="1"/>
        <v>97666.611697822111</v>
      </c>
      <c r="K61" s="14">
        <f t="shared" si="2"/>
        <v>3038053.433502377</v>
      </c>
      <c r="L61" s="21">
        <f t="shared" si="5"/>
        <v>31.076803796900276</v>
      </c>
    </row>
    <row r="62" spans="1:12" x14ac:dyDescent="0.2">
      <c r="A62" s="17">
        <v>53</v>
      </c>
      <c r="B62" s="49">
        <v>21</v>
      </c>
      <c r="C62" s="48">
        <v>5066</v>
      </c>
      <c r="D62" s="48">
        <v>5155</v>
      </c>
      <c r="E62" s="18">
        <v>0.47370000000000001</v>
      </c>
      <c r="F62" s="19">
        <f t="shared" si="3"/>
        <v>4.1091869680070442E-3</v>
      </c>
      <c r="G62" s="19">
        <f t="shared" si="0"/>
        <v>4.1003193504438101E-3</v>
      </c>
      <c r="H62" s="14">
        <f t="shared" si="6"/>
        <v>97591.72432945203</v>
      </c>
      <c r="I62" s="14">
        <f t="shared" si="4"/>
        <v>400.1572357112301</v>
      </c>
      <c r="J62" s="14">
        <f t="shared" si="1"/>
        <v>97381.121576297213</v>
      </c>
      <c r="K62" s="14">
        <f t="shared" si="2"/>
        <v>2940386.8218045547</v>
      </c>
      <c r="L62" s="21">
        <f t="shared" si="5"/>
        <v>30.129468886914427</v>
      </c>
    </row>
    <row r="63" spans="1:12" x14ac:dyDescent="0.2">
      <c r="A63" s="17">
        <v>54</v>
      </c>
      <c r="B63" s="49">
        <v>12</v>
      </c>
      <c r="C63" s="48">
        <v>4683</v>
      </c>
      <c r="D63" s="48">
        <v>5081</v>
      </c>
      <c r="E63" s="18">
        <v>0.48070000000000002</v>
      </c>
      <c r="F63" s="19">
        <f t="shared" si="3"/>
        <v>2.4580090126997134E-3</v>
      </c>
      <c r="G63" s="19">
        <f t="shared" si="0"/>
        <v>2.4548755013980923E-3</v>
      </c>
      <c r="H63" s="14">
        <f t="shared" si="6"/>
        <v>97191.567093740799</v>
      </c>
      <c r="I63" s="14">
        <f t="shared" si="4"/>
        <v>238.59319700091328</v>
      </c>
      <c r="J63" s="14">
        <f t="shared" si="1"/>
        <v>97067.665646538226</v>
      </c>
      <c r="K63" s="14">
        <f t="shared" si="2"/>
        <v>2843005.7002282576</v>
      </c>
      <c r="L63" s="21">
        <f t="shared" si="5"/>
        <v>29.251567653870548</v>
      </c>
    </row>
    <row r="64" spans="1:12" x14ac:dyDescent="0.2">
      <c r="A64" s="17">
        <v>55</v>
      </c>
      <c r="B64" s="49">
        <v>14</v>
      </c>
      <c r="C64" s="48">
        <v>4643</v>
      </c>
      <c r="D64" s="48">
        <v>4672</v>
      </c>
      <c r="E64" s="18">
        <v>0.64729999999999999</v>
      </c>
      <c r="F64" s="19">
        <f t="shared" si="3"/>
        <v>3.0059044551798177E-3</v>
      </c>
      <c r="G64" s="19">
        <f t="shared" si="0"/>
        <v>3.0027210228949332E-3</v>
      </c>
      <c r="H64" s="14">
        <f t="shared" si="6"/>
        <v>96952.973896739888</v>
      </c>
      <c r="I64" s="14">
        <f t="shared" si="4"/>
        <v>291.12273295192455</v>
      </c>
      <c r="J64" s="14">
        <f t="shared" si="1"/>
        <v>96850.294908827738</v>
      </c>
      <c r="K64" s="14">
        <f t="shared" si="2"/>
        <v>2745938.0345817194</v>
      </c>
      <c r="L64" s="21">
        <f t="shared" si="5"/>
        <v>28.322370363866202</v>
      </c>
    </row>
    <row r="65" spans="1:12" x14ac:dyDescent="0.2">
      <c r="A65" s="17">
        <v>56</v>
      </c>
      <c r="B65" s="49">
        <v>19</v>
      </c>
      <c r="C65" s="48">
        <v>4511</v>
      </c>
      <c r="D65" s="48">
        <v>4612</v>
      </c>
      <c r="E65" s="18">
        <v>0.52859999999999996</v>
      </c>
      <c r="F65" s="19">
        <f t="shared" si="3"/>
        <v>4.1652965033431985E-3</v>
      </c>
      <c r="G65" s="19">
        <f t="shared" si="0"/>
        <v>4.1571338846101286E-3</v>
      </c>
      <c r="H65" s="14">
        <f t="shared" si="6"/>
        <v>96661.851163787956</v>
      </c>
      <c r="I65" s="14">
        <f t="shared" si="4"/>
        <v>401.83625682212391</v>
      </c>
      <c r="J65" s="14">
        <f t="shared" si="1"/>
        <v>96472.425552322005</v>
      </c>
      <c r="K65" s="14">
        <f t="shared" si="2"/>
        <v>2649087.7396728918</v>
      </c>
      <c r="L65" s="21">
        <f t="shared" si="5"/>
        <v>27.405721158641633</v>
      </c>
    </row>
    <row r="66" spans="1:12" x14ac:dyDescent="0.2">
      <c r="A66" s="17">
        <v>57</v>
      </c>
      <c r="B66" s="49">
        <v>21</v>
      </c>
      <c r="C66" s="48">
        <v>4410</v>
      </c>
      <c r="D66" s="48">
        <v>4496</v>
      </c>
      <c r="E66" s="18">
        <v>0.53490000000000004</v>
      </c>
      <c r="F66" s="19">
        <f t="shared" si="3"/>
        <v>4.7159218504379073E-3</v>
      </c>
      <c r="G66" s="19">
        <f t="shared" si="0"/>
        <v>4.7056007023086642E-3</v>
      </c>
      <c r="H66" s="14">
        <f t="shared" si="6"/>
        <v>96260.014906965836</v>
      </c>
      <c r="I66" s="14">
        <f t="shared" si="4"/>
        <v>452.96119375046095</v>
      </c>
      <c r="J66" s="14">
        <f t="shared" si="1"/>
        <v>96049.342655752494</v>
      </c>
      <c r="K66" s="14">
        <f t="shared" si="2"/>
        <v>2552615.3141205697</v>
      </c>
      <c r="L66" s="21">
        <f t="shared" si="5"/>
        <v>26.517919372728564</v>
      </c>
    </row>
    <row r="67" spans="1:12" x14ac:dyDescent="0.2">
      <c r="A67" s="17">
        <v>58</v>
      </c>
      <c r="B67" s="49">
        <v>17</v>
      </c>
      <c r="C67" s="48">
        <v>4178</v>
      </c>
      <c r="D67" s="48">
        <v>4389</v>
      </c>
      <c r="E67" s="18">
        <v>0.44130000000000003</v>
      </c>
      <c r="F67" s="19">
        <f t="shared" si="3"/>
        <v>3.9687171705381115E-3</v>
      </c>
      <c r="G67" s="19">
        <f t="shared" si="0"/>
        <v>3.9599367146208016E-3</v>
      </c>
      <c r="H67" s="14">
        <f t="shared" si="6"/>
        <v>95807.053713215369</v>
      </c>
      <c r="I67" s="14">
        <f t="shared" si="4"/>
        <v>379.38986951860875</v>
      </c>
      <c r="J67" s="14">
        <f t="shared" si="1"/>
        <v>95595.088593115332</v>
      </c>
      <c r="K67" s="14">
        <f t="shared" si="2"/>
        <v>2456565.9714648174</v>
      </c>
      <c r="L67" s="21">
        <f t="shared" si="5"/>
        <v>25.640763140657619</v>
      </c>
    </row>
    <row r="68" spans="1:12" x14ac:dyDescent="0.2">
      <c r="A68" s="17">
        <v>59</v>
      </c>
      <c r="B68" s="49">
        <v>22</v>
      </c>
      <c r="C68" s="48">
        <v>3962</v>
      </c>
      <c r="D68" s="48">
        <v>4148</v>
      </c>
      <c r="E68" s="18">
        <v>0.56069999999999998</v>
      </c>
      <c r="F68" s="19">
        <f t="shared" si="3"/>
        <v>5.4254007398273733E-3</v>
      </c>
      <c r="G68" s="19">
        <f t="shared" si="0"/>
        <v>5.4125007017799195E-3</v>
      </c>
      <c r="H68" s="14">
        <f t="shared" si="6"/>
        <v>95427.663843696762</v>
      </c>
      <c r="I68" s="14">
        <f t="shared" si="4"/>
        <v>516.50229752322696</v>
      </c>
      <c r="J68" s="14">
        <f t="shared" si="1"/>
        <v>95200.764384394803</v>
      </c>
      <c r="K68" s="14">
        <f t="shared" si="2"/>
        <v>2360970.8828717023</v>
      </c>
      <c r="L68" s="21">
        <f t="shared" si="5"/>
        <v>24.740948146218823</v>
      </c>
    </row>
    <row r="69" spans="1:12" x14ac:dyDescent="0.2">
      <c r="A69" s="17">
        <v>60</v>
      </c>
      <c r="B69" s="49">
        <v>31</v>
      </c>
      <c r="C69" s="48">
        <v>3907</v>
      </c>
      <c r="D69" s="48">
        <v>3922</v>
      </c>
      <c r="E69" s="18">
        <v>0.4874</v>
      </c>
      <c r="F69" s="19">
        <f t="shared" si="3"/>
        <v>7.9192744922723206E-3</v>
      </c>
      <c r="G69" s="19">
        <f t="shared" si="0"/>
        <v>7.8872568034332249E-3</v>
      </c>
      <c r="H69" s="14">
        <f t="shared" si="6"/>
        <v>94911.161546173535</v>
      </c>
      <c r="I69" s="14">
        <f t="shared" si="4"/>
        <v>748.58870462680704</v>
      </c>
      <c r="J69" s="14">
        <f t="shared" si="1"/>
        <v>94527.43497618183</v>
      </c>
      <c r="K69" s="14">
        <f t="shared" si="2"/>
        <v>2265770.1184873073</v>
      </c>
      <c r="L69" s="21">
        <f t="shared" si="5"/>
        <v>23.872535975497762</v>
      </c>
    </row>
    <row r="70" spans="1:12" x14ac:dyDescent="0.2">
      <c r="A70" s="17">
        <v>61</v>
      </c>
      <c r="B70" s="49">
        <v>43</v>
      </c>
      <c r="C70" s="48">
        <v>3896</v>
      </c>
      <c r="D70" s="48">
        <v>3886</v>
      </c>
      <c r="E70" s="18">
        <v>0.50249999999999995</v>
      </c>
      <c r="F70" s="19">
        <f t="shared" si="3"/>
        <v>1.1051143664867643E-2</v>
      </c>
      <c r="G70" s="19">
        <f t="shared" si="0"/>
        <v>1.0990717316833626E-2</v>
      </c>
      <c r="H70" s="14">
        <f t="shared" si="6"/>
        <v>94162.572841546731</v>
      </c>
      <c r="I70" s="14">
        <f t="shared" si="4"/>
        <v>1034.9142199271953</v>
      </c>
      <c r="J70" s="14">
        <f t="shared" si="1"/>
        <v>93647.703017132953</v>
      </c>
      <c r="K70" s="14">
        <f t="shared" si="2"/>
        <v>2171242.6835111254</v>
      </c>
      <c r="L70" s="21">
        <f t="shared" si="5"/>
        <v>23.058446875329242</v>
      </c>
    </row>
    <row r="71" spans="1:12" x14ac:dyDescent="0.2">
      <c r="A71" s="17">
        <v>62</v>
      </c>
      <c r="B71" s="49">
        <v>34</v>
      </c>
      <c r="C71" s="48">
        <v>3795</v>
      </c>
      <c r="D71" s="48">
        <v>3872</v>
      </c>
      <c r="E71" s="18">
        <v>0.375</v>
      </c>
      <c r="F71" s="19">
        <f t="shared" si="3"/>
        <v>8.869179600886918E-3</v>
      </c>
      <c r="G71" s="19">
        <f t="shared" si="0"/>
        <v>8.8202866593164279E-3</v>
      </c>
      <c r="H71" s="14">
        <f t="shared" si="6"/>
        <v>93127.658621619543</v>
      </c>
      <c r="I71" s="14">
        <f t="shared" si="4"/>
        <v>821.41264495364533</v>
      </c>
      <c r="J71" s="14">
        <f t="shared" si="1"/>
        <v>92614.275718523524</v>
      </c>
      <c r="K71" s="14">
        <f t="shared" si="2"/>
        <v>2077594.9804939923</v>
      </c>
      <c r="L71" s="21">
        <f t="shared" si="5"/>
        <v>22.30910785522186</v>
      </c>
    </row>
    <row r="72" spans="1:12" x14ac:dyDescent="0.2">
      <c r="A72" s="17">
        <v>63</v>
      </c>
      <c r="B72" s="49">
        <v>36</v>
      </c>
      <c r="C72" s="48">
        <v>3907</v>
      </c>
      <c r="D72" s="48">
        <v>3771</v>
      </c>
      <c r="E72" s="18">
        <v>0.46989999999999998</v>
      </c>
      <c r="F72" s="19">
        <f t="shared" si="3"/>
        <v>9.3774420421984892E-3</v>
      </c>
      <c r="G72" s="19">
        <f t="shared" si="0"/>
        <v>9.3310575229629562E-3</v>
      </c>
      <c r="H72" s="14">
        <f t="shared" si="6"/>
        <v>92306.245976665901</v>
      </c>
      <c r="I72" s="14">
        <f t="shared" si="4"/>
        <v>861.31489093703749</v>
      </c>
      <c r="J72" s="14">
        <f t="shared" si="1"/>
        <v>91849.662952980187</v>
      </c>
      <c r="K72" s="14">
        <f t="shared" si="2"/>
        <v>1984980.7047754689</v>
      </c>
      <c r="L72" s="21">
        <f t="shared" si="5"/>
        <v>21.504294576959097</v>
      </c>
    </row>
    <row r="73" spans="1:12" x14ac:dyDescent="0.2">
      <c r="A73" s="17">
        <v>64</v>
      </c>
      <c r="B73" s="49">
        <v>21</v>
      </c>
      <c r="C73" s="48">
        <v>3458</v>
      </c>
      <c r="D73" s="48">
        <v>3853</v>
      </c>
      <c r="E73" s="18">
        <v>0.4748</v>
      </c>
      <c r="F73" s="19">
        <f t="shared" si="3"/>
        <v>5.7447681575707836E-3</v>
      </c>
      <c r="G73" s="19">
        <f t="shared" ref="G73:G108" si="7">F73/((1+(1-E73)*F73))</f>
        <v>5.727487455984258E-3</v>
      </c>
      <c r="H73" s="14">
        <f t="shared" si="6"/>
        <v>91444.931085728866</v>
      </c>
      <c r="I73" s="14">
        <f t="shared" si="4"/>
        <v>523.74969570685698</v>
      </c>
      <c r="J73" s="14">
        <f t="shared" ref="J73:J108" si="8">H74+I73*E73</f>
        <v>91169.857745543632</v>
      </c>
      <c r="K73" s="14">
        <f t="shared" ref="K73:K97" si="9">K74+J73</f>
        <v>1893131.0418224887</v>
      </c>
      <c r="L73" s="21">
        <f t="shared" si="5"/>
        <v>20.702416408928059</v>
      </c>
    </row>
    <row r="74" spans="1:12" x14ac:dyDescent="0.2">
      <c r="A74" s="17">
        <v>65</v>
      </c>
      <c r="B74" s="49">
        <v>38</v>
      </c>
      <c r="C74" s="48">
        <v>3447</v>
      </c>
      <c r="D74" s="48">
        <v>3415</v>
      </c>
      <c r="E74" s="18">
        <v>0.44090000000000001</v>
      </c>
      <c r="F74" s="19">
        <f t="shared" ref="F74:F108" si="10">B74/((C74+D74)/2)</f>
        <v>1.1075488195861264E-2</v>
      </c>
      <c r="G74" s="19">
        <f t="shared" si="7"/>
        <v>1.1007327462024864E-2</v>
      </c>
      <c r="H74" s="14">
        <f t="shared" si="6"/>
        <v>90921.181390022015</v>
      </c>
      <c r="I74" s="14">
        <f t="shared" ref="I74:I108" si="11">H74*G74</f>
        <v>1000.7992167941333</v>
      </c>
      <c r="J74" s="14">
        <f t="shared" si="8"/>
        <v>90361.634547912428</v>
      </c>
      <c r="K74" s="14">
        <f t="shared" si="9"/>
        <v>1801961.1840769451</v>
      </c>
      <c r="L74" s="21">
        <f t="shared" ref="L74:L108" si="12">K74/H74</f>
        <v>19.818937199541253</v>
      </c>
    </row>
    <row r="75" spans="1:12" x14ac:dyDescent="0.2">
      <c r="A75" s="17">
        <v>66</v>
      </c>
      <c r="B75" s="49">
        <v>35</v>
      </c>
      <c r="C75" s="48">
        <v>3192</v>
      </c>
      <c r="D75" s="48">
        <v>3413</v>
      </c>
      <c r="E75" s="18">
        <v>0.49859999999999999</v>
      </c>
      <c r="F75" s="19">
        <f t="shared" si="10"/>
        <v>1.0598031794095382E-2</v>
      </c>
      <c r="G75" s="19">
        <f t="shared" si="7"/>
        <v>1.054201308474664E-2</v>
      </c>
      <c r="H75" s="14">
        <f t="shared" ref="H75:H108" si="13">H74-I74</f>
        <v>89920.382173227888</v>
      </c>
      <c r="I75" s="14">
        <f t="shared" si="11"/>
        <v>947.94184545558687</v>
      </c>
      <c r="J75" s="14">
        <f t="shared" si="8"/>
        <v>89445.084131916461</v>
      </c>
      <c r="K75" s="14">
        <f t="shared" si="9"/>
        <v>1711599.5495290325</v>
      </c>
      <c r="L75" s="21">
        <f t="shared" si="12"/>
        <v>19.034611599311344</v>
      </c>
    </row>
    <row r="76" spans="1:12" x14ac:dyDescent="0.2">
      <c r="A76" s="17">
        <v>67</v>
      </c>
      <c r="B76" s="49">
        <v>51</v>
      </c>
      <c r="C76" s="48">
        <v>3297</v>
      </c>
      <c r="D76" s="48">
        <v>3166</v>
      </c>
      <c r="E76" s="18">
        <v>0.42280000000000001</v>
      </c>
      <c r="F76" s="19">
        <f t="shared" si="10"/>
        <v>1.5782144514931148E-2</v>
      </c>
      <c r="G76" s="19">
        <f t="shared" si="7"/>
        <v>1.5639675612274903E-2</v>
      </c>
      <c r="H76" s="14">
        <f t="shared" si="13"/>
        <v>88972.440327772303</v>
      </c>
      <c r="I76" s="14">
        <f t="shared" si="11"/>
        <v>1391.5001051588445</v>
      </c>
      <c r="J76" s="14">
        <f t="shared" si="8"/>
        <v>88169.266467074616</v>
      </c>
      <c r="K76" s="14">
        <f t="shared" si="9"/>
        <v>1622154.465397116</v>
      </c>
      <c r="L76" s="21">
        <f t="shared" si="12"/>
        <v>18.23210040571146</v>
      </c>
    </row>
    <row r="77" spans="1:12" x14ac:dyDescent="0.2">
      <c r="A77" s="17">
        <v>68</v>
      </c>
      <c r="B77" s="49">
        <v>27</v>
      </c>
      <c r="C77" s="48">
        <v>3021</v>
      </c>
      <c r="D77" s="48">
        <v>3271</v>
      </c>
      <c r="E77" s="18">
        <v>0.52139999999999997</v>
      </c>
      <c r="F77" s="19">
        <f t="shared" si="10"/>
        <v>8.5823267641449465E-3</v>
      </c>
      <c r="G77" s="19">
        <f t="shared" si="7"/>
        <v>8.5472190483197093E-3</v>
      </c>
      <c r="H77" s="14">
        <f t="shared" si="13"/>
        <v>87580.940222613455</v>
      </c>
      <c r="I77" s="14">
        <f t="shared" si="11"/>
        <v>748.57348054047156</v>
      </c>
      <c r="J77" s="14">
        <f t="shared" si="8"/>
        <v>87222.67295482679</v>
      </c>
      <c r="K77" s="14">
        <f t="shared" si="9"/>
        <v>1533985.1989300414</v>
      </c>
      <c r="L77" s="21">
        <f t="shared" si="12"/>
        <v>17.515057443217142</v>
      </c>
    </row>
    <row r="78" spans="1:12" x14ac:dyDescent="0.2">
      <c r="A78" s="17">
        <v>69</v>
      </c>
      <c r="B78" s="49">
        <v>42</v>
      </c>
      <c r="C78" s="48">
        <v>2813</v>
      </c>
      <c r="D78" s="48">
        <v>2981</v>
      </c>
      <c r="E78" s="18">
        <v>0.47860000000000003</v>
      </c>
      <c r="F78" s="19">
        <f t="shared" si="10"/>
        <v>1.4497756299620296E-2</v>
      </c>
      <c r="G78" s="19">
        <f t="shared" si="7"/>
        <v>1.4388988066321448E-2</v>
      </c>
      <c r="H78" s="14">
        <f t="shared" si="13"/>
        <v>86832.366742072991</v>
      </c>
      <c r="I78" s="14">
        <f t="shared" si="11"/>
        <v>1249.4298888221356</v>
      </c>
      <c r="J78" s="14">
        <f t="shared" si="8"/>
        <v>86180.913998041127</v>
      </c>
      <c r="K78" s="14">
        <f t="shared" si="9"/>
        <v>1446762.5259752146</v>
      </c>
      <c r="L78" s="21">
        <f t="shared" si="12"/>
        <v>16.661558129270855</v>
      </c>
    </row>
    <row r="79" spans="1:12" x14ac:dyDescent="0.2">
      <c r="A79" s="17">
        <v>70</v>
      </c>
      <c r="B79" s="49">
        <v>46</v>
      </c>
      <c r="C79" s="48">
        <v>2793</v>
      </c>
      <c r="D79" s="48">
        <v>2769</v>
      </c>
      <c r="E79" s="18">
        <v>0.4451</v>
      </c>
      <c r="F79" s="19">
        <f t="shared" si="10"/>
        <v>1.6540812657317511E-2</v>
      </c>
      <c r="G79" s="19">
        <f t="shared" si="7"/>
        <v>1.6390373662750389E-2</v>
      </c>
      <c r="H79" s="14">
        <f t="shared" si="13"/>
        <v>85582.936853250852</v>
      </c>
      <c r="I79" s="14">
        <f t="shared" si="11"/>
        <v>1402.7363141803523</v>
      </c>
      <c r="J79" s="14">
        <f t="shared" si="8"/>
        <v>84804.558472512173</v>
      </c>
      <c r="K79" s="14">
        <f t="shared" si="9"/>
        <v>1360581.6119771735</v>
      </c>
      <c r="L79" s="21">
        <f t="shared" si="12"/>
        <v>15.897814003627431</v>
      </c>
    </row>
    <row r="80" spans="1:12" x14ac:dyDescent="0.2">
      <c r="A80" s="17">
        <v>71</v>
      </c>
      <c r="B80" s="49">
        <v>42</v>
      </c>
      <c r="C80" s="48">
        <v>2740</v>
      </c>
      <c r="D80" s="48">
        <v>2740</v>
      </c>
      <c r="E80" s="18">
        <v>0.4869</v>
      </c>
      <c r="F80" s="19">
        <f t="shared" si="10"/>
        <v>1.5328467153284672E-2</v>
      </c>
      <c r="G80" s="19">
        <f t="shared" si="7"/>
        <v>1.5208849000825695E-2</v>
      </c>
      <c r="H80" s="14">
        <f t="shared" si="13"/>
        <v>84180.200539070502</v>
      </c>
      <c r="I80" s="14">
        <f t="shared" si="11"/>
        <v>1280.2839588579491</v>
      </c>
      <c r="J80" s="14">
        <f t="shared" si="8"/>
        <v>83523.286839780485</v>
      </c>
      <c r="K80" s="14">
        <f t="shared" si="9"/>
        <v>1275777.0535046612</v>
      </c>
      <c r="L80" s="21">
        <f t="shared" si="12"/>
        <v>15.155310219444484</v>
      </c>
    </row>
    <row r="81" spans="1:12" x14ac:dyDescent="0.2">
      <c r="A81" s="17">
        <v>72</v>
      </c>
      <c r="B81" s="49">
        <v>65</v>
      </c>
      <c r="C81" s="48">
        <v>2838</v>
      </c>
      <c r="D81" s="48">
        <v>2670</v>
      </c>
      <c r="E81" s="18">
        <v>0.43569999999999998</v>
      </c>
      <c r="F81" s="19">
        <f t="shared" si="10"/>
        <v>2.3602033405954976E-2</v>
      </c>
      <c r="G81" s="19">
        <f t="shared" si="7"/>
        <v>2.32918183546337E-2</v>
      </c>
      <c r="H81" s="14">
        <f t="shared" si="13"/>
        <v>82899.91658021255</v>
      </c>
      <c r="I81" s="14">
        <f t="shared" si="11"/>
        <v>1930.8897986005973</v>
      </c>
      <c r="J81" s="14">
        <f t="shared" si="8"/>
        <v>81810.315466862245</v>
      </c>
      <c r="K81" s="14">
        <f t="shared" si="9"/>
        <v>1192253.7666648808</v>
      </c>
      <c r="L81" s="21">
        <f t="shared" si="12"/>
        <v>14.381845191741252</v>
      </c>
    </row>
    <row r="82" spans="1:12" x14ac:dyDescent="0.2">
      <c r="A82" s="17">
        <v>73</v>
      </c>
      <c r="B82" s="49">
        <v>53</v>
      </c>
      <c r="C82" s="48">
        <v>2266</v>
      </c>
      <c r="D82" s="48">
        <v>2777</v>
      </c>
      <c r="E82" s="18">
        <v>0.42499999999999999</v>
      </c>
      <c r="F82" s="19">
        <f t="shared" si="10"/>
        <v>2.1019234582589728E-2</v>
      </c>
      <c r="G82" s="19">
        <f t="shared" si="7"/>
        <v>2.0768228528884491E-2</v>
      </c>
      <c r="H82" s="14">
        <f t="shared" si="13"/>
        <v>80969.026781611959</v>
      </c>
      <c r="I82" s="14">
        <f t="shared" si="11"/>
        <v>1681.5832519618859</v>
      </c>
      <c r="J82" s="14">
        <f t="shared" si="8"/>
        <v>80002.116411733878</v>
      </c>
      <c r="K82" s="14">
        <f t="shared" si="9"/>
        <v>1110443.4511980186</v>
      </c>
      <c r="L82" s="21">
        <f t="shared" si="12"/>
        <v>13.714422604992951</v>
      </c>
    </row>
    <row r="83" spans="1:12" x14ac:dyDescent="0.2">
      <c r="A83" s="17">
        <v>74</v>
      </c>
      <c r="B83" s="49">
        <v>46</v>
      </c>
      <c r="C83" s="48">
        <v>2050</v>
      </c>
      <c r="D83" s="48">
        <v>2211</v>
      </c>
      <c r="E83" s="18">
        <v>0.51449999999999996</v>
      </c>
      <c r="F83" s="19">
        <f t="shared" si="10"/>
        <v>2.1591175780333254E-2</v>
      </c>
      <c r="G83" s="19">
        <f t="shared" si="7"/>
        <v>2.1367193832498851E-2</v>
      </c>
      <c r="H83" s="14">
        <f t="shared" si="13"/>
        <v>79287.443529650074</v>
      </c>
      <c r="I83" s="14">
        <f t="shared" si="11"/>
        <v>1694.1501743813399</v>
      </c>
      <c r="J83" s="14">
        <f t="shared" si="8"/>
        <v>78464.933619987933</v>
      </c>
      <c r="K83" s="14">
        <f t="shared" si="9"/>
        <v>1030441.3347862847</v>
      </c>
      <c r="L83" s="21">
        <f t="shared" si="12"/>
        <v>12.99627392325929</v>
      </c>
    </row>
    <row r="84" spans="1:12" x14ac:dyDescent="0.2">
      <c r="A84" s="17">
        <v>75</v>
      </c>
      <c r="B84" s="49">
        <v>55</v>
      </c>
      <c r="C84" s="48">
        <v>2062</v>
      </c>
      <c r="D84" s="48">
        <v>1989</v>
      </c>
      <c r="E84" s="18">
        <v>0.54</v>
      </c>
      <c r="F84" s="19">
        <f t="shared" si="10"/>
        <v>2.7153789187854851E-2</v>
      </c>
      <c r="G84" s="19">
        <f t="shared" si="7"/>
        <v>2.6818802418568367E-2</v>
      </c>
      <c r="H84" s="14">
        <f t="shared" si="13"/>
        <v>77593.293355268732</v>
      </c>
      <c r="I84" s="14">
        <f t="shared" si="11"/>
        <v>2080.9592035009659</v>
      </c>
      <c r="J84" s="14">
        <f t="shared" si="8"/>
        <v>76636.052121658286</v>
      </c>
      <c r="K84" s="14">
        <f t="shared" si="9"/>
        <v>951976.4011662968</v>
      </c>
      <c r="L84" s="21">
        <f t="shared" si="12"/>
        <v>12.268797469487172</v>
      </c>
    </row>
    <row r="85" spans="1:12" x14ac:dyDescent="0.2">
      <c r="A85" s="17">
        <v>76</v>
      </c>
      <c r="B85" s="49">
        <v>65</v>
      </c>
      <c r="C85" s="48">
        <v>1870</v>
      </c>
      <c r="D85" s="48">
        <v>1976</v>
      </c>
      <c r="E85" s="18">
        <v>0.50939999999999996</v>
      </c>
      <c r="F85" s="19">
        <f t="shared" si="10"/>
        <v>3.3801352054082162E-2</v>
      </c>
      <c r="G85" s="19">
        <f t="shared" si="7"/>
        <v>3.3249969691373782E-2</v>
      </c>
      <c r="H85" s="14">
        <f t="shared" si="13"/>
        <v>75512.334151767762</v>
      </c>
      <c r="I85" s="14">
        <f t="shared" si="11"/>
        <v>2510.7828218711675</v>
      </c>
      <c r="J85" s="14">
        <f t="shared" si="8"/>
        <v>74280.544099357765</v>
      </c>
      <c r="K85" s="14">
        <f t="shared" si="9"/>
        <v>875340.34904463845</v>
      </c>
      <c r="L85" s="21">
        <f t="shared" si="12"/>
        <v>11.592018163355192</v>
      </c>
    </row>
    <row r="86" spans="1:12" x14ac:dyDescent="0.2">
      <c r="A86" s="17">
        <v>77</v>
      </c>
      <c r="B86" s="49">
        <v>58</v>
      </c>
      <c r="C86" s="48">
        <v>1706</v>
      </c>
      <c r="D86" s="48">
        <v>1807</v>
      </c>
      <c r="E86" s="18">
        <v>0.48799999999999999</v>
      </c>
      <c r="F86" s="19">
        <f t="shared" si="10"/>
        <v>3.3020210646171361E-2</v>
      </c>
      <c r="G86" s="19">
        <f t="shared" si="7"/>
        <v>3.2471240558147027E-2</v>
      </c>
      <c r="H86" s="14">
        <f t="shared" si="13"/>
        <v>73001.551329896596</v>
      </c>
      <c r="I86" s="14">
        <f t="shared" si="11"/>
        <v>2370.4509343509903</v>
      </c>
      <c r="J86" s="14">
        <f t="shared" si="8"/>
        <v>71787.8804515089</v>
      </c>
      <c r="K86" s="14">
        <f t="shared" si="9"/>
        <v>801059.80494528066</v>
      </c>
      <c r="L86" s="21">
        <f t="shared" si="12"/>
        <v>10.973188793280064</v>
      </c>
    </row>
    <row r="87" spans="1:12" x14ac:dyDescent="0.2">
      <c r="A87" s="17">
        <v>78</v>
      </c>
      <c r="B87" s="49">
        <v>54</v>
      </c>
      <c r="C87" s="48">
        <v>1409</v>
      </c>
      <c r="D87" s="48">
        <v>1653</v>
      </c>
      <c r="E87" s="18">
        <v>0.48859999999999998</v>
      </c>
      <c r="F87" s="19">
        <f t="shared" si="10"/>
        <v>3.5271064663618547E-2</v>
      </c>
      <c r="G87" s="19">
        <f t="shared" si="7"/>
        <v>3.4646130835595382E-2</v>
      </c>
      <c r="H87" s="14">
        <f t="shared" si="13"/>
        <v>70631.100395545611</v>
      </c>
      <c r="I87" s="14">
        <f t="shared" si="11"/>
        <v>2447.0943453661462</v>
      </c>
      <c r="J87" s="14">
        <f t="shared" si="8"/>
        <v>69379.656347325363</v>
      </c>
      <c r="K87" s="14">
        <f t="shared" si="9"/>
        <v>729271.92449377174</v>
      </c>
      <c r="L87" s="21">
        <f t="shared" si="12"/>
        <v>10.325082299578101</v>
      </c>
    </row>
    <row r="88" spans="1:12" x14ac:dyDescent="0.2">
      <c r="A88" s="17">
        <v>79</v>
      </c>
      <c r="B88" s="49">
        <v>35</v>
      </c>
      <c r="C88" s="48">
        <v>1151</v>
      </c>
      <c r="D88" s="48">
        <v>1350</v>
      </c>
      <c r="E88" s="18">
        <v>0.52939999999999998</v>
      </c>
      <c r="F88" s="19">
        <f t="shared" si="10"/>
        <v>2.7988804478208718E-2</v>
      </c>
      <c r="G88" s="19">
        <f t="shared" si="7"/>
        <v>2.7624941691640932E-2</v>
      </c>
      <c r="H88" s="14">
        <f t="shared" si="13"/>
        <v>68184.006050179465</v>
      </c>
      <c r="I88" s="14">
        <f t="shared" si="11"/>
        <v>1883.5791914387003</v>
      </c>
      <c r="J88" s="14">
        <f t="shared" si="8"/>
        <v>67297.593682688414</v>
      </c>
      <c r="K88" s="14">
        <f t="shared" si="9"/>
        <v>659892.26814644644</v>
      </c>
      <c r="L88" s="21">
        <f t="shared" si="12"/>
        <v>9.6781093745181845</v>
      </c>
    </row>
    <row r="89" spans="1:12" x14ac:dyDescent="0.2">
      <c r="A89" s="17">
        <v>80</v>
      </c>
      <c r="B89" s="49">
        <v>56</v>
      </c>
      <c r="C89" s="48">
        <v>1410</v>
      </c>
      <c r="D89" s="48">
        <v>1108</v>
      </c>
      <c r="E89" s="18">
        <v>0.44090000000000001</v>
      </c>
      <c r="F89" s="19">
        <f t="shared" si="10"/>
        <v>4.4479745830023829E-2</v>
      </c>
      <c r="G89" s="19">
        <f t="shared" si="7"/>
        <v>4.3400436608392275E-2</v>
      </c>
      <c r="H89" s="14">
        <f t="shared" si="13"/>
        <v>66300.426858740771</v>
      </c>
      <c r="I89" s="14">
        <f t="shared" si="11"/>
        <v>2877.4674729921276</v>
      </c>
      <c r="J89" s="14">
        <f t="shared" si="8"/>
        <v>64691.634794590878</v>
      </c>
      <c r="K89" s="14">
        <f t="shared" si="9"/>
        <v>592594.67446375801</v>
      </c>
      <c r="L89" s="21">
        <f t="shared" si="12"/>
        <v>8.9380220089130962</v>
      </c>
    </row>
    <row r="90" spans="1:12" x14ac:dyDescent="0.2">
      <c r="A90" s="17">
        <v>81</v>
      </c>
      <c r="B90" s="49">
        <v>73</v>
      </c>
      <c r="C90" s="48">
        <v>754</v>
      </c>
      <c r="D90" s="48">
        <v>1339</v>
      </c>
      <c r="E90" s="18">
        <v>0.52649999999999997</v>
      </c>
      <c r="F90" s="19">
        <f t="shared" si="10"/>
        <v>6.975633062589584E-2</v>
      </c>
      <c r="G90" s="19">
        <f t="shared" si="7"/>
        <v>6.7525973218088994E-2</v>
      </c>
      <c r="H90" s="14">
        <f t="shared" si="13"/>
        <v>63422.959385748647</v>
      </c>
      <c r="I90" s="14">
        <f t="shared" si="11"/>
        <v>4282.6970568940087</v>
      </c>
      <c r="J90" s="14">
        <f t="shared" si="8"/>
        <v>61395.102329309331</v>
      </c>
      <c r="K90" s="14">
        <f t="shared" si="9"/>
        <v>527903.03966916713</v>
      </c>
      <c r="L90" s="21">
        <f t="shared" si="12"/>
        <v>8.3235321212051279</v>
      </c>
    </row>
    <row r="91" spans="1:12" x14ac:dyDescent="0.2">
      <c r="A91" s="17">
        <v>82</v>
      </c>
      <c r="B91" s="49">
        <v>44</v>
      </c>
      <c r="C91" s="48">
        <v>845</v>
      </c>
      <c r="D91" s="48">
        <v>694</v>
      </c>
      <c r="E91" s="18">
        <v>0.55169999999999997</v>
      </c>
      <c r="F91" s="19">
        <f t="shared" si="10"/>
        <v>5.7179987004548405E-2</v>
      </c>
      <c r="G91" s="19">
        <f t="shared" si="7"/>
        <v>5.5750880737209095E-2</v>
      </c>
      <c r="H91" s="14">
        <f t="shared" si="13"/>
        <v>59140.262328854638</v>
      </c>
      <c r="I91" s="14">
        <f t="shared" si="11"/>
        <v>3297.1217118632349</v>
      </c>
      <c r="J91" s="14">
        <f t="shared" si="8"/>
        <v>57662.162665426353</v>
      </c>
      <c r="K91" s="14">
        <f t="shared" si="9"/>
        <v>466507.9373398578</v>
      </c>
      <c r="L91" s="21">
        <f t="shared" si="12"/>
        <v>7.8881614482160956</v>
      </c>
    </row>
    <row r="92" spans="1:12" x14ac:dyDescent="0.2">
      <c r="A92" s="17">
        <v>83</v>
      </c>
      <c r="B92" s="49">
        <v>70</v>
      </c>
      <c r="C92" s="48">
        <v>882</v>
      </c>
      <c r="D92" s="48">
        <v>786</v>
      </c>
      <c r="E92" s="18">
        <v>0.48359999999999997</v>
      </c>
      <c r="F92" s="19">
        <f t="shared" si="10"/>
        <v>8.3932853717026384E-2</v>
      </c>
      <c r="G92" s="19">
        <f t="shared" si="7"/>
        <v>8.0446085033810344E-2</v>
      </c>
      <c r="H92" s="14">
        <f t="shared" si="13"/>
        <v>55843.140616991404</v>
      </c>
      <c r="I92" s="14">
        <f t="shared" si="11"/>
        <v>4492.3620386295188</v>
      </c>
      <c r="J92" s="14">
        <f t="shared" si="8"/>
        <v>53523.284860243126</v>
      </c>
      <c r="K92" s="14">
        <f t="shared" si="9"/>
        <v>408845.77467443142</v>
      </c>
      <c r="L92" s="21">
        <f t="shared" si="12"/>
        <v>7.32132487817191</v>
      </c>
    </row>
    <row r="93" spans="1:12" x14ac:dyDescent="0.2">
      <c r="A93" s="17">
        <v>84</v>
      </c>
      <c r="B93" s="49">
        <v>69</v>
      </c>
      <c r="C93" s="48">
        <v>824</v>
      </c>
      <c r="D93" s="48">
        <v>824</v>
      </c>
      <c r="E93" s="18">
        <v>0.47670000000000001</v>
      </c>
      <c r="F93" s="19">
        <f t="shared" si="10"/>
        <v>8.3737864077669907E-2</v>
      </c>
      <c r="G93" s="19">
        <f t="shared" si="7"/>
        <v>8.0222511669178168E-2</v>
      </c>
      <c r="H93" s="14">
        <f t="shared" si="13"/>
        <v>51350.778578361889</v>
      </c>
      <c r="I93" s="14">
        <f t="shared" si="11"/>
        <v>4119.488433724021</v>
      </c>
      <c r="J93" s="14">
        <f t="shared" si="8"/>
        <v>49195.05028099411</v>
      </c>
      <c r="K93" s="14">
        <f t="shared" si="9"/>
        <v>355322.48981418827</v>
      </c>
      <c r="L93" s="21">
        <f t="shared" si="12"/>
        <v>6.919515139813547</v>
      </c>
    </row>
    <row r="94" spans="1:12" x14ac:dyDescent="0.2">
      <c r="A94" s="17">
        <v>85</v>
      </c>
      <c r="B94" s="49">
        <v>60</v>
      </c>
      <c r="C94" s="48">
        <v>663</v>
      </c>
      <c r="D94" s="48">
        <v>767</v>
      </c>
      <c r="E94" s="18">
        <v>0.47460000000000002</v>
      </c>
      <c r="F94" s="19">
        <f t="shared" si="10"/>
        <v>8.3916083916083919E-2</v>
      </c>
      <c r="G94" s="19">
        <f t="shared" si="7"/>
        <v>8.0372499745487089E-2</v>
      </c>
      <c r="H94" s="14">
        <f t="shared" si="13"/>
        <v>47231.290144637867</v>
      </c>
      <c r="I94" s="14">
        <f t="shared" si="11"/>
        <v>3796.0968551289338</v>
      </c>
      <c r="J94" s="14">
        <f t="shared" si="8"/>
        <v>45236.820856953127</v>
      </c>
      <c r="K94" s="14">
        <f t="shared" si="9"/>
        <v>306127.43953319418</v>
      </c>
      <c r="L94" s="21">
        <f t="shared" si="12"/>
        <v>6.4814541079807579</v>
      </c>
    </row>
    <row r="95" spans="1:12" x14ac:dyDescent="0.2">
      <c r="A95" s="17">
        <v>86</v>
      </c>
      <c r="B95" s="49">
        <v>65</v>
      </c>
      <c r="C95" s="48">
        <v>596</v>
      </c>
      <c r="D95" s="48">
        <v>607</v>
      </c>
      <c r="E95" s="18">
        <v>0.4763</v>
      </c>
      <c r="F95" s="19">
        <f t="shared" si="10"/>
        <v>0.10806317539484622</v>
      </c>
      <c r="G95" s="19">
        <f t="shared" si="7"/>
        <v>0.1022751500494461</v>
      </c>
      <c r="H95" s="14">
        <f t="shared" si="13"/>
        <v>43435.193289508934</v>
      </c>
      <c r="I95" s="14">
        <f t="shared" si="11"/>
        <v>4442.3409111112205</v>
      </c>
      <c r="J95" s="14">
        <f t="shared" si="8"/>
        <v>41108.73935435999</v>
      </c>
      <c r="K95" s="14">
        <f t="shared" si="9"/>
        <v>260890.61867624102</v>
      </c>
      <c r="L95" s="21">
        <f t="shared" si="12"/>
        <v>6.0064339287573727</v>
      </c>
    </row>
    <row r="96" spans="1:12" x14ac:dyDescent="0.2">
      <c r="A96" s="17">
        <v>87</v>
      </c>
      <c r="B96" s="49">
        <v>63</v>
      </c>
      <c r="C96" s="48">
        <v>545</v>
      </c>
      <c r="D96" s="48">
        <v>539</v>
      </c>
      <c r="E96" s="18">
        <v>0.50960000000000005</v>
      </c>
      <c r="F96" s="19">
        <f t="shared" si="10"/>
        <v>0.11623616236162361</v>
      </c>
      <c r="G96" s="19">
        <f t="shared" si="7"/>
        <v>0.10996775675551129</v>
      </c>
      <c r="H96" s="14">
        <f t="shared" si="13"/>
        <v>38992.852378397714</v>
      </c>
      <c r="I96" s="14">
        <f t="shared" si="11"/>
        <v>4287.9565055511994</v>
      </c>
      <c r="J96" s="14">
        <f t="shared" si="8"/>
        <v>36890.038508075406</v>
      </c>
      <c r="K96" s="14">
        <f t="shared" si="9"/>
        <v>219781.87932188105</v>
      </c>
      <c r="L96" s="21">
        <f t="shared" si="12"/>
        <v>5.6364658114532187</v>
      </c>
    </row>
    <row r="97" spans="1:12" x14ac:dyDescent="0.2">
      <c r="A97" s="17">
        <v>88</v>
      </c>
      <c r="B97" s="49">
        <v>56</v>
      </c>
      <c r="C97" s="48">
        <v>440</v>
      </c>
      <c r="D97" s="48">
        <v>473</v>
      </c>
      <c r="E97" s="18">
        <v>0.49559999999999998</v>
      </c>
      <c r="F97" s="19">
        <f t="shared" si="10"/>
        <v>0.12267250821467689</v>
      </c>
      <c r="G97" s="19">
        <f t="shared" si="7"/>
        <v>0.11552432364634374</v>
      </c>
      <c r="H97" s="14">
        <f t="shared" si="13"/>
        <v>34704.895872846515</v>
      </c>
      <c r="I97" s="14">
        <f t="shared" si="11"/>
        <v>4009.25962292738</v>
      </c>
      <c r="J97" s="14">
        <f t="shared" si="8"/>
        <v>32682.625319041945</v>
      </c>
      <c r="K97" s="14">
        <f t="shared" si="9"/>
        <v>182891.84081380564</v>
      </c>
      <c r="L97" s="21">
        <f t="shared" si="12"/>
        <v>5.2699146968742872</v>
      </c>
    </row>
    <row r="98" spans="1:12" x14ac:dyDescent="0.2">
      <c r="A98" s="17">
        <v>89</v>
      </c>
      <c r="B98" s="49">
        <v>43</v>
      </c>
      <c r="C98" s="48">
        <v>367</v>
      </c>
      <c r="D98" s="48">
        <v>395</v>
      </c>
      <c r="E98" s="18">
        <v>0.56799999999999995</v>
      </c>
      <c r="F98" s="19">
        <f t="shared" si="10"/>
        <v>0.11286089238845144</v>
      </c>
      <c r="G98" s="19">
        <f t="shared" si="7"/>
        <v>0.10761407091517008</v>
      </c>
      <c r="H98" s="14">
        <f t="shared" si="13"/>
        <v>30695.636249919135</v>
      </c>
      <c r="I98" s="14">
        <f t="shared" si="11"/>
        <v>3303.2823761850632</v>
      </c>
      <c r="J98" s="14">
        <f t="shared" si="8"/>
        <v>29268.618263407188</v>
      </c>
      <c r="K98" s="14">
        <f>K99+J98</f>
        <v>150209.21549476369</v>
      </c>
      <c r="L98" s="21">
        <f t="shared" si="12"/>
        <v>4.8935038932499539</v>
      </c>
    </row>
    <row r="99" spans="1:12" x14ac:dyDescent="0.2">
      <c r="A99" s="17">
        <v>90</v>
      </c>
      <c r="B99" s="49">
        <v>52</v>
      </c>
      <c r="C99" s="48">
        <v>335</v>
      </c>
      <c r="D99" s="48">
        <v>339</v>
      </c>
      <c r="E99" s="18">
        <v>0.52090000000000003</v>
      </c>
      <c r="F99" s="23">
        <f t="shared" si="10"/>
        <v>0.1543026706231454</v>
      </c>
      <c r="G99" s="23">
        <f t="shared" si="7"/>
        <v>0.14368086049362111</v>
      </c>
      <c r="H99" s="24">
        <f t="shared" si="13"/>
        <v>27392.353873734071</v>
      </c>
      <c r="I99" s="24">
        <f t="shared" si="11"/>
        <v>3935.7569755238869</v>
      </c>
      <c r="J99" s="24">
        <f t="shared" si="8"/>
        <v>25506.732706760577</v>
      </c>
      <c r="K99" s="24">
        <f t="shared" ref="K99:K108" si="14">K100+J99</f>
        <v>120940.59723135649</v>
      </c>
      <c r="L99" s="25">
        <f t="shared" si="12"/>
        <v>4.4151224750102172</v>
      </c>
    </row>
    <row r="100" spans="1:12" x14ac:dyDescent="0.2">
      <c r="A100" s="17">
        <v>91</v>
      </c>
      <c r="B100" s="49">
        <v>38</v>
      </c>
      <c r="C100" s="48">
        <v>225</v>
      </c>
      <c r="D100" s="48">
        <v>281</v>
      </c>
      <c r="E100" s="18">
        <v>0.55920000000000003</v>
      </c>
      <c r="F100" s="23">
        <f t="shared" si="10"/>
        <v>0.15019762845849802</v>
      </c>
      <c r="G100" s="23">
        <f t="shared" si="7"/>
        <v>0.14087096812460703</v>
      </c>
      <c r="H100" s="24">
        <f t="shared" si="13"/>
        <v>23456.596898210184</v>
      </c>
      <c r="I100" s="24">
        <f t="shared" si="11"/>
        <v>3304.3535139595228</v>
      </c>
      <c r="J100" s="24">
        <f t="shared" si="8"/>
        <v>22000.037869256827</v>
      </c>
      <c r="K100" s="24">
        <f t="shared" si="14"/>
        <v>95433.864524595905</v>
      </c>
      <c r="L100" s="25">
        <f t="shared" si="12"/>
        <v>4.0685298442366049</v>
      </c>
    </row>
    <row r="101" spans="1:12" x14ac:dyDescent="0.2">
      <c r="A101" s="17">
        <v>92</v>
      </c>
      <c r="B101" s="49">
        <v>37</v>
      </c>
      <c r="C101" s="48">
        <v>193</v>
      </c>
      <c r="D101" s="48">
        <v>185</v>
      </c>
      <c r="E101" s="18">
        <v>0.46629999999999999</v>
      </c>
      <c r="F101" s="23">
        <f t="shared" si="10"/>
        <v>0.19576719576719576</v>
      </c>
      <c r="G101" s="23">
        <f t="shared" si="7"/>
        <v>0.17724814117000059</v>
      </c>
      <c r="H101" s="24">
        <f t="shared" si="13"/>
        <v>20152.243384250662</v>
      </c>
      <c r="I101" s="24">
        <f t="shared" si="11"/>
        <v>3571.9476802638719</v>
      </c>
      <c r="J101" s="24">
        <f t="shared" si="8"/>
        <v>18245.894907293834</v>
      </c>
      <c r="K101" s="24">
        <f t="shared" si="14"/>
        <v>73433.826655339086</v>
      </c>
      <c r="L101" s="25">
        <f t="shared" si="12"/>
        <v>3.6439529463369289</v>
      </c>
    </row>
    <row r="102" spans="1:12" x14ac:dyDescent="0.2">
      <c r="A102" s="17">
        <v>93</v>
      </c>
      <c r="B102" s="49">
        <v>36</v>
      </c>
      <c r="C102" s="48">
        <v>135</v>
      </c>
      <c r="D102" s="48">
        <v>150</v>
      </c>
      <c r="E102" s="18">
        <v>0.44069999999999998</v>
      </c>
      <c r="F102" s="23">
        <f t="shared" si="10"/>
        <v>0.25263157894736843</v>
      </c>
      <c r="G102" s="23">
        <f t="shared" si="7"/>
        <v>0.22135483918570933</v>
      </c>
      <c r="H102" s="24">
        <f t="shared" si="13"/>
        <v>16580.295703986791</v>
      </c>
      <c r="I102" s="24">
        <f t="shared" si="11"/>
        <v>3670.1286892075032</v>
      </c>
      <c r="J102" s="24">
        <f t="shared" si="8"/>
        <v>14527.592728113033</v>
      </c>
      <c r="K102" s="24">
        <f t="shared" si="14"/>
        <v>55187.931748045252</v>
      </c>
      <c r="L102" s="25">
        <f t="shared" si="12"/>
        <v>3.3285251803304763</v>
      </c>
    </row>
    <row r="103" spans="1:12" x14ac:dyDescent="0.2">
      <c r="A103" s="17">
        <v>94</v>
      </c>
      <c r="B103" s="49">
        <v>29</v>
      </c>
      <c r="C103" s="48">
        <v>98</v>
      </c>
      <c r="D103" s="48">
        <v>106</v>
      </c>
      <c r="E103" s="18">
        <v>0.52190000000000003</v>
      </c>
      <c r="F103" s="23">
        <f t="shared" si="10"/>
        <v>0.28431372549019607</v>
      </c>
      <c r="G103" s="23">
        <f t="shared" si="7"/>
        <v>0.25029150329392252</v>
      </c>
      <c r="H103" s="24">
        <f t="shared" si="13"/>
        <v>12910.167014779287</v>
      </c>
      <c r="I103" s="24">
        <f t="shared" si="11"/>
        <v>3231.3051099047198</v>
      </c>
      <c r="J103" s="24">
        <f t="shared" si="8"/>
        <v>11365.28004173384</v>
      </c>
      <c r="K103" s="24">
        <f t="shared" si="14"/>
        <v>40660.339019932217</v>
      </c>
      <c r="L103" s="25">
        <f t="shared" si="12"/>
        <v>3.1494820302003159</v>
      </c>
    </row>
    <row r="104" spans="1:12" x14ac:dyDescent="0.2">
      <c r="A104" s="17">
        <v>95</v>
      </c>
      <c r="B104" s="49">
        <v>26</v>
      </c>
      <c r="C104" s="48">
        <v>78</v>
      </c>
      <c r="D104" s="48">
        <v>72</v>
      </c>
      <c r="E104" s="18">
        <v>0.5101</v>
      </c>
      <c r="F104" s="23">
        <f t="shared" si="10"/>
        <v>0.34666666666666668</v>
      </c>
      <c r="G104" s="23">
        <f t="shared" si="7"/>
        <v>0.29633884751542672</v>
      </c>
      <c r="H104" s="24">
        <f t="shared" si="13"/>
        <v>9678.8619048745677</v>
      </c>
      <c r="I104" s="24">
        <f t="shared" si="11"/>
        <v>2868.2227821514971</v>
      </c>
      <c r="J104" s="24">
        <f t="shared" si="8"/>
        <v>8273.7195638985486</v>
      </c>
      <c r="K104" s="24">
        <f t="shared" si="14"/>
        <v>29295.058978198373</v>
      </c>
      <c r="L104" s="25">
        <f t="shared" si="12"/>
        <v>3.0267049231733014</v>
      </c>
    </row>
    <row r="105" spans="1:12" x14ac:dyDescent="0.2">
      <c r="A105" s="17">
        <v>96</v>
      </c>
      <c r="B105" s="49">
        <v>16</v>
      </c>
      <c r="C105" s="48">
        <v>40</v>
      </c>
      <c r="D105" s="48">
        <v>59</v>
      </c>
      <c r="E105" s="18">
        <v>0.48259999999999997</v>
      </c>
      <c r="F105" s="23">
        <f t="shared" si="10"/>
        <v>0.32323232323232326</v>
      </c>
      <c r="G105" s="23">
        <f t="shared" si="7"/>
        <v>0.27692009470667239</v>
      </c>
      <c r="H105" s="24">
        <f t="shared" si="13"/>
        <v>6810.6391227230706</v>
      </c>
      <c r="I105" s="24">
        <f t="shared" si="11"/>
        <v>1886.0028308774408</v>
      </c>
      <c r="J105" s="24">
        <f t="shared" si="8"/>
        <v>5834.8212580270829</v>
      </c>
      <c r="K105" s="24">
        <f t="shared" si="14"/>
        <v>21021.339414299826</v>
      </c>
      <c r="L105" s="25">
        <f t="shared" si="12"/>
        <v>3.0865443074445191</v>
      </c>
    </row>
    <row r="106" spans="1:12" x14ac:dyDescent="0.2">
      <c r="A106" s="17">
        <v>97</v>
      </c>
      <c r="B106" s="49">
        <v>11</v>
      </c>
      <c r="C106" s="48">
        <v>31</v>
      </c>
      <c r="D106" s="48">
        <v>33</v>
      </c>
      <c r="E106" s="18">
        <v>0.41560000000000002</v>
      </c>
      <c r="F106" s="23">
        <f t="shared" si="10"/>
        <v>0.34375</v>
      </c>
      <c r="G106" s="23">
        <f t="shared" si="7"/>
        <v>0.28624663009649115</v>
      </c>
      <c r="H106" s="24">
        <f t="shared" si="13"/>
        <v>4924.6362918456298</v>
      </c>
      <c r="I106" s="24">
        <f t="shared" si="11"/>
        <v>1409.6605429916917</v>
      </c>
      <c r="J106" s="24">
        <f t="shared" si="8"/>
        <v>4100.8306705212854</v>
      </c>
      <c r="K106" s="24">
        <f t="shared" si="14"/>
        <v>15186.518156272743</v>
      </c>
      <c r="L106" s="25">
        <f t="shared" si="12"/>
        <v>3.0837847216085916</v>
      </c>
    </row>
    <row r="107" spans="1:12" x14ac:dyDescent="0.2">
      <c r="A107" s="17">
        <v>98</v>
      </c>
      <c r="B107" s="49">
        <v>2</v>
      </c>
      <c r="C107" s="48">
        <v>18</v>
      </c>
      <c r="D107" s="48">
        <v>25</v>
      </c>
      <c r="E107" s="18">
        <v>0.53790000000000004</v>
      </c>
      <c r="F107" s="23">
        <f t="shared" si="10"/>
        <v>9.3023255813953487E-2</v>
      </c>
      <c r="G107" s="23">
        <f t="shared" si="7"/>
        <v>8.9189357925812299E-2</v>
      </c>
      <c r="H107" s="24">
        <f t="shared" si="13"/>
        <v>3514.9757488539381</v>
      </c>
      <c r="I107" s="24">
        <f t="shared" si="11"/>
        <v>313.49843016508402</v>
      </c>
      <c r="J107" s="24">
        <f t="shared" si="8"/>
        <v>3370.1081242746527</v>
      </c>
      <c r="K107" s="24">
        <f t="shared" si="14"/>
        <v>11085.687485751458</v>
      </c>
      <c r="L107" s="25">
        <f t="shared" si="12"/>
        <v>3.1538446572116348</v>
      </c>
    </row>
    <row r="108" spans="1:12" x14ac:dyDescent="0.2">
      <c r="A108" s="17">
        <v>99</v>
      </c>
      <c r="B108" s="49">
        <v>6</v>
      </c>
      <c r="C108" s="48">
        <v>12</v>
      </c>
      <c r="D108" s="48">
        <v>11</v>
      </c>
      <c r="E108" s="18">
        <v>0.36170000000000002</v>
      </c>
      <c r="F108" s="23">
        <f t="shared" si="10"/>
        <v>0.52173913043478259</v>
      </c>
      <c r="G108" s="23">
        <f t="shared" si="7"/>
        <v>0.39139453874153607</v>
      </c>
      <c r="H108" s="24">
        <f t="shared" si="13"/>
        <v>3201.4773186888542</v>
      </c>
      <c r="I108" s="24">
        <f t="shared" si="11"/>
        <v>1253.0407384397138</v>
      </c>
      <c r="J108" s="24">
        <f t="shared" si="8"/>
        <v>2401.6614153427849</v>
      </c>
      <c r="K108" s="24">
        <f t="shared" si="14"/>
        <v>7715.5793614768045</v>
      </c>
      <c r="L108" s="25">
        <f t="shared" si="12"/>
        <v>2.4100059420807245</v>
      </c>
    </row>
    <row r="109" spans="1:12" x14ac:dyDescent="0.2">
      <c r="A109" s="17" t="s">
        <v>23</v>
      </c>
      <c r="B109" s="49">
        <v>11</v>
      </c>
      <c r="C109" s="48">
        <v>32</v>
      </c>
      <c r="D109" s="48">
        <v>28</v>
      </c>
      <c r="E109" s="18">
        <v>0</v>
      </c>
      <c r="F109" s="23">
        <f>B109/((C109+D109)/2)</f>
        <v>0.36666666666666664</v>
      </c>
      <c r="G109" s="23">
        <v>1</v>
      </c>
      <c r="H109" s="24">
        <f>H108-I108</f>
        <v>1948.4365802491404</v>
      </c>
      <c r="I109" s="24">
        <f>H109*G109</f>
        <v>1948.4365802491404</v>
      </c>
      <c r="J109" s="24">
        <f>H109/F109</f>
        <v>5313.91794613402</v>
      </c>
      <c r="K109" s="24">
        <f>J109</f>
        <v>5313.91794613402</v>
      </c>
      <c r="L109" s="25">
        <f>K109/H109</f>
        <v>2.7272727272727275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24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10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11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12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13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14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15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16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17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18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19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20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36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59" t="s">
        <v>0</v>
      </c>
      <c r="B6" s="60" t="s">
        <v>37</v>
      </c>
      <c r="C6" s="69" t="s">
        <v>38</v>
      </c>
      <c r="D6" s="69"/>
      <c r="E6" s="61" t="s">
        <v>39</v>
      </c>
      <c r="F6" s="61" t="s">
        <v>40</v>
      </c>
      <c r="G6" s="61" t="s">
        <v>41</v>
      </c>
      <c r="H6" s="60" t="s">
        <v>42</v>
      </c>
      <c r="I6" s="60" t="s">
        <v>43</v>
      </c>
      <c r="J6" s="60" t="s">
        <v>44</v>
      </c>
      <c r="K6" s="60" t="s">
        <v>45</v>
      </c>
      <c r="L6" s="61" t="s">
        <v>46</v>
      </c>
    </row>
    <row r="7" spans="1:13" s="36" customFormat="1" ht="15.75" customHeight="1" x14ac:dyDescent="0.2">
      <c r="A7" s="62"/>
      <c r="B7" s="63"/>
      <c r="C7" s="64">
        <v>43831</v>
      </c>
      <c r="D7" s="64">
        <v>44197</v>
      </c>
      <c r="E7" s="65" t="s">
        <v>2</v>
      </c>
      <c r="F7" s="65" t="s">
        <v>3</v>
      </c>
      <c r="G7" s="65" t="s">
        <v>4</v>
      </c>
      <c r="H7" s="66" t="s">
        <v>5</v>
      </c>
      <c r="I7" s="66" t="s">
        <v>6</v>
      </c>
      <c r="J7" s="66" t="s">
        <v>7</v>
      </c>
      <c r="K7" s="66" t="s">
        <v>8</v>
      </c>
      <c r="L7" s="65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9">
        <v>4</v>
      </c>
      <c r="C9" s="48">
        <v>2733</v>
      </c>
      <c r="D9" s="48">
        <v>2615</v>
      </c>
      <c r="E9" s="18">
        <v>0.1202</v>
      </c>
      <c r="F9" s="19">
        <f>B9/((C9+D9)/2)</f>
        <v>1.4958863126402393E-3</v>
      </c>
      <c r="G9" s="19">
        <f t="shared" ref="G9:G72" si="0">F9/((1+(1-E9)*F9))</f>
        <v>1.4939201929905861E-3</v>
      </c>
      <c r="H9" s="14">
        <v>100000</v>
      </c>
      <c r="I9" s="14">
        <f>H9*G9</f>
        <v>149.3920192990586</v>
      </c>
      <c r="J9" s="14">
        <f t="shared" ref="J9:J72" si="1">H10+I9*E9</f>
        <v>99868.564901420687</v>
      </c>
      <c r="K9" s="14">
        <f t="shared" ref="K9:K72" si="2">K10+J9</f>
        <v>7935523.6500205416</v>
      </c>
      <c r="L9" s="20">
        <f>K9/H9</f>
        <v>79.355236500205422</v>
      </c>
    </row>
    <row r="10" spans="1:13" x14ac:dyDescent="0.2">
      <c r="A10" s="17">
        <v>1</v>
      </c>
      <c r="B10" s="49">
        <v>0</v>
      </c>
      <c r="C10" s="48">
        <v>3220</v>
      </c>
      <c r="D10" s="48">
        <v>2903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99850.607980700937</v>
      </c>
      <c r="I10" s="14">
        <f t="shared" ref="I10:I73" si="4">H10*G10</f>
        <v>0</v>
      </c>
      <c r="J10" s="14">
        <f t="shared" si="1"/>
        <v>99850.607980700937</v>
      </c>
      <c r="K10" s="14">
        <f t="shared" si="2"/>
        <v>7835655.0851191208</v>
      </c>
      <c r="L10" s="21">
        <f t="shared" ref="L10:L73" si="5">K10/H10</f>
        <v>78.473784422360168</v>
      </c>
    </row>
    <row r="11" spans="1:13" x14ac:dyDescent="0.2">
      <c r="A11" s="17">
        <v>2</v>
      </c>
      <c r="B11" s="49">
        <v>0</v>
      </c>
      <c r="C11" s="48">
        <v>3368</v>
      </c>
      <c r="D11" s="48">
        <v>3223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99850.607980700937</v>
      </c>
      <c r="I11" s="14">
        <f t="shared" si="4"/>
        <v>0</v>
      </c>
      <c r="J11" s="14">
        <f t="shared" si="1"/>
        <v>99850.607980700937</v>
      </c>
      <c r="K11" s="14">
        <f t="shared" si="2"/>
        <v>7735804.4771384196</v>
      </c>
      <c r="L11" s="21">
        <f t="shared" si="5"/>
        <v>77.473784422360168</v>
      </c>
    </row>
    <row r="12" spans="1:13" x14ac:dyDescent="0.2">
      <c r="A12" s="17">
        <v>3</v>
      </c>
      <c r="B12" s="49">
        <v>0</v>
      </c>
      <c r="C12" s="48">
        <v>3538</v>
      </c>
      <c r="D12" s="48">
        <v>3429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99850.607980700937</v>
      </c>
      <c r="I12" s="14">
        <f t="shared" si="4"/>
        <v>0</v>
      </c>
      <c r="J12" s="14">
        <f t="shared" si="1"/>
        <v>99850.607980700937</v>
      </c>
      <c r="K12" s="14">
        <f t="shared" si="2"/>
        <v>7635953.8691577185</v>
      </c>
      <c r="L12" s="21">
        <f t="shared" si="5"/>
        <v>76.473784422360154</v>
      </c>
    </row>
    <row r="13" spans="1:13" x14ac:dyDescent="0.2">
      <c r="A13" s="17">
        <v>4</v>
      </c>
      <c r="B13" s="49">
        <v>0</v>
      </c>
      <c r="C13" s="48">
        <v>3756</v>
      </c>
      <c r="D13" s="48">
        <v>3556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99850.607980700937</v>
      </c>
      <c r="I13" s="14">
        <f t="shared" si="4"/>
        <v>0</v>
      </c>
      <c r="J13" s="14">
        <f t="shared" si="1"/>
        <v>99850.607980700937</v>
      </c>
      <c r="K13" s="14">
        <f t="shared" si="2"/>
        <v>7536103.2611770174</v>
      </c>
      <c r="L13" s="21">
        <f t="shared" si="5"/>
        <v>75.473784422360154</v>
      </c>
    </row>
    <row r="14" spans="1:13" x14ac:dyDescent="0.2">
      <c r="A14" s="17">
        <v>5</v>
      </c>
      <c r="B14" s="49">
        <v>0</v>
      </c>
      <c r="C14" s="48">
        <v>3811</v>
      </c>
      <c r="D14" s="48">
        <v>3731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99850.607980700937</v>
      </c>
      <c r="I14" s="14">
        <f t="shared" si="4"/>
        <v>0</v>
      </c>
      <c r="J14" s="14">
        <f t="shared" si="1"/>
        <v>99850.607980700937</v>
      </c>
      <c r="K14" s="14">
        <f t="shared" si="2"/>
        <v>7436252.6531963162</v>
      </c>
      <c r="L14" s="21">
        <f t="shared" si="5"/>
        <v>74.473784422360154</v>
      </c>
    </row>
    <row r="15" spans="1:13" x14ac:dyDescent="0.2">
      <c r="A15" s="17">
        <v>6</v>
      </c>
      <c r="B15" s="49">
        <v>0</v>
      </c>
      <c r="C15" s="48">
        <v>3566</v>
      </c>
      <c r="D15" s="48">
        <v>3777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99850.607980700937</v>
      </c>
      <c r="I15" s="14">
        <f t="shared" si="4"/>
        <v>0</v>
      </c>
      <c r="J15" s="14">
        <f t="shared" si="1"/>
        <v>99850.607980700937</v>
      </c>
      <c r="K15" s="14">
        <f t="shared" si="2"/>
        <v>7336402.0452156151</v>
      </c>
      <c r="L15" s="21">
        <f t="shared" si="5"/>
        <v>73.473784422360154</v>
      </c>
    </row>
    <row r="16" spans="1:13" x14ac:dyDescent="0.2">
      <c r="A16" s="17">
        <v>7</v>
      </c>
      <c r="B16" s="49">
        <v>0</v>
      </c>
      <c r="C16" s="48">
        <v>3940</v>
      </c>
      <c r="D16" s="48">
        <v>3596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99850.607980700937</v>
      </c>
      <c r="I16" s="14">
        <f t="shared" si="4"/>
        <v>0</v>
      </c>
      <c r="J16" s="14">
        <f t="shared" si="1"/>
        <v>99850.607980700937</v>
      </c>
      <c r="K16" s="14">
        <f t="shared" si="2"/>
        <v>7236551.4372349139</v>
      </c>
      <c r="L16" s="21">
        <f t="shared" si="5"/>
        <v>72.473784422360154</v>
      </c>
    </row>
    <row r="17" spans="1:12" x14ac:dyDescent="0.2">
      <c r="A17" s="17">
        <v>8</v>
      </c>
      <c r="B17" s="49">
        <v>1</v>
      </c>
      <c r="C17" s="48">
        <v>3992</v>
      </c>
      <c r="D17" s="48">
        <v>3929</v>
      </c>
      <c r="E17" s="18">
        <v>0.55189999999999995</v>
      </c>
      <c r="F17" s="19">
        <f t="shared" si="3"/>
        <v>2.524933720489837E-4</v>
      </c>
      <c r="G17" s="19">
        <f t="shared" si="0"/>
        <v>2.5246480760502771E-4</v>
      </c>
      <c r="H17" s="14">
        <f t="shared" si="6"/>
        <v>99850.607980700937</v>
      </c>
      <c r="I17" s="14">
        <f t="shared" si="4"/>
        <v>25.208764533092705</v>
      </c>
      <c r="J17" s="14">
        <f t="shared" si="1"/>
        <v>99839.311933313656</v>
      </c>
      <c r="K17" s="14">
        <f t="shared" si="2"/>
        <v>7136700.8292542128</v>
      </c>
      <c r="L17" s="21">
        <f t="shared" si="5"/>
        <v>71.473784422360154</v>
      </c>
    </row>
    <row r="18" spans="1:12" x14ac:dyDescent="0.2">
      <c r="A18" s="17">
        <v>9</v>
      </c>
      <c r="B18" s="49">
        <v>0</v>
      </c>
      <c r="C18" s="48">
        <v>4098</v>
      </c>
      <c r="D18" s="48">
        <v>3963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99825.399216167847</v>
      </c>
      <c r="I18" s="14">
        <f t="shared" si="4"/>
        <v>0</v>
      </c>
      <c r="J18" s="14">
        <f t="shared" si="1"/>
        <v>99825.399216167847</v>
      </c>
      <c r="K18" s="14">
        <f t="shared" si="2"/>
        <v>7036861.5173208993</v>
      </c>
      <c r="L18" s="21">
        <f t="shared" si="5"/>
        <v>70.491694223860421</v>
      </c>
    </row>
    <row r="19" spans="1:12" x14ac:dyDescent="0.2">
      <c r="A19" s="17">
        <v>10</v>
      </c>
      <c r="B19" s="49">
        <v>0</v>
      </c>
      <c r="C19" s="48">
        <v>4037</v>
      </c>
      <c r="D19" s="48">
        <v>4109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99825.399216167847</v>
      </c>
      <c r="I19" s="14">
        <f t="shared" si="4"/>
        <v>0</v>
      </c>
      <c r="J19" s="14">
        <f t="shared" si="1"/>
        <v>99825.399216167847</v>
      </c>
      <c r="K19" s="14">
        <f t="shared" si="2"/>
        <v>6937036.1181047317</v>
      </c>
      <c r="L19" s="21">
        <f t="shared" si="5"/>
        <v>69.491694223860421</v>
      </c>
    </row>
    <row r="20" spans="1:12" x14ac:dyDescent="0.2">
      <c r="A20" s="17">
        <v>11</v>
      </c>
      <c r="B20" s="49">
        <v>0</v>
      </c>
      <c r="C20" s="48">
        <v>4299</v>
      </c>
      <c r="D20" s="48">
        <v>4047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99825.399216167847</v>
      </c>
      <c r="I20" s="14">
        <f t="shared" si="4"/>
        <v>0</v>
      </c>
      <c r="J20" s="14">
        <f t="shared" si="1"/>
        <v>99825.399216167847</v>
      </c>
      <c r="K20" s="14">
        <f t="shared" si="2"/>
        <v>6837210.718888564</v>
      </c>
      <c r="L20" s="21">
        <f t="shared" si="5"/>
        <v>68.491694223860421</v>
      </c>
    </row>
    <row r="21" spans="1:12" x14ac:dyDescent="0.2">
      <c r="A21" s="17">
        <v>12</v>
      </c>
      <c r="B21" s="49">
        <v>0</v>
      </c>
      <c r="C21" s="48">
        <v>4175</v>
      </c>
      <c r="D21" s="48">
        <v>4294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99825.399216167847</v>
      </c>
      <c r="I21" s="14">
        <f t="shared" si="4"/>
        <v>0</v>
      </c>
      <c r="J21" s="14">
        <f t="shared" si="1"/>
        <v>99825.399216167847</v>
      </c>
      <c r="K21" s="14">
        <f t="shared" si="2"/>
        <v>6737385.3196723964</v>
      </c>
      <c r="L21" s="21">
        <f t="shared" si="5"/>
        <v>67.491694223860421</v>
      </c>
    </row>
    <row r="22" spans="1:12" x14ac:dyDescent="0.2">
      <c r="A22" s="17">
        <v>13</v>
      </c>
      <c r="B22" s="49">
        <v>0</v>
      </c>
      <c r="C22" s="48">
        <v>3861</v>
      </c>
      <c r="D22" s="48">
        <v>4161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99825.399216167847</v>
      </c>
      <c r="I22" s="14">
        <f t="shared" si="4"/>
        <v>0</v>
      </c>
      <c r="J22" s="14">
        <f t="shared" si="1"/>
        <v>99825.399216167847</v>
      </c>
      <c r="K22" s="14">
        <f t="shared" si="2"/>
        <v>6637559.9204562288</v>
      </c>
      <c r="L22" s="21">
        <f t="shared" si="5"/>
        <v>66.491694223860421</v>
      </c>
    </row>
    <row r="23" spans="1:12" x14ac:dyDescent="0.2">
      <c r="A23" s="17">
        <v>14</v>
      </c>
      <c r="B23" s="49">
        <v>0</v>
      </c>
      <c r="C23" s="48">
        <v>3798</v>
      </c>
      <c r="D23" s="48">
        <v>3859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99825.399216167847</v>
      </c>
      <c r="I23" s="14">
        <f t="shared" si="4"/>
        <v>0</v>
      </c>
      <c r="J23" s="14">
        <f t="shared" si="1"/>
        <v>99825.399216167847</v>
      </c>
      <c r="K23" s="14">
        <f t="shared" si="2"/>
        <v>6537734.5212400611</v>
      </c>
      <c r="L23" s="21">
        <f t="shared" si="5"/>
        <v>65.491694223860435</v>
      </c>
    </row>
    <row r="24" spans="1:12" x14ac:dyDescent="0.2">
      <c r="A24" s="17">
        <v>15</v>
      </c>
      <c r="B24" s="49">
        <v>1</v>
      </c>
      <c r="C24" s="48">
        <v>3826</v>
      </c>
      <c r="D24" s="48">
        <v>3812</v>
      </c>
      <c r="E24" s="18">
        <v>0.41799999999999998</v>
      </c>
      <c r="F24" s="19">
        <f t="shared" si="3"/>
        <v>2.618486514794449E-4</v>
      </c>
      <c r="G24" s="19">
        <f t="shared" si="0"/>
        <v>2.6180875289495031E-4</v>
      </c>
      <c r="H24" s="14">
        <f t="shared" si="6"/>
        <v>99825.399216167847</v>
      </c>
      <c r="I24" s="14">
        <f t="shared" si="4"/>
        <v>26.135163276025455</v>
      </c>
      <c r="J24" s="14">
        <f t="shared" si="1"/>
        <v>99810.188551141211</v>
      </c>
      <c r="K24" s="14">
        <f t="shared" si="2"/>
        <v>6437909.1220238935</v>
      </c>
      <c r="L24" s="21">
        <f t="shared" si="5"/>
        <v>64.491694223860435</v>
      </c>
    </row>
    <row r="25" spans="1:12" x14ac:dyDescent="0.2">
      <c r="A25" s="17">
        <v>16</v>
      </c>
      <c r="B25" s="49">
        <v>1</v>
      </c>
      <c r="C25" s="48">
        <v>3706</v>
      </c>
      <c r="D25" s="48">
        <v>3856</v>
      </c>
      <c r="E25" s="18">
        <v>0.65300000000000002</v>
      </c>
      <c r="F25" s="19">
        <f t="shared" si="3"/>
        <v>2.6448029621793179E-4</v>
      </c>
      <c r="G25" s="19">
        <f t="shared" si="0"/>
        <v>2.644560258553368E-4</v>
      </c>
      <c r="H25" s="14">
        <f t="shared" si="6"/>
        <v>99799.264052891827</v>
      </c>
      <c r="I25" s="14">
        <f t="shared" si="4"/>
        <v>26.392516754715146</v>
      </c>
      <c r="J25" s="14">
        <f t="shared" si="1"/>
        <v>99790.105849577943</v>
      </c>
      <c r="K25" s="14">
        <f t="shared" si="2"/>
        <v>6338098.9334727526</v>
      </c>
      <c r="L25" s="21">
        <f t="shared" si="5"/>
        <v>63.508473670844637</v>
      </c>
    </row>
    <row r="26" spans="1:12" x14ac:dyDescent="0.2">
      <c r="A26" s="17">
        <v>17</v>
      </c>
      <c r="B26" s="49">
        <v>0</v>
      </c>
      <c r="C26" s="48">
        <v>3553</v>
      </c>
      <c r="D26" s="48">
        <v>3748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99772.871536137114</v>
      </c>
      <c r="I26" s="14">
        <f t="shared" si="4"/>
        <v>0</v>
      </c>
      <c r="J26" s="14">
        <f t="shared" si="1"/>
        <v>99772.871536137114</v>
      </c>
      <c r="K26" s="14">
        <f t="shared" si="2"/>
        <v>6238308.8276231745</v>
      </c>
      <c r="L26" s="21">
        <f t="shared" si="5"/>
        <v>62.525100576700332</v>
      </c>
    </row>
    <row r="27" spans="1:12" x14ac:dyDescent="0.2">
      <c r="A27" s="17">
        <v>18</v>
      </c>
      <c r="B27" s="49">
        <v>1</v>
      </c>
      <c r="C27" s="48">
        <v>3514</v>
      </c>
      <c r="D27" s="48">
        <v>3589</v>
      </c>
      <c r="E27" s="18">
        <v>0.84430000000000005</v>
      </c>
      <c r="F27" s="19">
        <f t="shared" si="3"/>
        <v>2.8157116711248768E-4</v>
      </c>
      <c r="G27" s="19">
        <f t="shared" si="0"/>
        <v>2.8155882339608537E-4</v>
      </c>
      <c r="H27" s="14">
        <f t="shared" si="6"/>
        <v>99772.871536137114</v>
      </c>
      <c r="I27" s="14">
        <f t="shared" si="4"/>
        <v>28.091932316563543</v>
      </c>
      <c r="J27" s="14">
        <f t="shared" si="1"/>
        <v>99768.497622275434</v>
      </c>
      <c r="K27" s="14">
        <f t="shared" si="2"/>
        <v>6138535.956087037</v>
      </c>
      <c r="L27" s="21">
        <f t="shared" si="5"/>
        <v>61.525100576700325</v>
      </c>
    </row>
    <row r="28" spans="1:12" x14ac:dyDescent="0.2">
      <c r="A28" s="17">
        <v>19</v>
      </c>
      <c r="B28" s="49">
        <v>1</v>
      </c>
      <c r="C28" s="48">
        <v>3528</v>
      </c>
      <c r="D28" s="48">
        <v>3554</v>
      </c>
      <c r="E28" s="18">
        <v>0.75680000000000003</v>
      </c>
      <c r="F28" s="19">
        <f t="shared" si="3"/>
        <v>2.8240609997175941E-4</v>
      </c>
      <c r="G28" s="19">
        <f t="shared" si="0"/>
        <v>2.823867053242771E-4</v>
      </c>
      <c r="H28" s="14">
        <f t="shared" si="6"/>
        <v>99744.779603820556</v>
      </c>
      <c r="I28" s="14">
        <f t="shared" si="4"/>
        <v>28.16659968561904</v>
      </c>
      <c r="J28" s="14">
        <f t="shared" si="1"/>
        <v>99737.929486777022</v>
      </c>
      <c r="K28" s="14">
        <f t="shared" si="2"/>
        <v>6038767.4584647613</v>
      </c>
      <c r="L28" s="21">
        <f t="shared" si="5"/>
        <v>60.542190603361227</v>
      </c>
    </row>
    <row r="29" spans="1:12" x14ac:dyDescent="0.2">
      <c r="A29" s="17">
        <v>20</v>
      </c>
      <c r="B29" s="49">
        <v>0</v>
      </c>
      <c r="C29" s="48">
        <v>3433</v>
      </c>
      <c r="D29" s="48">
        <v>3558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99716.613004134939</v>
      </c>
      <c r="I29" s="14">
        <f t="shared" si="4"/>
        <v>0</v>
      </c>
      <c r="J29" s="14">
        <f t="shared" si="1"/>
        <v>99716.613004134939</v>
      </c>
      <c r="K29" s="14">
        <f t="shared" si="2"/>
        <v>5939029.5289779846</v>
      </c>
      <c r="L29" s="21">
        <f t="shared" si="5"/>
        <v>59.559077971608517</v>
      </c>
    </row>
    <row r="30" spans="1:12" x14ac:dyDescent="0.2">
      <c r="A30" s="17">
        <v>21</v>
      </c>
      <c r="B30" s="49">
        <v>0</v>
      </c>
      <c r="C30" s="48">
        <v>3223</v>
      </c>
      <c r="D30" s="48">
        <v>3433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99716.613004134939</v>
      </c>
      <c r="I30" s="14">
        <f t="shared" si="4"/>
        <v>0</v>
      </c>
      <c r="J30" s="14">
        <f t="shared" si="1"/>
        <v>99716.613004134939</v>
      </c>
      <c r="K30" s="14">
        <f t="shared" si="2"/>
        <v>5839312.9159738496</v>
      </c>
      <c r="L30" s="21">
        <f t="shared" si="5"/>
        <v>58.559077971608517</v>
      </c>
    </row>
    <row r="31" spans="1:12" x14ac:dyDescent="0.2">
      <c r="A31" s="17">
        <v>22</v>
      </c>
      <c r="B31" s="49">
        <v>0</v>
      </c>
      <c r="C31" s="48">
        <v>3443</v>
      </c>
      <c r="D31" s="48">
        <v>3252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99716.613004134939</v>
      </c>
      <c r="I31" s="14">
        <f t="shared" si="4"/>
        <v>0</v>
      </c>
      <c r="J31" s="14">
        <f t="shared" si="1"/>
        <v>99716.613004134939</v>
      </c>
      <c r="K31" s="14">
        <f t="shared" si="2"/>
        <v>5739596.3029697146</v>
      </c>
      <c r="L31" s="21">
        <f t="shared" si="5"/>
        <v>57.559077971608517</v>
      </c>
    </row>
    <row r="32" spans="1:12" x14ac:dyDescent="0.2">
      <c r="A32" s="17">
        <v>23</v>
      </c>
      <c r="B32" s="49">
        <v>0</v>
      </c>
      <c r="C32" s="48">
        <v>3302</v>
      </c>
      <c r="D32" s="48">
        <v>3462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99716.613004134939</v>
      </c>
      <c r="I32" s="14">
        <f t="shared" si="4"/>
        <v>0</v>
      </c>
      <c r="J32" s="14">
        <f t="shared" si="1"/>
        <v>99716.613004134939</v>
      </c>
      <c r="K32" s="14">
        <f t="shared" si="2"/>
        <v>5639879.6899655797</v>
      </c>
      <c r="L32" s="21">
        <f t="shared" si="5"/>
        <v>56.559077971608517</v>
      </c>
    </row>
    <row r="33" spans="1:12" x14ac:dyDescent="0.2">
      <c r="A33" s="17">
        <v>24</v>
      </c>
      <c r="B33" s="49">
        <v>0</v>
      </c>
      <c r="C33" s="48">
        <v>3268</v>
      </c>
      <c r="D33" s="48">
        <v>3318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99716.613004134939</v>
      </c>
      <c r="I33" s="14">
        <f t="shared" si="4"/>
        <v>0</v>
      </c>
      <c r="J33" s="14">
        <f t="shared" si="1"/>
        <v>99716.613004134939</v>
      </c>
      <c r="K33" s="14">
        <f t="shared" si="2"/>
        <v>5540163.0769614447</v>
      </c>
      <c r="L33" s="21">
        <f t="shared" si="5"/>
        <v>55.559077971608517</v>
      </c>
    </row>
    <row r="34" spans="1:12" x14ac:dyDescent="0.2">
      <c r="A34" s="17">
        <v>25</v>
      </c>
      <c r="B34" s="49">
        <v>4</v>
      </c>
      <c r="C34" s="48">
        <v>3370</v>
      </c>
      <c r="D34" s="48">
        <v>3325</v>
      </c>
      <c r="E34" s="18">
        <v>0.73089999999999999</v>
      </c>
      <c r="F34" s="19">
        <f t="shared" si="3"/>
        <v>1.1949215832710979E-3</v>
      </c>
      <c r="G34" s="19">
        <f t="shared" si="0"/>
        <v>1.1945374756866828E-3</v>
      </c>
      <c r="H34" s="14">
        <f t="shared" si="6"/>
        <v>99716.613004134939</v>
      </c>
      <c r="I34" s="14">
        <f t="shared" si="4"/>
        <v>119.11523118198519</v>
      </c>
      <c r="J34" s="14">
        <f t="shared" si="1"/>
        <v>99684.559095423858</v>
      </c>
      <c r="K34" s="14">
        <f t="shared" si="2"/>
        <v>5440446.4639573097</v>
      </c>
      <c r="L34" s="21">
        <f t="shared" si="5"/>
        <v>54.559077971608517</v>
      </c>
    </row>
    <row r="35" spans="1:12" x14ac:dyDescent="0.2">
      <c r="A35" s="17">
        <v>26</v>
      </c>
      <c r="B35" s="49">
        <v>2</v>
      </c>
      <c r="C35" s="48">
        <v>3500</v>
      </c>
      <c r="D35" s="48">
        <v>3363</v>
      </c>
      <c r="E35" s="18">
        <v>0.2077</v>
      </c>
      <c r="F35" s="19">
        <f t="shared" si="3"/>
        <v>5.8283549468162615E-4</v>
      </c>
      <c r="G35" s="19">
        <f t="shared" si="0"/>
        <v>5.8256647680631E-4</v>
      </c>
      <c r="H35" s="14">
        <f t="shared" si="6"/>
        <v>99597.497772952949</v>
      </c>
      <c r="I35" s="14">
        <f t="shared" si="4"/>
        <v>58.022163376313507</v>
      </c>
      <c r="J35" s="14">
        <f t="shared" si="1"/>
        <v>99551.526812909899</v>
      </c>
      <c r="K35" s="14">
        <f t="shared" si="2"/>
        <v>5340761.9048618861</v>
      </c>
      <c r="L35" s="21">
        <f t="shared" si="5"/>
        <v>53.623454647795803</v>
      </c>
    </row>
    <row r="36" spans="1:12" x14ac:dyDescent="0.2">
      <c r="A36" s="17">
        <v>27</v>
      </c>
      <c r="B36" s="49">
        <v>2</v>
      </c>
      <c r="C36" s="48">
        <v>3637</v>
      </c>
      <c r="D36" s="48">
        <v>3534</v>
      </c>
      <c r="E36" s="18">
        <v>0.19950000000000001</v>
      </c>
      <c r="F36" s="19">
        <f t="shared" si="3"/>
        <v>5.578022590991494E-4</v>
      </c>
      <c r="G36" s="19">
        <f t="shared" si="0"/>
        <v>5.5755330000465569E-4</v>
      </c>
      <c r="H36" s="14">
        <f t="shared" si="6"/>
        <v>99539.475609576635</v>
      </c>
      <c r="I36" s="14">
        <f t="shared" si="4"/>
        <v>55.498563106852387</v>
      </c>
      <c r="J36" s="14">
        <f t="shared" si="1"/>
        <v>99495.049009809591</v>
      </c>
      <c r="K36" s="14">
        <f t="shared" si="2"/>
        <v>5241210.378048976</v>
      </c>
      <c r="L36" s="21">
        <f t="shared" si="5"/>
        <v>52.65459101479054</v>
      </c>
    </row>
    <row r="37" spans="1:12" x14ac:dyDescent="0.2">
      <c r="A37" s="17">
        <v>28</v>
      </c>
      <c r="B37" s="49">
        <v>0</v>
      </c>
      <c r="C37" s="48">
        <v>3658</v>
      </c>
      <c r="D37" s="48">
        <v>3679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99483.977046469779</v>
      </c>
      <c r="I37" s="14">
        <f t="shared" si="4"/>
        <v>0</v>
      </c>
      <c r="J37" s="14">
        <f t="shared" si="1"/>
        <v>99483.977046469779</v>
      </c>
      <c r="K37" s="14">
        <f t="shared" si="2"/>
        <v>5141715.3290391667</v>
      </c>
      <c r="L37" s="21">
        <f t="shared" si="5"/>
        <v>51.683853839472356</v>
      </c>
    </row>
    <row r="38" spans="1:12" x14ac:dyDescent="0.2">
      <c r="A38" s="17">
        <v>29</v>
      </c>
      <c r="B38" s="49">
        <v>1</v>
      </c>
      <c r="C38" s="48">
        <v>3690</v>
      </c>
      <c r="D38" s="48">
        <v>3693</v>
      </c>
      <c r="E38" s="18">
        <v>0.71309999999999996</v>
      </c>
      <c r="F38" s="19">
        <f t="shared" si="3"/>
        <v>2.7089259108763376E-4</v>
      </c>
      <c r="G38" s="19">
        <f t="shared" si="0"/>
        <v>2.7087153919962175E-4</v>
      </c>
      <c r="H38" s="14">
        <f t="shared" si="6"/>
        <v>99483.977046469779</v>
      </c>
      <c r="I38" s="14">
        <f t="shared" si="4"/>
        <v>26.947377988277108</v>
      </c>
      <c r="J38" s="14">
        <f t="shared" si="1"/>
        <v>99476.245843724944</v>
      </c>
      <c r="K38" s="14">
        <f t="shared" si="2"/>
        <v>5042231.3519926965</v>
      </c>
      <c r="L38" s="21">
        <f t="shared" si="5"/>
        <v>50.683853839472349</v>
      </c>
    </row>
    <row r="39" spans="1:12" x14ac:dyDescent="0.2">
      <c r="A39" s="17">
        <v>30</v>
      </c>
      <c r="B39" s="49">
        <v>1</v>
      </c>
      <c r="C39" s="48">
        <v>3873</v>
      </c>
      <c r="D39" s="48">
        <v>3673</v>
      </c>
      <c r="E39" s="18">
        <v>0.28139999999999998</v>
      </c>
      <c r="F39" s="19">
        <f t="shared" si="3"/>
        <v>2.6504108136761196E-4</v>
      </c>
      <c r="G39" s="19">
        <f t="shared" si="0"/>
        <v>2.6499061164761992E-4</v>
      </c>
      <c r="H39" s="14">
        <f t="shared" si="6"/>
        <v>99457.029668481497</v>
      </c>
      <c r="I39" s="14">
        <f t="shared" si="4"/>
        <v>26.355179124506392</v>
      </c>
      <c r="J39" s="14">
        <f t="shared" si="1"/>
        <v>99438.090836762625</v>
      </c>
      <c r="K39" s="14">
        <f t="shared" si="2"/>
        <v>4942755.1061489712</v>
      </c>
      <c r="L39" s="21">
        <f t="shared" si="5"/>
        <v>49.697393161896919</v>
      </c>
    </row>
    <row r="40" spans="1:12" x14ac:dyDescent="0.2">
      <c r="A40" s="17">
        <v>31</v>
      </c>
      <c r="B40" s="49">
        <v>2</v>
      </c>
      <c r="C40" s="48">
        <v>4022</v>
      </c>
      <c r="D40" s="48">
        <v>3921</v>
      </c>
      <c r="E40" s="18">
        <v>0.18440000000000001</v>
      </c>
      <c r="F40" s="19">
        <f t="shared" si="3"/>
        <v>5.0358806496286041E-4</v>
      </c>
      <c r="G40" s="19">
        <f t="shared" si="0"/>
        <v>5.0338131295538395E-4</v>
      </c>
      <c r="H40" s="14">
        <f t="shared" si="6"/>
        <v>99430.674489356985</v>
      </c>
      <c r="I40" s="14">
        <f t="shared" si="4"/>
        <v>50.051543472491922</v>
      </c>
      <c r="J40" s="14">
        <f t="shared" si="1"/>
        <v>99389.852450500824</v>
      </c>
      <c r="K40" s="14">
        <f t="shared" si="2"/>
        <v>4843317.0153122088</v>
      </c>
      <c r="L40" s="21">
        <f t="shared" si="5"/>
        <v>48.710491407062065</v>
      </c>
    </row>
    <row r="41" spans="1:12" x14ac:dyDescent="0.2">
      <c r="A41" s="17">
        <v>32</v>
      </c>
      <c r="B41" s="49">
        <v>1</v>
      </c>
      <c r="C41" s="48">
        <v>4120</v>
      </c>
      <c r="D41" s="48">
        <v>4078</v>
      </c>
      <c r="E41" s="18">
        <v>0.58740000000000003</v>
      </c>
      <c r="F41" s="19">
        <f t="shared" si="3"/>
        <v>2.4396194193705782E-4</v>
      </c>
      <c r="G41" s="19">
        <f t="shared" si="0"/>
        <v>2.439373875174214E-4</v>
      </c>
      <c r="H41" s="14">
        <f t="shared" si="6"/>
        <v>99380.62294588449</v>
      </c>
      <c r="I41" s="14">
        <f t="shared" si="4"/>
        <v>24.242649531272967</v>
      </c>
      <c r="J41" s="14">
        <f t="shared" si="1"/>
        <v>99370.620428687893</v>
      </c>
      <c r="K41" s="14">
        <f t="shared" si="2"/>
        <v>4743927.1628617076</v>
      </c>
      <c r="L41" s="21">
        <f t="shared" si="5"/>
        <v>47.734930837019483</v>
      </c>
    </row>
    <row r="42" spans="1:12" x14ac:dyDescent="0.2">
      <c r="A42" s="17">
        <v>33</v>
      </c>
      <c r="B42" s="49">
        <v>1</v>
      </c>
      <c r="C42" s="48">
        <v>4438</v>
      </c>
      <c r="D42" s="48">
        <v>4158</v>
      </c>
      <c r="E42" s="18">
        <v>7.6499999999999999E-2</v>
      </c>
      <c r="F42" s="19">
        <f t="shared" si="3"/>
        <v>2.3266635644485808E-4</v>
      </c>
      <c r="G42" s="19">
        <f t="shared" si="0"/>
        <v>2.3261637477382422E-4</v>
      </c>
      <c r="H42" s="14">
        <f t="shared" si="6"/>
        <v>99356.380296353222</v>
      </c>
      <c r="I42" s="14">
        <f t="shared" si="4"/>
        <v>23.111920995187106</v>
      </c>
      <c r="J42" s="14">
        <f t="shared" si="1"/>
        <v>99335.036437314164</v>
      </c>
      <c r="K42" s="14">
        <f t="shared" si="2"/>
        <v>4644556.5424330197</v>
      </c>
      <c r="L42" s="21">
        <f t="shared" si="5"/>
        <v>46.746434688739299</v>
      </c>
    </row>
    <row r="43" spans="1:12" x14ac:dyDescent="0.2">
      <c r="A43" s="17">
        <v>34</v>
      </c>
      <c r="B43" s="49">
        <v>1</v>
      </c>
      <c r="C43" s="48">
        <v>4582</v>
      </c>
      <c r="D43" s="48">
        <v>4449</v>
      </c>
      <c r="E43" s="18">
        <v>0.98909999999999998</v>
      </c>
      <c r="F43" s="19">
        <f t="shared" si="3"/>
        <v>2.2145941756173182E-4</v>
      </c>
      <c r="G43" s="19">
        <f t="shared" si="0"/>
        <v>2.2145888298043975E-4</v>
      </c>
      <c r="H43" s="14">
        <f t="shared" si="6"/>
        <v>99333.268375358035</v>
      </c>
      <c r="I43" s="14">
        <f t="shared" si="4"/>
        <v>21.998234657203032</v>
      </c>
      <c r="J43" s="14">
        <f t="shared" si="1"/>
        <v>99333.02859460027</v>
      </c>
      <c r="K43" s="14">
        <f t="shared" si="2"/>
        <v>4545221.5059957057</v>
      </c>
      <c r="L43" s="21">
        <f t="shared" si="5"/>
        <v>45.75729340567289</v>
      </c>
    </row>
    <row r="44" spans="1:12" x14ac:dyDescent="0.2">
      <c r="A44" s="17">
        <v>35</v>
      </c>
      <c r="B44" s="49">
        <v>0</v>
      </c>
      <c r="C44" s="48">
        <v>4856</v>
      </c>
      <c r="D44" s="48">
        <v>4577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99311.270140700828</v>
      </c>
      <c r="I44" s="14">
        <f t="shared" si="4"/>
        <v>0</v>
      </c>
      <c r="J44" s="14">
        <f t="shared" si="1"/>
        <v>99311.270140700828</v>
      </c>
      <c r="K44" s="14">
        <f t="shared" si="2"/>
        <v>4445888.4774011057</v>
      </c>
      <c r="L44" s="21">
        <f t="shared" si="5"/>
        <v>44.76720991587684</v>
      </c>
    </row>
    <row r="45" spans="1:12" x14ac:dyDescent="0.2">
      <c r="A45" s="17">
        <v>36</v>
      </c>
      <c r="B45" s="49">
        <v>3</v>
      </c>
      <c r="C45" s="48">
        <v>4977</v>
      </c>
      <c r="D45" s="48">
        <v>4873</v>
      </c>
      <c r="E45" s="18">
        <v>0.37159999999999999</v>
      </c>
      <c r="F45" s="19">
        <f t="shared" si="3"/>
        <v>6.0913705583756346E-4</v>
      </c>
      <c r="G45" s="19">
        <f t="shared" si="0"/>
        <v>6.0890397852176464E-4</v>
      </c>
      <c r="H45" s="14">
        <f t="shared" si="6"/>
        <v>99311.270140700828</v>
      </c>
      <c r="I45" s="14">
        <f t="shared" si="4"/>
        <v>60.471027500722464</v>
      </c>
      <c r="J45" s="14">
        <f t="shared" si="1"/>
        <v>99273.270147019372</v>
      </c>
      <c r="K45" s="14">
        <f t="shared" si="2"/>
        <v>4346577.2072604047</v>
      </c>
      <c r="L45" s="21">
        <f t="shared" si="5"/>
        <v>43.76720991587684</v>
      </c>
    </row>
    <row r="46" spans="1:12" x14ac:dyDescent="0.2">
      <c r="A46" s="17">
        <v>37</v>
      </c>
      <c r="B46" s="49">
        <v>4</v>
      </c>
      <c r="C46" s="48">
        <v>5431</v>
      </c>
      <c r="D46" s="48">
        <v>4950</v>
      </c>
      <c r="E46" s="18">
        <v>0.36270000000000002</v>
      </c>
      <c r="F46" s="19">
        <f t="shared" si="3"/>
        <v>7.7063866679510646E-4</v>
      </c>
      <c r="G46" s="19">
        <f t="shared" si="0"/>
        <v>7.7026037034272658E-4</v>
      </c>
      <c r="H46" s="14">
        <f t="shared" si="6"/>
        <v>99250.799113200104</v>
      </c>
      <c r="I46" s="14">
        <f t="shared" si="4"/>
        <v>76.448957281745066</v>
      </c>
      <c r="J46" s="14">
        <f t="shared" si="1"/>
        <v>99202.078192724453</v>
      </c>
      <c r="K46" s="14">
        <f t="shared" si="2"/>
        <v>4247303.9371133856</v>
      </c>
      <c r="L46" s="21">
        <f t="shared" si="5"/>
        <v>42.793649774740253</v>
      </c>
    </row>
    <row r="47" spans="1:12" x14ac:dyDescent="0.2">
      <c r="A47" s="17">
        <v>38</v>
      </c>
      <c r="B47" s="49">
        <v>5</v>
      </c>
      <c r="C47" s="48">
        <v>5665</v>
      </c>
      <c r="D47" s="48">
        <v>5399</v>
      </c>
      <c r="E47" s="18">
        <v>0.3579</v>
      </c>
      <c r="F47" s="19">
        <f t="shared" si="3"/>
        <v>9.0383224873463481E-4</v>
      </c>
      <c r="G47" s="19">
        <f t="shared" si="0"/>
        <v>9.0330801330861768E-4</v>
      </c>
      <c r="H47" s="14">
        <f t="shared" si="6"/>
        <v>99174.350155918364</v>
      </c>
      <c r="I47" s="14">
        <f t="shared" si="4"/>
        <v>89.584985210515811</v>
      </c>
      <c r="J47" s="14">
        <f t="shared" si="1"/>
        <v>99116.827636914692</v>
      </c>
      <c r="K47" s="14">
        <f t="shared" si="2"/>
        <v>4148101.8589206608</v>
      </c>
      <c r="L47" s="21">
        <f t="shared" si="5"/>
        <v>41.826357847560011</v>
      </c>
    </row>
    <row r="48" spans="1:12" x14ac:dyDescent="0.2">
      <c r="A48" s="17">
        <v>39</v>
      </c>
      <c r="B48" s="49">
        <v>5</v>
      </c>
      <c r="C48" s="48">
        <v>5811</v>
      </c>
      <c r="D48" s="48">
        <v>5656</v>
      </c>
      <c r="E48" s="18">
        <v>0.85680000000000001</v>
      </c>
      <c r="F48" s="19">
        <f t="shared" si="3"/>
        <v>8.7206767245138225E-4</v>
      </c>
      <c r="G48" s="19">
        <f t="shared" si="0"/>
        <v>8.7195878215958389E-4</v>
      </c>
      <c r="H48" s="14">
        <f t="shared" si="6"/>
        <v>99084.765170707848</v>
      </c>
      <c r="I48" s="14">
        <f t="shared" si="4"/>
        <v>86.397831168818769</v>
      </c>
      <c r="J48" s="14">
        <f t="shared" si="1"/>
        <v>99072.393001284479</v>
      </c>
      <c r="K48" s="14">
        <f t="shared" si="2"/>
        <v>4048985.031283746</v>
      </c>
      <c r="L48" s="21">
        <f t="shared" si="5"/>
        <v>40.863850505251399</v>
      </c>
    </row>
    <row r="49" spans="1:12" x14ac:dyDescent="0.2">
      <c r="A49" s="17">
        <v>40</v>
      </c>
      <c r="B49" s="49">
        <v>9</v>
      </c>
      <c r="C49" s="48">
        <v>6151</v>
      </c>
      <c r="D49" s="48">
        <v>5841</v>
      </c>
      <c r="E49" s="18">
        <v>0.48909999999999998</v>
      </c>
      <c r="F49" s="19">
        <f t="shared" si="3"/>
        <v>1.5010006671114075E-3</v>
      </c>
      <c r="G49" s="19">
        <f t="shared" si="0"/>
        <v>1.4998504899036648E-3</v>
      </c>
      <c r="H49" s="14">
        <f t="shared" si="6"/>
        <v>98998.367339539036</v>
      </c>
      <c r="I49" s="14">
        <f t="shared" si="4"/>
        <v>148.48274975387059</v>
      </c>
      <c r="J49" s="14">
        <f t="shared" si="1"/>
        <v>98922.507502689783</v>
      </c>
      <c r="K49" s="14">
        <f t="shared" si="2"/>
        <v>3949912.6382824616</v>
      </c>
      <c r="L49" s="21">
        <f t="shared" si="5"/>
        <v>39.898765448679299</v>
      </c>
    </row>
    <row r="50" spans="1:12" x14ac:dyDescent="0.2">
      <c r="A50" s="17">
        <v>41</v>
      </c>
      <c r="B50" s="49">
        <v>3</v>
      </c>
      <c r="C50" s="48">
        <v>6328</v>
      </c>
      <c r="D50" s="48">
        <v>6109</v>
      </c>
      <c r="E50" s="18">
        <v>0.71579999999999999</v>
      </c>
      <c r="F50" s="19">
        <f t="shared" si="3"/>
        <v>4.824314545308354E-4</v>
      </c>
      <c r="G50" s="19">
        <f t="shared" si="0"/>
        <v>4.8236531885971539E-4</v>
      </c>
      <c r="H50" s="14">
        <f t="shared" si="6"/>
        <v>98849.884589785172</v>
      </c>
      <c r="I50" s="14">
        <f t="shared" si="4"/>
        <v>47.681756099397788</v>
      </c>
      <c r="J50" s="14">
        <f t="shared" si="1"/>
        <v>98836.333434701723</v>
      </c>
      <c r="K50" s="14">
        <f t="shared" si="2"/>
        <v>3850990.1307797716</v>
      </c>
      <c r="L50" s="21">
        <f t="shared" si="5"/>
        <v>38.957962841948735</v>
      </c>
    </row>
    <row r="51" spans="1:12" x14ac:dyDescent="0.2">
      <c r="A51" s="17">
        <v>42</v>
      </c>
      <c r="B51" s="49">
        <v>9</v>
      </c>
      <c r="C51" s="48">
        <v>6332</v>
      </c>
      <c r="D51" s="48">
        <v>6320</v>
      </c>
      <c r="E51" s="18">
        <v>0.27660000000000001</v>
      </c>
      <c r="F51" s="19">
        <f t="shared" si="3"/>
        <v>1.422699968384445E-3</v>
      </c>
      <c r="G51" s="19">
        <f t="shared" si="0"/>
        <v>1.421237257778929E-3</v>
      </c>
      <c r="H51" s="14">
        <f t="shared" si="6"/>
        <v>98802.202833685777</v>
      </c>
      <c r="I51" s="14">
        <f t="shared" si="4"/>
        <v>140.42137181786509</v>
      </c>
      <c r="J51" s="14">
        <f t="shared" si="1"/>
        <v>98700.622013312735</v>
      </c>
      <c r="K51" s="14">
        <f t="shared" si="2"/>
        <v>3752153.7973450697</v>
      </c>
      <c r="L51" s="21">
        <f t="shared" si="5"/>
        <v>37.976418437361041</v>
      </c>
    </row>
    <row r="52" spans="1:12" x14ac:dyDescent="0.2">
      <c r="A52" s="17">
        <v>43</v>
      </c>
      <c r="B52" s="49">
        <v>6</v>
      </c>
      <c r="C52" s="48">
        <v>6677</v>
      </c>
      <c r="D52" s="48">
        <v>6310</v>
      </c>
      <c r="E52" s="18">
        <v>0.32190000000000002</v>
      </c>
      <c r="F52" s="19">
        <f t="shared" si="3"/>
        <v>9.2400092400092397E-4</v>
      </c>
      <c r="G52" s="19">
        <f t="shared" si="0"/>
        <v>9.2342233985802E-4</v>
      </c>
      <c r="H52" s="14">
        <f t="shared" si="6"/>
        <v>98661.781461867911</v>
      </c>
      <c r="I52" s="14">
        <f t="shared" si="4"/>
        <v>91.106493092078694</v>
      </c>
      <c r="J52" s="14">
        <f t="shared" si="1"/>
        <v>98600.002148902175</v>
      </c>
      <c r="K52" s="14">
        <f t="shared" si="2"/>
        <v>3653453.1753317569</v>
      </c>
      <c r="L52" s="21">
        <f t="shared" si="5"/>
        <v>37.030075082759282</v>
      </c>
    </row>
    <row r="53" spans="1:12" x14ac:dyDescent="0.2">
      <c r="A53" s="17">
        <v>44</v>
      </c>
      <c r="B53" s="49">
        <v>7</v>
      </c>
      <c r="C53" s="48">
        <v>6571</v>
      </c>
      <c r="D53" s="48">
        <v>6629</v>
      </c>
      <c r="E53" s="18">
        <v>0.58550000000000002</v>
      </c>
      <c r="F53" s="19">
        <f t="shared" si="3"/>
        <v>1.0606060606060607E-3</v>
      </c>
      <c r="G53" s="19">
        <f t="shared" si="0"/>
        <v>1.0601400005739903E-3</v>
      </c>
      <c r="H53" s="14">
        <f t="shared" si="6"/>
        <v>98570.674968775827</v>
      </c>
      <c r="I53" s="14">
        <f t="shared" si="4"/>
        <v>104.49871541797661</v>
      </c>
      <c r="J53" s="14">
        <f t="shared" si="1"/>
        <v>98527.360251235063</v>
      </c>
      <c r="K53" s="14">
        <f t="shared" si="2"/>
        <v>3554853.1731828549</v>
      </c>
      <c r="L53" s="21">
        <f t="shared" si="5"/>
        <v>36.064003562001815</v>
      </c>
    </row>
    <row r="54" spans="1:12" x14ac:dyDescent="0.2">
      <c r="A54" s="17">
        <v>45</v>
      </c>
      <c r="B54" s="49">
        <v>6</v>
      </c>
      <c r="C54" s="48">
        <v>6436</v>
      </c>
      <c r="D54" s="48">
        <v>6508</v>
      </c>
      <c r="E54" s="18">
        <v>0.2505</v>
      </c>
      <c r="F54" s="19">
        <f t="shared" si="3"/>
        <v>9.2707045735475899E-4</v>
      </c>
      <c r="G54" s="19">
        <f t="shared" si="0"/>
        <v>9.264267396402715E-4</v>
      </c>
      <c r="H54" s="14">
        <f t="shared" si="6"/>
        <v>98466.176253357844</v>
      </c>
      <c r="I54" s="14">
        <f t="shared" si="4"/>
        <v>91.221698631242631</v>
      </c>
      <c r="J54" s="14">
        <f t="shared" si="1"/>
        <v>98397.805590233722</v>
      </c>
      <c r="K54" s="14">
        <f t="shared" si="2"/>
        <v>3456325.8129316201</v>
      </c>
      <c r="L54" s="21">
        <f t="shared" si="5"/>
        <v>35.101655659282841</v>
      </c>
    </row>
    <row r="55" spans="1:12" x14ac:dyDescent="0.2">
      <c r="A55" s="17">
        <v>46</v>
      </c>
      <c r="B55" s="49">
        <v>12</v>
      </c>
      <c r="C55" s="48">
        <v>5969</v>
      </c>
      <c r="D55" s="48">
        <v>6381</v>
      </c>
      <c r="E55" s="18">
        <v>0.3957</v>
      </c>
      <c r="F55" s="19">
        <f t="shared" si="3"/>
        <v>1.9433198380566803E-3</v>
      </c>
      <c r="G55" s="19">
        <f t="shared" si="0"/>
        <v>1.9410403808217706E-3</v>
      </c>
      <c r="H55" s="14">
        <f t="shared" si="6"/>
        <v>98374.954554726603</v>
      </c>
      <c r="I55" s="14">
        <f t="shared" si="4"/>
        <v>190.9497592522309</v>
      </c>
      <c r="J55" s="14">
        <f t="shared" si="1"/>
        <v>98259.563615210485</v>
      </c>
      <c r="K55" s="14">
        <f t="shared" si="2"/>
        <v>3357928.0073413863</v>
      </c>
      <c r="L55" s="21">
        <f t="shared" si="5"/>
        <v>34.133972641109075</v>
      </c>
    </row>
    <row r="56" spans="1:12" x14ac:dyDescent="0.2">
      <c r="A56" s="17">
        <v>47</v>
      </c>
      <c r="B56" s="49">
        <v>7</v>
      </c>
      <c r="C56" s="48">
        <v>5946</v>
      </c>
      <c r="D56" s="48">
        <v>5950</v>
      </c>
      <c r="E56" s="18">
        <v>0.64400000000000002</v>
      </c>
      <c r="F56" s="19">
        <f t="shared" si="3"/>
        <v>1.1768661735036988E-3</v>
      </c>
      <c r="G56" s="19">
        <f t="shared" si="0"/>
        <v>1.1763733150132797E-3</v>
      </c>
      <c r="H56" s="14">
        <f t="shared" si="6"/>
        <v>98184.004795474379</v>
      </c>
      <c r="I56" s="14">
        <f t="shared" si="4"/>
        <v>115.50104320253195</v>
      </c>
      <c r="J56" s="14">
        <f t="shared" si="1"/>
        <v>98142.886424094278</v>
      </c>
      <c r="K56" s="14">
        <f t="shared" si="2"/>
        <v>3259668.4437261759</v>
      </c>
      <c r="L56" s="21">
        <f t="shared" si="5"/>
        <v>33.199587351487061</v>
      </c>
    </row>
    <row r="57" spans="1:12" x14ac:dyDescent="0.2">
      <c r="A57" s="17">
        <v>48</v>
      </c>
      <c r="B57" s="49">
        <v>5</v>
      </c>
      <c r="C57" s="48">
        <v>5683</v>
      </c>
      <c r="D57" s="48">
        <v>5949</v>
      </c>
      <c r="E57" s="18">
        <v>0.41860000000000003</v>
      </c>
      <c r="F57" s="19">
        <f t="shared" si="3"/>
        <v>8.5969738651994494E-4</v>
      </c>
      <c r="G57" s="19">
        <f t="shared" si="0"/>
        <v>8.5926790031186275E-4</v>
      </c>
      <c r="H57" s="14">
        <f t="shared" si="6"/>
        <v>98068.503752271848</v>
      </c>
      <c r="I57" s="14">
        <f t="shared" si="4"/>
        <v>84.267117305940658</v>
      </c>
      <c r="J57" s="14">
        <f t="shared" si="1"/>
        <v>98019.510850270177</v>
      </c>
      <c r="K57" s="14">
        <f t="shared" si="2"/>
        <v>3161525.5573020815</v>
      </c>
      <c r="L57" s="21">
        <f t="shared" si="5"/>
        <v>32.237929980948053</v>
      </c>
    </row>
    <row r="58" spans="1:12" x14ac:dyDescent="0.2">
      <c r="A58" s="17">
        <v>49</v>
      </c>
      <c r="B58" s="49">
        <v>15</v>
      </c>
      <c r="C58" s="48">
        <v>5331</v>
      </c>
      <c r="D58" s="48">
        <v>5637</v>
      </c>
      <c r="E58" s="18">
        <v>0.52700000000000002</v>
      </c>
      <c r="F58" s="19">
        <f t="shared" si="3"/>
        <v>2.7352297592997811E-3</v>
      </c>
      <c r="G58" s="19">
        <f t="shared" si="0"/>
        <v>2.7316955907701469E-3</v>
      </c>
      <c r="H58" s="14">
        <f t="shared" si="6"/>
        <v>97984.236634965913</v>
      </c>
      <c r="I58" s="14">
        <f t="shared" si="4"/>
        <v>267.66310718071509</v>
      </c>
      <c r="J58" s="14">
        <f t="shared" si="1"/>
        <v>97857.631985269429</v>
      </c>
      <c r="K58" s="14">
        <f t="shared" si="2"/>
        <v>3063506.0464518112</v>
      </c>
      <c r="L58" s="21">
        <f t="shared" si="5"/>
        <v>31.265294823540948</v>
      </c>
    </row>
    <row r="59" spans="1:12" x14ac:dyDescent="0.2">
      <c r="A59" s="17">
        <v>50</v>
      </c>
      <c r="B59" s="49">
        <v>16</v>
      </c>
      <c r="C59" s="48">
        <v>5334</v>
      </c>
      <c r="D59" s="48">
        <v>5224</v>
      </c>
      <c r="E59" s="18">
        <v>0.45750000000000002</v>
      </c>
      <c r="F59" s="19">
        <f t="shared" si="3"/>
        <v>3.0308770600492516E-3</v>
      </c>
      <c r="G59" s="19">
        <f t="shared" si="0"/>
        <v>3.0259017187121763E-3</v>
      </c>
      <c r="H59" s="14">
        <f t="shared" si="6"/>
        <v>97716.573527785193</v>
      </c>
      <c r="I59" s="14">
        <f t="shared" si="4"/>
        <v>295.68074778438995</v>
      </c>
      <c r="J59" s="14">
        <f t="shared" si="1"/>
        <v>97556.166722112175</v>
      </c>
      <c r="K59" s="14">
        <f t="shared" si="2"/>
        <v>2965648.4144665417</v>
      </c>
      <c r="L59" s="21">
        <f t="shared" si="5"/>
        <v>30.34949249037345</v>
      </c>
    </row>
    <row r="60" spans="1:12" x14ac:dyDescent="0.2">
      <c r="A60" s="17">
        <v>51</v>
      </c>
      <c r="B60" s="49">
        <v>12</v>
      </c>
      <c r="C60" s="48">
        <v>5213</v>
      </c>
      <c r="D60" s="48">
        <v>5324</v>
      </c>
      <c r="E60" s="18">
        <v>0.50139999999999996</v>
      </c>
      <c r="F60" s="19">
        <f t="shared" si="3"/>
        <v>2.2776881465312706E-3</v>
      </c>
      <c r="G60" s="19">
        <f t="shared" si="0"/>
        <v>2.2751044121251535E-3</v>
      </c>
      <c r="H60" s="14">
        <f t="shared" si="6"/>
        <v>97420.89278000081</v>
      </c>
      <c r="I60" s="14">
        <f t="shared" si="4"/>
        <v>221.64270299695136</v>
      </c>
      <c r="J60" s="14">
        <f t="shared" si="1"/>
        <v>97310.381728286535</v>
      </c>
      <c r="K60" s="14">
        <f t="shared" si="2"/>
        <v>2868092.2477444294</v>
      </c>
      <c r="L60" s="21">
        <f t="shared" si="5"/>
        <v>29.440217246019838</v>
      </c>
    </row>
    <row r="61" spans="1:12" x14ac:dyDescent="0.2">
      <c r="A61" s="17">
        <v>52</v>
      </c>
      <c r="B61" s="49">
        <v>14</v>
      </c>
      <c r="C61" s="48">
        <v>5101</v>
      </c>
      <c r="D61" s="48">
        <v>5167</v>
      </c>
      <c r="E61" s="18">
        <v>0.44629999999999997</v>
      </c>
      <c r="F61" s="19">
        <f t="shared" si="3"/>
        <v>2.7269185820023374E-3</v>
      </c>
      <c r="G61" s="19">
        <f t="shared" si="0"/>
        <v>2.7228074291722909E-3</v>
      </c>
      <c r="H61" s="14">
        <f t="shared" si="6"/>
        <v>97199.25007700386</v>
      </c>
      <c r="I61" s="14">
        <f t="shared" si="4"/>
        <v>264.65484021964147</v>
      </c>
      <c r="J61" s="14">
        <f t="shared" si="1"/>
        <v>97052.710691974251</v>
      </c>
      <c r="K61" s="14">
        <f t="shared" si="2"/>
        <v>2770781.866016143</v>
      </c>
      <c r="L61" s="21">
        <f t="shared" si="5"/>
        <v>28.506206208597856</v>
      </c>
    </row>
    <row r="62" spans="1:12" x14ac:dyDescent="0.2">
      <c r="A62" s="17">
        <v>53</v>
      </c>
      <c r="B62" s="49">
        <v>19</v>
      </c>
      <c r="C62" s="48">
        <v>4734</v>
      </c>
      <c r="D62" s="48">
        <v>5066</v>
      </c>
      <c r="E62" s="18">
        <v>0.47370000000000001</v>
      </c>
      <c r="F62" s="19">
        <f t="shared" si="3"/>
        <v>3.8775510204081634E-3</v>
      </c>
      <c r="G62" s="19">
        <f t="shared" si="0"/>
        <v>3.8696540042558458E-3</v>
      </c>
      <c r="H62" s="14">
        <f t="shared" si="6"/>
        <v>96934.595236784226</v>
      </c>
      <c r="I62" s="14">
        <f t="shared" si="4"/>
        <v>375.10334460894171</v>
      </c>
      <c r="J62" s="14">
        <f t="shared" si="1"/>
        <v>96737.178346516535</v>
      </c>
      <c r="K62" s="14">
        <f t="shared" si="2"/>
        <v>2673729.155324169</v>
      </c>
      <c r="L62" s="21">
        <f t="shared" si="5"/>
        <v>27.582816524822672</v>
      </c>
    </row>
    <row r="63" spans="1:12" x14ac:dyDescent="0.2">
      <c r="A63" s="17">
        <v>54</v>
      </c>
      <c r="B63" s="49">
        <v>15</v>
      </c>
      <c r="C63" s="48">
        <v>4690</v>
      </c>
      <c r="D63" s="48">
        <v>4683</v>
      </c>
      <c r="E63" s="18">
        <v>0.48070000000000002</v>
      </c>
      <c r="F63" s="19">
        <f t="shared" si="3"/>
        <v>3.2006828123332977E-3</v>
      </c>
      <c r="G63" s="19">
        <f t="shared" si="0"/>
        <v>3.1953717383642402E-3</v>
      </c>
      <c r="H63" s="14">
        <f t="shared" si="6"/>
        <v>96559.491892175283</v>
      </c>
      <c r="I63" s="14">
        <f t="shared" si="4"/>
        <v>308.54347146306787</v>
      </c>
      <c r="J63" s="14">
        <f t="shared" si="1"/>
        <v>96399.265267444513</v>
      </c>
      <c r="K63" s="14">
        <f t="shared" si="2"/>
        <v>2576991.9769776524</v>
      </c>
      <c r="L63" s="21">
        <f t="shared" si="5"/>
        <v>26.688126941008473</v>
      </c>
    </row>
    <row r="64" spans="1:12" x14ac:dyDescent="0.2">
      <c r="A64" s="17">
        <v>55</v>
      </c>
      <c r="B64" s="49">
        <v>12</v>
      </c>
      <c r="C64" s="48">
        <v>4529</v>
      </c>
      <c r="D64" s="48">
        <v>4643</v>
      </c>
      <c r="E64" s="18">
        <v>0.64729999999999999</v>
      </c>
      <c r="F64" s="19">
        <f t="shared" si="3"/>
        <v>2.6166593981683385E-3</v>
      </c>
      <c r="G64" s="19">
        <f t="shared" si="0"/>
        <v>2.6142467209285523E-3</v>
      </c>
      <c r="H64" s="14">
        <f t="shared" si="6"/>
        <v>96250.948420712215</v>
      </c>
      <c r="I64" s="14">
        <f t="shared" si="4"/>
        <v>251.62372629511012</v>
      </c>
      <c r="J64" s="14">
        <f t="shared" si="1"/>
        <v>96162.200732447935</v>
      </c>
      <c r="K64" s="14">
        <f t="shared" si="2"/>
        <v>2480592.7117102081</v>
      </c>
      <c r="L64" s="21">
        <f t="shared" si="5"/>
        <v>25.772137858502493</v>
      </c>
    </row>
    <row r="65" spans="1:12" x14ac:dyDescent="0.2">
      <c r="A65" s="17">
        <v>56</v>
      </c>
      <c r="B65" s="49">
        <v>23</v>
      </c>
      <c r="C65" s="48">
        <v>4468</v>
      </c>
      <c r="D65" s="48">
        <v>4511</v>
      </c>
      <c r="E65" s="18">
        <v>0.52859999999999996</v>
      </c>
      <c r="F65" s="19">
        <f t="shared" si="3"/>
        <v>5.1230649292794295E-3</v>
      </c>
      <c r="G65" s="19">
        <f t="shared" si="0"/>
        <v>5.1107224690602419E-3</v>
      </c>
      <c r="H65" s="14">
        <f t="shared" si="6"/>
        <v>95999.324694417111</v>
      </c>
      <c r="I65" s="14">
        <f t="shared" si="4"/>
        <v>490.62590573036726</v>
      </c>
      <c r="J65" s="14">
        <f t="shared" si="1"/>
        <v>95768.043642455814</v>
      </c>
      <c r="K65" s="14">
        <f t="shared" si="2"/>
        <v>2384430.51097776</v>
      </c>
      <c r="L65" s="21">
        <f t="shared" si="5"/>
        <v>24.837992543883257</v>
      </c>
    </row>
    <row r="66" spans="1:12" x14ac:dyDescent="0.2">
      <c r="A66" s="17">
        <v>57</v>
      </c>
      <c r="B66" s="49">
        <v>26</v>
      </c>
      <c r="C66" s="48">
        <v>4236</v>
      </c>
      <c r="D66" s="48">
        <v>4410</v>
      </c>
      <c r="E66" s="18">
        <v>0.53490000000000004</v>
      </c>
      <c r="F66" s="19">
        <f t="shared" si="3"/>
        <v>6.0143418922044877E-3</v>
      </c>
      <c r="G66" s="19">
        <f t="shared" si="0"/>
        <v>5.9975650808474076E-3</v>
      </c>
      <c r="H66" s="14">
        <f t="shared" si="6"/>
        <v>95508.698788686743</v>
      </c>
      <c r="I66" s="14">
        <f t="shared" si="4"/>
        <v>572.81963677220074</v>
      </c>
      <c r="J66" s="14">
        <f t="shared" si="1"/>
        <v>95242.280375623988</v>
      </c>
      <c r="K66" s="14">
        <f t="shared" si="2"/>
        <v>2288662.4673353042</v>
      </c>
      <c r="L66" s="21">
        <f t="shared" si="5"/>
        <v>23.962869313076666</v>
      </c>
    </row>
    <row r="67" spans="1:12" x14ac:dyDescent="0.2">
      <c r="A67" s="17">
        <v>58</v>
      </c>
      <c r="B67" s="49">
        <v>27</v>
      </c>
      <c r="C67" s="48">
        <v>4015</v>
      </c>
      <c r="D67" s="48">
        <v>4178</v>
      </c>
      <c r="E67" s="18">
        <v>0.44130000000000003</v>
      </c>
      <c r="F67" s="19">
        <f t="shared" si="3"/>
        <v>6.5909923105089713E-3</v>
      </c>
      <c r="G67" s="19">
        <f t="shared" si="0"/>
        <v>6.5668107692486172E-3</v>
      </c>
      <c r="H67" s="14">
        <f t="shared" si="6"/>
        <v>94935.879151914545</v>
      </c>
      <c r="I67" s="14">
        <f t="shared" si="4"/>
        <v>623.42595360287771</v>
      </c>
      <c r="J67" s="14">
        <f t="shared" si="1"/>
        <v>94587.571071636616</v>
      </c>
      <c r="K67" s="14">
        <f t="shared" si="2"/>
        <v>2193420.1869596802</v>
      </c>
      <c r="L67" s="21">
        <f t="shared" si="5"/>
        <v>23.104227891014858</v>
      </c>
    </row>
    <row r="68" spans="1:12" x14ac:dyDescent="0.2">
      <c r="A68" s="17">
        <v>59</v>
      </c>
      <c r="B68" s="49">
        <v>31</v>
      </c>
      <c r="C68" s="48">
        <v>3958</v>
      </c>
      <c r="D68" s="48">
        <v>3962</v>
      </c>
      <c r="E68" s="18">
        <v>0.56069999999999998</v>
      </c>
      <c r="F68" s="19">
        <f t="shared" si="3"/>
        <v>7.8282828282828284E-3</v>
      </c>
      <c r="G68" s="19">
        <f t="shared" si="0"/>
        <v>7.8014539041155523E-3</v>
      </c>
      <c r="H68" s="14">
        <f t="shared" si="6"/>
        <v>94312.453198311661</v>
      </c>
      <c r="I68" s="14">
        <f t="shared" si="4"/>
        <v>735.7742562106838</v>
      </c>
      <c r="J68" s="14">
        <f t="shared" si="1"/>
        <v>93989.227567558308</v>
      </c>
      <c r="K68" s="14">
        <f t="shared" si="2"/>
        <v>2098832.6158880438</v>
      </c>
      <c r="L68" s="21">
        <f t="shared" si="5"/>
        <v>22.254034803599151</v>
      </c>
    </row>
    <row r="69" spans="1:12" x14ac:dyDescent="0.2">
      <c r="A69" s="17">
        <v>60</v>
      </c>
      <c r="B69" s="49">
        <v>37</v>
      </c>
      <c r="C69" s="48">
        <v>3954</v>
      </c>
      <c r="D69" s="48">
        <v>3907</v>
      </c>
      <c r="E69" s="18">
        <v>0.4874</v>
      </c>
      <c r="F69" s="19">
        <f t="shared" si="3"/>
        <v>9.4135606156977476E-3</v>
      </c>
      <c r="G69" s="19">
        <f t="shared" si="0"/>
        <v>9.3683546399257692E-3</v>
      </c>
      <c r="H69" s="14">
        <f t="shared" si="6"/>
        <v>93576.678942100974</v>
      </c>
      <c r="I69" s="14">
        <f t="shared" si="4"/>
        <v>876.65951435607565</v>
      </c>
      <c r="J69" s="14">
        <f t="shared" si="1"/>
        <v>93127.303275042053</v>
      </c>
      <c r="K69" s="14">
        <f t="shared" si="2"/>
        <v>2004843.3883204854</v>
      </c>
      <c r="L69" s="21">
        <f t="shared" si="5"/>
        <v>21.424605051018631</v>
      </c>
    </row>
    <row r="70" spans="1:12" x14ac:dyDescent="0.2">
      <c r="A70" s="17">
        <v>61</v>
      </c>
      <c r="B70" s="49">
        <v>34</v>
      </c>
      <c r="C70" s="48">
        <v>3863</v>
      </c>
      <c r="D70" s="48">
        <v>3896</v>
      </c>
      <c r="E70" s="18">
        <v>0.50249999999999995</v>
      </c>
      <c r="F70" s="19">
        <f t="shared" si="3"/>
        <v>8.7640159814409077E-3</v>
      </c>
      <c r="G70" s="19">
        <f t="shared" si="0"/>
        <v>8.7259698979703145E-3</v>
      </c>
      <c r="H70" s="14">
        <f t="shared" si="6"/>
        <v>92700.019427744905</v>
      </c>
      <c r="I70" s="14">
        <f t="shared" si="4"/>
        <v>808.89757906776538</v>
      </c>
      <c r="J70" s="14">
        <f t="shared" si="1"/>
        <v>92297.592882158686</v>
      </c>
      <c r="K70" s="14">
        <f t="shared" si="2"/>
        <v>1911716.0850454434</v>
      </c>
      <c r="L70" s="21">
        <f t="shared" si="5"/>
        <v>20.622607167148782</v>
      </c>
    </row>
    <row r="71" spans="1:12" x14ac:dyDescent="0.2">
      <c r="A71" s="17">
        <v>62</v>
      </c>
      <c r="B71" s="49">
        <v>30</v>
      </c>
      <c r="C71" s="48">
        <v>3961</v>
      </c>
      <c r="D71" s="48">
        <v>3795</v>
      </c>
      <c r="E71" s="18">
        <v>0.375</v>
      </c>
      <c r="F71" s="19">
        <f t="shared" si="3"/>
        <v>7.7359463641052091E-3</v>
      </c>
      <c r="G71" s="19">
        <f t="shared" si="0"/>
        <v>7.6987232950535703E-3</v>
      </c>
      <c r="H71" s="14">
        <f t="shared" si="6"/>
        <v>91891.121848677139</v>
      </c>
      <c r="I71" s="14">
        <f t="shared" si="4"/>
        <v>707.44432038501679</v>
      </c>
      <c r="J71" s="14">
        <f t="shared" si="1"/>
        <v>91448.969148436518</v>
      </c>
      <c r="K71" s="14">
        <f t="shared" si="2"/>
        <v>1819418.4921632847</v>
      </c>
      <c r="L71" s="21">
        <f t="shared" si="5"/>
        <v>19.799720098742892</v>
      </c>
    </row>
    <row r="72" spans="1:12" x14ac:dyDescent="0.2">
      <c r="A72" s="17">
        <v>63</v>
      </c>
      <c r="B72" s="49">
        <v>42</v>
      </c>
      <c r="C72" s="48">
        <v>3518</v>
      </c>
      <c r="D72" s="48">
        <v>3907</v>
      </c>
      <c r="E72" s="18">
        <v>0.46989999999999998</v>
      </c>
      <c r="F72" s="19">
        <f t="shared" si="3"/>
        <v>1.1313131313131313E-2</v>
      </c>
      <c r="G72" s="19">
        <f t="shared" si="0"/>
        <v>1.1245689888534327E-2</v>
      </c>
      <c r="H72" s="14">
        <f t="shared" si="6"/>
        <v>91183.67752829213</v>
      </c>
      <c r="I72" s="14">
        <f t="shared" si="4"/>
        <v>1025.4233603792895</v>
      </c>
      <c r="J72" s="14">
        <f t="shared" si="1"/>
        <v>90640.100604955063</v>
      </c>
      <c r="K72" s="14">
        <f t="shared" si="2"/>
        <v>1727969.5230148481</v>
      </c>
      <c r="L72" s="21">
        <f t="shared" si="5"/>
        <v>18.950425886022202</v>
      </c>
    </row>
    <row r="73" spans="1:12" x14ac:dyDescent="0.2">
      <c r="A73" s="17">
        <v>64</v>
      </c>
      <c r="B73" s="49">
        <v>42</v>
      </c>
      <c r="C73" s="48">
        <v>3516</v>
      </c>
      <c r="D73" s="48">
        <v>3458</v>
      </c>
      <c r="E73" s="18">
        <v>0.4748</v>
      </c>
      <c r="F73" s="19">
        <f t="shared" si="3"/>
        <v>1.204473759678807E-2</v>
      </c>
      <c r="G73" s="19">
        <f t="shared" ref="G73:G108" si="7">F73/((1+(1-E73)*F73))</f>
        <v>1.1969022801102428E-2</v>
      </c>
      <c r="H73" s="14">
        <f t="shared" si="6"/>
        <v>90158.254167912834</v>
      </c>
      <c r="I73" s="14">
        <f t="shared" si="4"/>
        <v>1079.1061998433368</v>
      </c>
      <c r="J73" s="14">
        <f t="shared" ref="J73:J108" si="8">H74+I73*E73</f>
        <v>89591.5075917551</v>
      </c>
      <c r="K73" s="14">
        <f t="shared" ref="K73:K97" si="9">K74+J73</f>
        <v>1637329.422409893</v>
      </c>
      <c r="L73" s="21">
        <f t="shared" si="5"/>
        <v>18.160615880610248</v>
      </c>
    </row>
    <row r="74" spans="1:12" x14ac:dyDescent="0.2">
      <c r="A74" s="17">
        <v>65</v>
      </c>
      <c r="B74" s="49">
        <v>36</v>
      </c>
      <c r="C74" s="48">
        <v>3283</v>
      </c>
      <c r="D74" s="48">
        <v>3447</v>
      </c>
      <c r="E74" s="18">
        <v>0.44090000000000001</v>
      </c>
      <c r="F74" s="19">
        <f t="shared" ref="F74:F108" si="10">B74/((C74+D74)/2)</f>
        <v>1.0698365527488856E-2</v>
      </c>
      <c r="G74" s="19">
        <f t="shared" si="7"/>
        <v>1.0634754211333126E-2</v>
      </c>
      <c r="H74" s="14">
        <f t="shared" si="6"/>
        <v>89079.14796806949</v>
      </c>
      <c r="I74" s="14">
        <f t="shared" ref="I74:I108" si="11">H74*G74</f>
        <v>947.33484399539373</v>
      </c>
      <c r="J74" s="14">
        <f t="shared" si="8"/>
        <v>88549.49305679166</v>
      </c>
      <c r="K74" s="14">
        <f t="shared" si="9"/>
        <v>1547737.9148181379</v>
      </c>
      <c r="L74" s="21">
        <f t="shared" ref="L74:L108" si="12">K74/H74</f>
        <v>17.374862132414268</v>
      </c>
    </row>
    <row r="75" spans="1:12" x14ac:dyDescent="0.2">
      <c r="A75" s="17">
        <v>66</v>
      </c>
      <c r="B75" s="49">
        <v>42</v>
      </c>
      <c r="C75" s="48">
        <v>3372</v>
      </c>
      <c r="D75" s="48">
        <v>3192</v>
      </c>
      <c r="E75" s="18">
        <v>0.49859999999999999</v>
      </c>
      <c r="F75" s="19">
        <f t="shared" si="10"/>
        <v>1.2797074954296161E-2</v>
      </c>
      <c r="G75" s="19">
        <f t="shared" si="7"/>
        <v>1.2715486627122715E-2</v>
      </c>
      <c r="H75" s="14">
        <f t="shared" ref="H75:H108" si="13">H74-I74</f>
        <v>88131.813124074091</v>
      </c>
      <c r="I75" s="14">
        <f t="shared" si="11"/>
        <v>1120.6388912032423</v>
      </c>
      <c r="J75" s="14">
        <f t="shared" si="8"/>
        <v>87569.924784024784</v>
      </c>
      <c r="K75" s="14">
        <f t="shared" si="9"/>
        <v>1459188.4217613463</v>
      </c>
      <c r="L75" s="21">
        <f t="shared" si="12"/>
        <v>16.556886441302026</v>
      </c>
    </row>
    <row r="76" spans="1:12" x14ac:dyDescent="0.2">
      <c r="A76" s="17">
        <v>67</v>
      </c>
      <c r="B76" s="49">
        <v>61</v>
      </c>
      <c r="C76" s="48">
        <v>3094</v>
      </c>
      <c r="D76" s="48">
        <v>3297</v>
      </c>
      <c r="E76" s="18">
        <v>0.42280000000000001</v>
      </c>
      <c r="F76" s="19">
        <f t="shared" si="10"/>
        <v>1.9089344390549209E-2</v>
      </c>
      <c r="G76" s="19">
        <f t="shared" si="7"/>
        <v>1.8881303213548282E-2</v>
      </c>
      <c r="H76" s="14">
        <f t="shared" si="13"/>
        <v>87011.17423287085</v>
      </c>
      <c r="I76" s="14">
        <f t="shared" si="11"/>
        <v>1642.8843636577137</v>
      </c>
      <c r="J76" s="14">
        <f t="shared" si="8"/>
        <v>86062.901378167619</v>
      </c>
      <c r="K76" s="14">
        <f t="shared" si="9"/>
        <v>1371618.4969773216</v>
      </c>
      <c r="L76" s="21">
        <f t="shared" si="12"/>
        <v>15.763705168561616</v>
      </c>
    </row>
    <row r="77" spans="1:12" x14ac:dyDescent="0.2">
      <c r="A77" s="17">
        <v>68</v>
      </c>
      <c r="B77" s="49">
        <v>55</v>
      </c>
      <c r="C77" s="48">
        <v>2903</v>
      </c>
      <c r="D77" s="48">
        <v>3021</v>
      </c>
      <c r="E77" s="18">
        <v>0.52139999999999997</v>
      </c>
      <c r="F77" s="19">
        <f t="shared" si="10"/>
        <v>1.8568534773801486E-2</v>
      </c>
      <c r="G77" s="19">
        <f t="shared" si="7"/>
        <v>1.8404971617860585E-2</v>
      </c>
      <c r="H77" s="14">
        <f t="shared" si="13"/>
        <v>85368.289869213142</v>
      </c>
      <c r="I77" s="14">
        <f t="shared" si="11"/>
        <v>1571.2009521081632</v>
      </c>
      <c r="J77" s="14">
        <f t="shared" si="8"/>
        <v>84616.313093534176</v>
      </c>
      <c r="K77" s="14">
        <f t="shared" si="9"/>
        <v>1285555.595599154</v>
      </c>
      <c r="L77" s="21">
        <f t="shared" si="12"/>
        <v>15.058935789491214</v>
      </c>
    </row>
    <row r="78" spans="1:12" x14ac:dyDescent="0.2">
      <c r="A78" s="17">
        <v>69</v>
      </c>
      <c r="B78" s="49">
        <v>56</v>
      </c>
      <c r="C78" s="48">
        <v>2866</v>
      </c>
      <c r="D78" s="48">
        <v>2813</v>
      </c>
      <c r="E78" s="18">
        <v>0.47860000000000003</v>
      </c>
      <c r="F78" s="19">
        <f t="shared" si="10"/>
        <v>1.9721782003873922E-2</v>
      </c>
      <c r="G78" s="19">
        <f t="shared" si="7"/>
        <v>1.9521048291448136E-2</v>
      </c>
      <c r="H78" s="14">
        <f t="shared" si="13"/>
        <v>83797.088917104978</v>
      </c>
      <c r="I78" s="14">
        <f t="shared" si="11"/>
        <v>1635.8070194335796</v>
      </c>
      <c r="J78" s="14">
        <f t="shared" si="8"/>
        <v>82944.179137172308</v>
      </c>
      <c r="K78" s="14">
        <f t="shared" si="9"/>
        <v>1200939.2825056198</v>
      </c>
      <c r="L78" s="21">
        <f t="shared" si="12"/>
        <v>14.331515545768315</v>
      </c>
    </row>
    <row r="79" spans="1:12" x14ac:dyDescent="0.2">
      <c r="A79" s="17">
        <v>70</v>
      </c>
      <c r="B79" s="49">
        <v>56</v>
      </c>
      <c r="C79" s="48">
        <v>2802</v>
      </c>
      <c r="D79" s="48">
        <v>2793</v>
      </c>
      <c r="E79" s="18">
        <v>0.4451</v>
      </c>
      <c r="F79" s="19">
        <f t="shared" si="10"/>
        <v>2.0017873100983019E-2</v>
      </c>
      <c r="G79" s="19">
        <f t="shared" si="7"/>
        <v>1.9797959000123877E-2</v>
      </c>
      <c r="H79" s="14">
        <f t="shared" si="13"/>
        <v>82161.281897671404</v>
      </c>
      <c r="I79" s="14">
        <f t="shared" si="11"/>
        <v>1626.6256904077186</v>
      </c>
      <c r="J79" s="14">
        <f t="shared" si="8"/>
        <v>81258.667302064161</v>
      </c>
      <c r="K79" s="14">
        <f t="shared" si="9"/>
        <v>1117995.1033684474</v>
      </c>
      <c r="L79" s="21">
        <f t="shared" si="12"/>
        <v>13.607323030340078</v>
      </c>
    </row>
    <row r="80" spans="1:12" x14ac:dyDescent="0.2">
      <c r="A80" s="17">
        <v>71</v>
      </c>
      <c r="B80" s="49">
        <v>68</v>
      </c>
      <c r="C80" s="48">
        <v>2934</v>
      </c>
      <c r="D80" s="48">
        <v>2740</v>
      </c>
      <c r="E80" s="18">
        <v>0.4869</v>
      </c>
      <c r="F80" s="19">
        <f t="shared" si="10"/>
        <v>2.3968981318293971E-2</v>
      </c>
      <c r="G80" s="19">
        <f t="shared" si="7"/>
        <v>2.3677780506139019E-2</v>
      </c>
      <c r="H80" s="14">
        <f t="shared" si="13"/>
        <v>80534.656207263688</v>
      </c>
      <c r="I80" s="14">
        <f t="shared" si="11"/>
        <v>1906.8819128129558</v>
      </c>
      <c r="J80" s="14">
        <f t="shared" si="8"/>
        <v>79556.235097799363</v>
      </c>
      <c r="K80" s="14">
        <f t="shared" si="9"/>
        <v>1036736.4360663831</v>
      </c>
      <c r="L80" s="21">
        <f t="shared" si="12"/>
        <v>12.873171438122766</v>
      </c>
    </row>
    <row r="81" spans="1:12" x14ac:dyDescent="0.2">
      <c r="A81" s="17">
        <v>72</v>
      </c>
      <c r="B81" s="49">
        <v>83</v>
      </c>
      <c r="C81" s="48">
        <v>2354</v>
      </c>
      <c r="D81" s="48">
        <v>2838</v>
      </c>
      <c r="E81" s="18">
        <v>0.43569999999999998</v>
      </c>
      <c r="F81" s="19">
        <f t="shared" si="10"/>
        <v>3.1972265023112484E-2</v>
      </c>
      <c r="G81" s="19">
        <f t="shared" si="7"/>
        <v>3.1405645955677408E-2</v>
      </c>
      <c r="H81" s="14">
        <f t="shared" si="13"/>
        <v>78627.774294450734</v>
      </c>
      <c r="I81" s="14">
        <f t="shared" si="11"/>
        <v>2469.3560417744329</v>
      </c>
      <c r="J81" s="14">
        <f t="shared" si="8"/>
        <v>77234.31668007742</v>
      </c>
      <c r="K81" s="14">
        <f t="shared" si="9"/>
        <v>957180.20096858381</v>
      </c>
      <c r="L81" s="21">
        <f t="shared" si="12"/>
        <v>12.173563471147856</v>
      </c>
    </row>
    <row r="82" spans="1:12" x14ac:dyDescent="0.2">
      <c r="A82" s="17">
        <v>73</v>
      </c>
      <c r="B82" s="49">
        <v>45</v>
      </c>
      <c r="C82" s="48">
        <v>2100</v>
      </c>
      <c r="D82" s="48">
        <v>2266</v>
      </c>
      <c r="E82" s="18">
        <v>0.42499999999999999</v>
      </c>
      <c r="F82" s="19">
        <f t="shared" si="10"/>
        <v>2.0613834173156206E-2</v>
      </c>
      <c r="G82" s="19">
        <f t="shared" si="7"/>
        <v>2.0372361496236769E-2</v>
      </c>
      <c r="H82" s="14">
        <f t="shared" si="13"/>
        <v>76158.418252676303</v>
      </c>
      <c r="I82" s="14">
        <f t="shared" si="11"/>
        <v>1551.5268276251184</v>
      </c>
      <c r="J82" s="14">
        <f t="shared" si="8"/>
        <v>75266.290326791859</v>
      </c>
      <c r="K82" s="14">
        <f t="shared" si="9"/>
        <v>879945.88428850635</v>
      </c>
      <c r="L82" s="21">
        <f t="shared" si="12"/>
        <v>11.554151260981367</v>
      </c>
    </row>
    <row r="83" spans="1:12" x14ac:dyDescent="0.2">
      <c r="A83" s="17">
        <v>74</v>
      </c>
      <c r="B83" s="49">
        <v>68</v>
      </c>
      <c r="C83" s="48">
        <v>2149</v>
      </c>
      <c r="D83" s="48">
        <v>2050</v>
      </c>
      <c r="E83" s="18">
        <v>0.51449999999999996</v>
      </c>
      <c r="F83" s="19">
        <f t="shared" si="10"/>
        <v>3.2388663967611336E-2</v>
      </c>
      <c r="G83" s="19">
        <f t="shared" si="7"/>
        <v>3.188724669568406E-2</v>
      </c>
      <c r="H83" s="14">
        <f t="shared" si="13"/>
        <v>74606.891425051188</v>
      </c>
      <c r="I83" s="14">
        <f t="shared" si="11"/>
        <v>2379.0083520687231</v>
      </c>
      <c r="J83" s="14">
        <f t="shared" si="8"/>
        <v>73451.88287012183</v>
      </c>
      <c r="K83" s="14">
        <f t="shared" si="9"/>
        <v>804679.59396171453</v>
      </c>
      <c r="L83" s="21">
        <f t="shared" si="12"/>
        <v>10.785593376050013</v>
      </c>
    </row>
    <row r="84" spans="1:12" x14ac:dyDescent="0.2">
      <c r="A84" s="17">
        <v>75</v>
      </c>
      <c r="B84" s="49">
        <v>88</v>
      </c>
      <c r="C84" s="48">
        <v>1971</v>
      </c>
      <c r="D84" s="48">
        <v>2062</v>
      </c>
      <c r="E84" s="18">
        <v>0.54</v>
      </c>
      <c r="F84" s="19">
        <f t="shared" si="10"/>
        <v>4.3639970245474835E-2</v>
      </c>
      <c r="G84" s="19">
        <f t="shared" si="7"/>
        <v>4.2781164619976858E-2</v>
      </c>
      <c r="H84" s="14">
        <f t="shared" si="13"/>
        <v>72227.883072982469</v>
      </c>
      <c r="I84" s="14">
        <f t="shared" si="11"/>
        <v>3089.9929558977028</v>
      </c>
      <c r="J84" s="14">
        <f t="shared" si="8"/>
        <v>70806.486313269532</v>
      </c>
      <c r="K84" s="14">
        <f t="shared" si="9"/>
        <v>731227.71109159268</v>
      </c>
      <c r="L84" s="21">
        <f t="shared" si="12"/>
        <v>10.12389786300016</v>
      </c>
    </row>
    <row r="85" spans="1:12" x14ac:dyDescent="0.2">
      <c r="A85" s="17">
        <v>76</v>
      </c>
      <c r="B85" s="49">
        <v>72</v>
      </c>
      <c r="C85" s="48">
        <v>1800</v>
      </c>
      <c r="D85" s="48">
        <v>1870</v>
      </c>
      <c r="E85" s="18">
        <v>0.50939999999999996</v>
      </c>
      <c r="F85" s="19">
        <f t="shared" si="10"/>
        <v>3.923705722070845E-2</v>
      </c>
      <c r="G85" s="19">
        <f t="shared" si="7"/>
        <v>3.8496020366961176E-2</v>
      </c>
      <c r="H85" s="14">
        <f t="shared" si="13"/>
        <v>69137.890117084768</v>
      </c>
      <c r="I85" s="14">
        <f t="shared" si="11"/>
        <v>2661.5336260760191</v>
      </c>
      <c r="J85" s="14">
        <f t="shared" si="8"/>
        <v>67832.141720131869</v>
      </c>
      <c r="K85" s="14">
        <f t="shared" si="9"/>
        <v>660421.2247783232</v>
      </c>
      <c r="L85" s="21">
        <f t="shared" si="12"/>
        <v>9.5522328445357854</v>
      </c>
    </row>
    <row r="86" spans="1:12" x14ac:dyDescent="0.2">
      <c r="A86" s="17">
        <v>77</v>
      </c>
      <c r="B86" s="49">
        <v>83</v>
      </c>
      <c r="C86" s="48">
        <v>1472</v>
      </c>
      <c r="D86" s="48">
        <v>1706</v>
      </c>
      <c r="E86" s="18">
        <v>0.48799999999999999</v>
      </c>
      <c r="F86" s="19">
        <f t="shared" si="10"/>
        <v>5.2234109502831971E-2</v>
      </c>
      <c r="G86" s="19">
        <f t="shared" si="7"/>
        <v>5.0873554087782012E-2</v>
      </c>
      <c r="H86" s="14">
        <f t="shared" si="13"/>
        <v>66476.356491008744</v>
      </c>
      <c r="I86" s="14">
        <f t="shared" si="11"/>
        <v>3381.8885175040123</v>
      </c>
      <c r="J86" s="14">
        <f t="shared" si="8"/>
        <v>64744.829570046692</v>
      </c>
      <c r="K86" s="14">
        <f t="shared" si="9"/>
        <v>592589.08305819135</v>
      </c>
      <c r="L86" s="21">
        <f t="shared" si="12"/>
        <v>8.9142834285501493</v>
      </c>
    </row>
    <row r="87" spans="1:12" x14ac:dyDescent="0.2">
      <c r="A87" s="17">
        <v>78</v>
      </c>
      <c r="B87" s="49">
        <v>63</v>
      </c>
      <c r="C87" s="48">
        <v>1218</v>
      </c>
      <c r="D87" s="48">
        <v>1409</v>
      </c>
      <c r="E87" s="18">
        <v>0.48859999999999998</v>
      </c>
      <c r="F87" s="19">
        <f t="shared" si="10"/>
        <v>4.7963456414160638E-2</v>
      </c>
      <c r="G87" s="19">
        <f t="shared" si="7"/>
        <v>4.6815150452747083E-2</v>
      </c>
      <c r="H87" s="14">
        <f t="shared" si="13"/>
        <v>63094.467973504732</v>
      </c>
      <c r="I87" s="14">
        <f t="shared" si="11"/>
        <v>2953.7770109156563</v>
      </c>
      <c r="J87" s="14">
        <f t="shared" si="8"/>
        <v>61583.906410122465</v>
      </c>
      <c r="K87" s="14">
        <f t="shared" si="9"/>
        <v>527844.2534881446</v>
      </c>
      <c r="L87" s="21">
        <f t="shared" si="12"/>
        <v>8.3659355636345545</v>
      </c>
    </row>
    <row r="88" spans="1:12" x14ac:dyDescent="0.2">
      <c r="A88" s="17">
        <v>79</v>
      </c>
      <c r="B88" s="49">
        <v>76</v>
      </c>
      <c r="C88" s="48">
        <v>1514</v>
      </c>
      <c r="D88" s="48">
        <v>1151</v>
      </c>
      <c r="E88" s="18">
        <v>0.52939999999999998</v>
      </c>
      <c r="F88" s="19">
        <f t="shared" si="10"/>
        <v>5.7035647279549719E-2</v>
      </c>
      <c r="G88" s="19">
        <f t="shared" si="7"/>
        <v>5.5544771424495362E-2</v>
      </c>
      <c r="H88" s="14">
        <f t="shared" si="13"/>
        <v>60140.690962589077</v>
      </c>
      <c r="I88" s="14">
        <f t="shared" si="11"/>
        <v>3340.5009328282244</v>
      </c>
      <c r="J88" s="14">
        <f t="shared" si="8"/>
        <v>58568.651223600114</v>
      </c>
      <c r="K88" s="14">
        <f t="shared" si="9"/>
        <v>466260.34707802208</v>
      </c>
      <c r="L88" s="21">
        <f t="shared" si="12"/>
        <v>7.7528265740754874</v>
      </c>
    </row>
    <row r="89" spans="1:12" x14ac:dyDescent="0.2">
      <c r="A89" s="17">
        <v>80</v>
      </c>
      <c r="B89" s="49">
        <v>83</v>
      </c>
      <c r="C89" s="48">
        <v>831</v>
      </c>
      <c r="D89" s="48">
        <v>1410</v>
      </c>
      <c r="E89" s="18">
        <v>0.44090000000000001</v>
      </c>
      <c r="F89" s="19">
        <f t="shared" si="10"/>
        <v>7.407407407407407E-2</v>
      </c>
      <c r="G89" s="19">
        <f t="shared" si="7"/>
        <v>7.1128308355442385E-2</v>
      </c>
      <c r="H89" s="14">
        <f t="shared" si="13"/>
        <v>56800.190029760852</v>
      </c>
      <c r="I89" s="14">
        <f t="shared" si="11"/>
        <v>4040.101431084554</v>
      </c>
      <c r="J89" s="14">
        <f t="shared" si="8"/>
        <v>54541.369319641475</v>
      </c>
      <c r="K89" s="14">
        <f t="shared" si="9"/>
        <v>407691.69585442194</v>
      </c>
      <c r="L89" s="21">
        <f t="shared" si="12"/>
        <v>7.1776466881679282</v>
      </c>
    </row>
    <row r="90" spans="1:12" x14ac:dyDescent="0.2">
      <c r="A90" s="17">
        <v>81</v>
      </c>
      <c r="B90" s="49">
        <v>74</v>
      </c>
      <c r="C90" s="48">
        <v>916</v>
      </c>
      <c r="D90" s="48">
        <v>754</v>
      </c>
      <c r="E90" s="18">
        <v>0.52649999999999997</v>
      </c>
      <c r="F90" s="19">
        <f t="shared" si="10"/>
        <v>8.862275449101796E-2</v>
      </c>
      <c r="G90" s="19">
        <f t="shared" si="7"/>
        <v>8.5053658514158553E-2</v>
      </c>
      <c r="H90" s="14">
        <f t="shared" si="13"/>
        <v>52760.088598676295</v>
      </c>
      <c r="I90" s="14">
        <f t="shared" si="11"/>
        <v>4487.4385588485638</v>
      </c>
      <c r="J90" s="14">
        <f t="shared" si="8"/>
        <v>50635.286441061493</v>
      </c>
      <c r="K90" s="14">
        <f t="shared" si="9"/>
        <v>353150.32653478044</v>
      </c>
      <c r="L90" s="21">
        <f t="shared" si="12"/>
        <v>6.6935127653223967</v>
      </c>
    </row>
    <row r="91" spans="1:12" x14ac:dyDescent="0.2">
      <c r="A91" s="17">
        <v>82</v>
      </c>
      <c r="B91" s="49">
        <v>78</v>
      </c>
      <c r="C91" s="48">
        <v>984</v>
      </c>
      <c r="D91" s="48">
        <v>845</v>
      </c>
      <c r="E91" s="18">
        <v>0.55169999999999997</v>
      </c>
      <c r="F91" s="19">
        <f t="shared" si="10"/>
        <v>8.5292509568069982E-2</v>
      </c>
      <c r="G91" s="19">
        <f t="shared" si="7"/>
        <v>8.2151319782016743E-2</v>
      </c>
      <c r="H91" s="14">
        <f t="shared" si="13"/>
        <v>48272.650039827728</v>
      </c>
      <c r="I91" s="14">
        <f t="shared" si="11"/>
        <v>3965.6619101472711</v>
      </c>
      <c r="J91" s="14">
        <f t="shared" si="8"/>
        <v>46494.84380550871</v>
      </c>
      <c r="K91" s="14">
        <f t="shared" si="9"/>
        <v>302515.04009371897</v>
      </c>
      <c r="L91" s="21">
        <f t="shared" si="12"/>
        <v>6.266799934209673</v>
      </c>
    </row>
    <row r="92" spans="1:12" x14ac:dyDescent="0.2">
      <c r="A92" s="17">
        <v>83</v>
      </c>
      <c r="B92" s="49">
        <v>96</v>
      </c>
      <c r="C92" s="48">
        <v>913</v>
      </c>
      <c r="D92" s="48">
        <v>882</v>
      </c>
      <c r="E92" s="18">
        <v>0.48359999999999997</v>
      </c>
      <c r="F92" s="19">
        <f t="shared" si="10"/>
        <v>0.10696378830083565</v>
      </c>
      <c r="G92" s="19">
        <f t="shared" si="7"/>
        <v>0.10136479245981098</v>
      </c>
      <c r="H92" s="14">
        <f t="shared" si="13"/>
        <v>44306.98812968046</v>
      </c>
      <c r="I92" s="14">
        <f t="shared" si="11"/>
        <v>4491.1686562843679</v>
      </c>
      <c r="J92" s="14">
        <f t="shared" si="8"/>
        <v>41987.748635575212</v>
      </c>
      <c r="K92" s="14">
        <f t="shared" si="9"/>
        <v>256020.19628821028</v>
      </c>
      <c r="L92" s="21">
        <f t="shared" si="12"/>
        <v>5.7783254311684287</v>
      </c>
    </row>
    <row r="93" spans="1:12" x14ac:dyDescent="0.2">
      <c r="A93" s="17">
        <v>84</v>
      </c>
      <c r="B93" s="49">
        <v>84</v>
      </c>
      <c r="C93" s="48">
        <v>755</v>
      </c>
      <c r="D93" s="48">
        <v>824</v>
      </c>
      <c r="E93" s="18">
        <v>0.47670000000000001</v>
      </c>
      <c r="F93" s="19">
        <f t="shared" si="10"/>
        <v>0.10639645345155162</v>
      </c>
      <c r="G93" s="19">
        <f t="shared" si="7"/>
        <v>0.10078501931472907</v>
      </c>
      <c r="H93" s="14">
        <f t="shared" si="13"/>
        <v>39815.819473396092</v>
      </c>
      <c r="I93" s="14">
        <f t="shared" si="11"/>
        <v>4012.8381346579908</v>
      </c>
      <c r="J93" s="14">
        <f t="shared" si="8"/>
        <v>37715.901277529563</v>
      </c>
      <c r="K93" s="14">
        <f t="shared" si="9"/>
        <v>214032.44765263508</v>
      </c>
      <c r="L93" s="21">
        <f t="shared" si="12"/>
        <v>5.3755630421130993</v>
      </c>
    </row>
    <row r="94" spans="1:12" x14ac:dyDescent="0.2">
      <c r="A94" s="17">
        <v>85</v>
      </c>
      <c r="B94" s="49">
        <v>92</v>
      </c>
      <c r="C94" s="48">
        <v>701</v>
      </c>
      <c r="D94" s="48">
        <v>663</v>
      </c>
      <c r="E94" s="18">
        <v>0.47460000000000002</v>
      </c>
      <c r="F94" s="19">
        <f t="shared" si="10"/>
        <v>0.13489736070381231</v>
      </c>
      <c r="G94" s="19">
        <f t="shared" si="7"/>
        <v>0.12596927883135559</v>
      </c>
      <c r="H94" s="14">
        <f t="shared" si="13"/>
        <v>35802.9813387381</v>
      </c>
      <c r="I94" s="14">
        <f t="shared" si="11"/>
        <v>4510.0757392533205</v>
      </c>
      <c r="J94" s="14">
        <f t="shared" si="8"/>
        <v>33433.387545334408</v>
      </c>
      <c r="K94" s="14">
        <f t="shared" si="9"/>
        <v>176316.54637510551</v>
      </c>
      <c r="L94" s="21">
        <f t="shared" si="12"/>
        <v>4.9246330831207787</v>
      </c>
    </row>
    <row r="95" spans="1:12" x14ac:dyDescent="0.2">
      <c r="A95" s="17">
        <v>86</v>
      </c>
      <c r="B95" s="49">
        <v>112</v>
      </c>
      <c r="C95" s="48">
        <v>645</v>
      </c>
      <c r="D95" s="48">
        <v>596</v>
      </c>
      <c r="E95" s="18">
        <v>0.4763</v>
      </c>
      <c r="F95" s="19">
        <f t="shared" si="10"/>
        <v>0.18049959709911362</v>
      </c>
      <c r="G95" s="19">
        <f t="shared" si="7"/>
        <v>0.16491095397453068</v>
      </c>
      <c r="H95" s="14">
        <f t="shared" si="13"/>
        <v>31292.90559948478</v>
      </c>
      <c r="I95" s="14">
        <f t="shared" si="11"/>
        <v>5160.5429150459677</v>
      </c>
      <c r="J95" s="14">
        <f t="shared" si="8"/>
        <v>28590.329274875206</v>
      </c>
      <c r="K95" s="14">
        <f t="shared" si="9"/>
        <v>142883.1588297711</v>
      </c>
      <c r="L95" s="21">
        <f t="shared" si="12"/>
        <v>4.5659920704878099</v>
      </c>
    </row>
    <row r="96" spans="1:12" x14ac:dyDescent="0.2">
      <c r="A96" s="17">
        <v>87</v>
      </c>
      <c r="B96" s="49">
        <v>80</v>
      </c>
      <c r="C96" s="48">
        <v>540</v>
      </c>
      <c r="D96" s="48">
        <v>545</v>
      </c>
      <c r="E96" s="18">
        <v>0.50960000000000005</v>
      </c>
      <c r="F96" s="19">
        <f t="shared" si="10"/>
        <v>0.14746543778801843</v>
      </c>
      <c r="G96" s="19">
        <f t="shared" si="7"/>
        <v>0.1375203702048366</v>
      </c>
      <c r="H96" s="14">
        <f t="shared" si="13"/>
        <v>26132.362684438813</v>
      </c>
      <c r="I96" s="14">
        <f t="shared" si="11"/>
        <v>3593.7321906910829</v>
      </c>
      <c r="J96" s="14">
        <f t="shared" si="8"/>
        <v>24369.996418123905</v>
      </c>
      <c r="K96" s="14">
        <f t="shared" si="9"/>
        <v>114292.82955489588</v>
      </c>
      <c r="L96" s="21">
        <f t="shared" si="12"/>
        <v>4.3736125560110368</v>
      </c>
    </row>
    <row r="97" spans="1:12" x14ac:dyDescent="0.2">
      <c r="A97" s="17">
        <v>88</v>
      </c>
      <c r="B97" s="49">
        <v>85</v>
      </c>
      <c r="C97" s="48">
        <v>442</v>
      </c>
      <c r="D97" s="48">
        <v>440</v>
      </c>
      <c r="E97" s="18">
        <v>0.49559999999999998</v>
      </c>
      <c r="F97" s="19">
        <f t="shared" si="10"/>
        <v>0.1927437641723356</v>
      </c>
      <c r="G97" s="19">
        <f t="shared" si="7"/>
        <v>0.17566556582912082</v>
      </c>
      <c r="H97" s="14">
        <f t="shared" si="13"/>
        <v>22538.630493747729</v>
      </c>
      <c r="I97" s="14">
        <f t="shared" si="11"/>
        <v>3959.2612786976715</v>
      </c>
      <c r="J97" s="14">
        <f t="shared" si="8"/>
        <v>20541.579104772623</v>
      </c>
      <c r="K97" s="14">
        <f t="shared" si="9"/>
        <v>89922.83313677198</v>
      </c>
      <c r="L97" s="21">
        <f t="shared" si="12"/>
        <v>3.9897203675137578</v>
      </c>
    </row>
    <row r="98" spans="1:12" x14ac:dyDescent="0.2">
      <c r="A98" s="17">
        <v>89</v>
      </c>
      <c r="B98" s="49">
        <v>85</v>
      </c>
      <c r="C98" s="48">
        <v>437</v>
      </c>
      <c r="D98" s="48">
        <v>367</v>
      </c>
      <c r="E98" s="18">
        <v>0.56799999999999995</v>
      </c>
      <c r="F98" s="19">
        <f t="shared" si="10"/>
        <v>0.21144278606965175</v>
      </c>
      <c r="G98" s="19">
        <f t="shared" si="7"/>
        <v>0.1937454412837345</v>
      </c>
      <c r="H98" s="14">
        <f t="shared" si="13"/>
        <v>18579.369215050057</v>
      </c>
      <c r="I98" s="14">
        <f t="shared" si="11"/>
        <v>3599.6680873433052</v>
      </c>
      <c r="J98" s="14">
        <f t="shared" si="8"/>
        <v>17024.31260131775</v>
      </c>
      <c r="K98" s="14">
        <f>K99+J98</f>
        <v>69381.254031999357</v>
      </c>
      <c r="L98" s="21">
        <f t="shared" si="12"/>
        <v>3.7343169850889057</v>
      </c>
    </row>
    <row r="99" spans="1:12" x14ac:dyDescent="0.2">
      <c r="A99" s="17">
        <v>90</v>
      </c>
      <c r="B99" s="49">
        <v>68</v>
      </c>
      <c r="C99" s="48">
        <v>297</v>
      </c>
      <c r="D99" s="48">
        <v>335</v>
      </c>
      <c r="E99" s="18">
        <v>0.52090000000000003</v>
      </c>
      <c r="F99" s="23">
        <f t="shared" si="10"/>
        <v>0.21518987341772153</v>
      </c>
      <c r="G99" s="23">
        <f t="shared" si="7"/>
        <v>0.19507784179646037</v>
      </c>
      <c r="H99" s="24">
        <f t="shared" si="13"/>
        <v>14979.701127706752</v>
      </c>
      <c r="I99" s="24">
        <f t="shared" si="11"/>
        <v>2922.2077667490366</v>
      </c>
      <c r="J99" s="24">
        <f t="shared" si="8"/>
        <v>13579.67138665729</v>
      </c>
      <c r="K99" s="24">
        <f t="shared" ref="K99:K108" si="14">K100+J99</f>
        <v>52356.941430681603</v>
      </c>
      <c r="L99" s="25">
        <f t="shared" si="12"/>
        <v>3.4951926600084944</v>
      </c>
    </row>
    <row r="100" spans="1:12" x14ac:dyDescent="0.2">
      <c r="A100" s="17">
        <v>91</v>
      </c>
      <c r="B100" s="49">
        <v>68</v>
      </c>
      <c r="C100" s="48">
        <v>251</v>
      </c>
      <c r="D100" s="48">
        <v>225</v>
      </c>
      <c r="E100" s="18">
        <v>0.55920000000000003</v>
      </c>
      <c r="F100" s="23">
        <f t="shared" si="10"/>
        <v>0.2857142857142857</v>
      </c>
      <c r="G100" s="23">
        <f t="shared" si="7"/>
        <v>0.25375558262281767</v>
      </c>
      <c r="H100" s="24">
        <f t="shared" si="13"/>
        <v>12057.493360957717</v>
      </c>
      <c r="I100" s="24">
        <f t="shared" si="11"/>
        <v>3059.6562527805813</v>
      </c>
      <c r="J100" s="24">
        <f t="shared" si="8"/>
        <v>10708.796884732035</v>
      </c>
      <c r="K100" s="24">
        <f t="shared" si="14"/>
        <v>38777.270044024313</v>
      </c>
      <c r="L100" s="25">
        <f t="shared" si="12"/>
        <v>3.2160308020227073</v>
      </c>
    </row>
    <row r="101" spans="1:12" x14ac:dyDescent="0.2">
      <c r="A101" s="17">
        <v>92</v>
      </c>
      <c r="B101" s="49">
        <v>57</v>
      </c>
      <c r="C101" s="48">
        <v>198</v>
      </c>
      <c r="D101" s="48">
        <v>193</v>
      </c>
      <c r="E101" s="18">
        <v>0.46629999999999999</v>
      </c>
      <c r="F101" s="23">
        <f t="shared" si="10"/>
        <v>0.2915601023017903</v>
      </c>
      <c r="G101" s="23">
        <f t="shared" si="7"/>
        <v>0.25230069462364924</v>
      </c>
      <c r="H101" s="24">
        <f t="shared" si="13"/>
        <v>8997.8371081771347</v>
      </c>
      <c r="I101" s="24">
        <f t="shared" si="11"/>
        <v>2270.1605525035384</v>
      </c>
      <c r="J101" s="24">
        <f t="shared" si="8"/>
        <v>7786.252421305996</v>
      </c>
      <c r="K101" s="24">
        <f t="shared" si="14"/>
        <v>28068.47315929228</v>
      </c>
      <c r="L101" s="25">
        <f t="shared" si="12"/>
        <v>3.1194689147888623</v>
      </c>
    </row>
    <row r="102" spans="1:12" x14ac:dyDescent="0.2">
      <c r="A102" s="17">
        <v>93</v>
      </c>
      <c r="B102" s="49">
        <v>46</v>
      </c>
      <c r="C102" s="48">
        <v>136</v>
      </c>
      <c r="D102" s="48">
        <v>135</v>
      </c>
      <c r="E102" s="18">
        <v>0.44069999999999998</v>
      </c>
      <c r="F102" s="23">
        <f t="shared" si="10"/>
        <v>0.33948339483394835</v>
      </c>
      <c r="G102" s="23">
        <f t="shared" si="7"/>
        <v>0.28531059780013124</v>
      </c>
      <c r="H102" s="24">
        <f t="shared" si="13"/>
        <v>6727.6765556735963</v>
      </c>
      <c r="I102" s="24">
        <f t="shared" si="11"/>
        <v>1919.4774199051617</v>
      </c>
      <c r="J102" s="24">
        <f t="shared" si="8"/>
        <v>5654.1128347206395</v>
      </c>
      <c r="K102" s="24">
        <f t="shared" si="14"/>
        <v>20282.220737986285</v>
      </c>
      <c r="L102" s="25">
        <f t="shared" si="12"/>
        <v>3.0147437336121405</v>
      </c>
    </row>
    <row r="103" spans="1:12" x14ac:dyDescent="0.2">
      <c r="A103" s="17">
        <v>94</v>
      </c>
      <c r="B103" s="49">
        <v>27</v>
      </c>
      <c r="C103" s="48">
        <v>112</v>
      </c>
      <c r="D103" s="48">
        <v>98</v>
      </c>
      <c r="E103" s="18">
        <v>0.52190000000000003</v>
      </c>
      <c r="F103" s="23">
        <f t="shared" si="10"/>
        <v>0.25714285714285712</v>
      </c>
      <c r="G103" s="23">
        <f t="shared" si="7"/>
        <v>0.22899073605255588</v>
      </c>
      <c r="H103" s="24">
        <f t="shared" si="13"/>
        <v>4808.1991357684346</v>
      </c>
      <c r="I103" s="24">
        <f t="shared" si="11"/>
        <v>1101.0330591868769</v>
      </c>
      <c r="J103" s="24">
        <f t="shared" si="8"/>
        <v>4281.7952301711885</v>
      </c>
      <c r="K103" s="24">
        <f t="shared" si="14"/>
        <v>14628.107903265645</v>
      </c>
      <c r="L103" s="25">
        <f t="shared" si="12"/>
        <v>3.042325721172074</v>
      </c>
    </row>
    <row r="104" spans="1:12" x14ac:dyDescent="0.2">
      <c r="A104" s="17">
        <v>95</v>
      </c>
      <c r="B104" s="49">
        <v>25</v>
      </c>
      <c r="C104" s="48">
        <v>63</v>
      </c>
      <c r="D104" s="48">
        <v>78</v>
      </c>
      <c r="E104" s="18">
        <v>0.5101</v>
      </c>
      <c r="F104" s="23">
        <f t="shared" si="10"/>
        <v>0.3546099290780142</v>
      </c>
      <c r="G104" s="23">
        <f t="shared" si="7"/>
        <v>0.30212393123659326</v>
      </c>
      <c r="H104" s="24">
        <f t="shared" si="13"/>
        <v>3707.1660765815577</v>
      </c>
      <c r="I104" s="24">
        <f t="shared" si="11"/>
        <v>1120.0235888037578</v>
      </c>
      <c r="J104" s="24">
        <f t="shared" si="8"/>
        <v>3158.4665204265966</v>
      </c>
      <c r="K104" s="24">
        <f t="shared" si="14"/>
        <v>10346.312673094457</v>
      </c>
      <c r="L104" s="25">
        <f t="shared" si="12"/>
        <v>2.7908953792097093</v>
      </c>
    </row>
    <row r="105" spans="1:12" x14ac:dyDescent="0.2">
      <c r="A105" s="17">
        <v>96</v>
      </c>
      <c r="B105" s="49">
        <v>22</v>
      </c>
      <c r="C105" s="48">
        <v>49</v>
      </c>
      <c r="D105" s="48">
        <v>40</v>
      </c>
      <c r="E105" s="18">
        <v>0.48259999999999997</v>
      </c>
      <c r="F105" s="23">
        <f t="shared" si="10"/>
        <v>0.4943820224719101</v>
      </c>
      <c r="G105" s="23">
        <f t="shared" si="7"/>
        <v>0.39368106107782719</v>
      </c>
      <c r="H105" s="24">
        <f t="shared" si="13"/>
        <v>2587.1424877777999</v>
      </c>
      <c r="I105" s="24">
        <f t="shared" si="11"/>
        <v>1018.5089997478939</v>
      </c>
      <c r="J105" s="24">
        <f t="shared" si="8"/>
        <v>2060.1659313082396</v>
      </c>
      <c r="K105" s="24">
        <f t="shared" si="14"/>
        <v>7187.8461526678602</v>
      </c>
      <c r="L105" s="25">
        <f t="shared" si="12"/>
        <v>2.7782954308178782</v>
      </c>
    </row>
    <row r="106" spans="1:12" x14ac:dyDescent="0.2">
      <c r="A106" s="17">
        <v>97</v>
      </c>
      <c r="B106" s="49">
        <v>9</v>
      </c>
      <c r="C106" s="48">
        <v>26</v>
      </c>
      <c r="D106" s="48">
        <v>31</v>
      </c>
      <c r="E106" s="18">
        <v>0.41560000000000002</v>
      </c>
      <c r="F106" s="23">
        <f t="shared" si="10"/>
        <v>0.31578947368421051</v>
      </c>
      <c r="G106" s="23">
        <f t="shared" si="7"/>
        <v>0.26659083638431735</v>
      </c>
      <c r="H106" s="24">
        <f t="shared" si="13"/>
        <v>1568.6334880299059</v>
      </c>
      <c r="I106" s="24">
        <f t="shared" si="11"/>
        <v>418.18331355434168</v>
      </c>
      <c r="J106" s="24">
        <f t="shared" si="8"/>
        <v>1324.2471595887487</v>
      </c>
      <c r="K106" s="24">
        <f t="shared" si="14"/>
        <v>5127.6802213596202</v>
      </c>
      <c r="L106" s="25">
        <f t="shared" si="12"/>
        <v>3.2688835604291659</v>
      </c>
    </row>
    <row r="107" spans="1:12" x14ac:dyDescent="0.2">
      <c r="A107" s="17">
        <v>98</v>
      </c>
      <c r="B107" s="49">
        <v>9</v>
      </c>
      <c r="C107" s="48">
        <v>21</v>
      </c>
      <c r="D107" s="48">
        <v>18</v>
      </c>
      <c r="E107" s="18">
        <v>0.53790000000000004</v>
      </c>
      <c r="F107" s="23">
        <f t="shared" si="10"/>
        <v>0.46153846153846156</v>
      </c>
      <c r="G107" s="23">
        <f t="shared" si="7"/>
        <v>0.38040652777601663</v>
      </c>
      <c r="H107" s="24">
        <f t="shared" si="13"/>
        <v>1150.4501744755644</v>
      </c>
      <c r="I107" s="24">
        <f t="shared" si="11"/>
        <v>437.63875625156197</v>
      </c>
      <c r="J107" s="24">
        <f t="shared" si="8"/>
        <v>948.21730521171764</v>
      </c>
      <c r="K107" s="24">
        <f t="shared" si="14"/>
        <v>3803.433061770872</v>
      </c>
      <c r="L107" s="25">
        <f t="shared" si="12"/>
        <v>3.3060389282001514</v>
      </c>
    </row>
    <row r="108" spans="1:12" x14ac:dyDescent="0.2">
      <c r="A108" s="17">
        <v>99</v>
      </c>
      <c r="B108" s="49">
        <v>5</v>
      </c>
      <c r="C108" s="48">
        <v>16</v>
      </c>
      <c r="D108" s="48">
        <v>12</v>
      </c>
      <c r="E108" s="18">
        <v>0.36170000000000002</v>
      </c>
      <c r="F108" s="23">
        <f t="shared" si="10"/>
        <v>0.35714285714285715</v>
      </c>
      <c r="G108" s="23">
        <f t="shared" si="7"/>
        <v>0.29084140418229942</v>
      </c>
      <c r="H108" s="24">
        <f t="shared" si="13"/>
        <v>712.81141822400241</v>
      </c>
      <c r="I108" s="24">
        <f t="shared" si="11"/>
        <v>207.31507379344515</v>
      </c>
      <c r="J108" s="24">
        <f t="shared" si="8"/>
        <v>580.48220662164636</v>
      </c>
      <c r="K108" s="24">
        <f t="shared" si="14"/>
        <v>2855.2157565591542</v>
      </c>
      <c r="L108" s="25">
        <f t="shared" si="12"/>
        <v>4.0055696128900911</v>
      </c>
    </row>
    <row r="109" spans="1:12" x14ac:dyDescent="0.2">
      <c r="A109" s="17" t="s">
        <v>23</v>
      </c>
      <c r="B109" s="49">
        <v>7</v>
      </c>
      <c r="C109" s="48">
        <v>31</v>
      </c>
      <c r="D109" s="48">
        <v>32</v>
      </c>
      <c r="E109" s="18">
        <v>0</v>
      </c>
      <c r="F109" s="23">
        <f>B109/((C109+D109)/2)</f>
        <v>0.22222222222222221</v>
      </c>
      <c r="G109" s="23">
        <v>1</v>
      </c>
      <c r="H109" s="24">
        <f>H108-I108</f>
        <v>505.49634443055726</v>
      </c>
      <c r="I109" s="24">
        <f>H109*G109</f>
        <v>505.49634443055726</v>
      </c>
      <c r="J109" s="24">
        <f>H109/F109</f>
        <v>2274.7335499375076</v>
      </c>
      <c r="K109" s="24">
        <f>J109</f>
        <v>2274.7335499375076</v>
      </c>
      <c r="L109" s="25">
        <f>K109/H109</f>
        <v>4.5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24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10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11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12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13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14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15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16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17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18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19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20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37" t="s">
        <v>1</v>
      </c>
      <c r="C6" s="69" t="s">
        <v>38</v>
      </c>
      <c r="D6" s="69"/>
      <c r="E6" s="61" t="s">
        <v>39</v>
      </c>
      <c r="F6" s="61" t="s">
        <v>40</v>
      </c>
      <c r="G6" s="61" t="s">
        <v>41</v>
      </c>
      <c r="H6" s="60" t="s">
        <v>42</v>
      </c>
      <c r="I6" s="60" t="s">
        <v>43</v>
      </c>
      <c r="J6" s="60" t="s">
        <v>44</v>
      </c>
      <c r="K6" s="60" t="s">
        <v>45</v>
      </c>
      <c r="L6" s="61" t="s">
        <v>46</v>
      </c>
    </row>
    <row r="7" spans="1:13" s="36" customFormat="1" ht="15.75" customHeight="1" x14ac:dyDescent="0.2">
      <c r="A7" s="38"/>
      <c r="B7" s="39"/>
      <c r="C7" s="40">
        <v>43466</v>
      </c>
      <c r="D7" s="41">
        <v>43831</v>
      </c>
      <c r="E7" s="65" t="s">
        <v>2</v>
      </c>
      <c r="F7" s="65" t="s">
        <v>3</v>
      </c>
      <c r="G7" s="65" t="s">
        <v>4</v>
      </c>
      <c r="H7" s="66" t="s">
        <v>5</v>
      </c>
      <c r="I7" s="66" t="s">
        <v>6</v>
      </c>
      <c r="J7" s="66" t="s">
        <v>7</v>
      </c>
      <c r="K7" s="66" t="s">
        <v>8</v>
      </c>
      <c r="L7" s="65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9">
        <v>6</v>
      </c>
      <c r="C9" s="48">
        <v>3042</v>
      </c>
      <c r="D9" s="48">
        <v>2733</v>
      </c>
      <c r="E9" s="18">
        <v>0.5</v>
      </c>
      <c r="F9" s="19">
        <f>B9/((C9+D9)/2)</f>
        <v>2.0779220779220779E-3</v>
      </c>
      <c r="G9" s="19">
        <f t="shared" ref="G9:G72" si="0">F9/((1+(1-E9)*F9))</f>
        <v>2.0757654385054492E-3</v>
      </c>
      <c r="H9" s="14">
        <v>100000</v>
      </c>
      <c r="I9" s="14">
        <f>H9*G9</f>
        <v>207.57654385054491</v>
      </c>
      <c r="J9" s="14">
        <f t="shared" ref="J9:J72" si="1">H10+I9*E9</f>
        <v>99896.211728074719</v>
      </c>
      <c r="K9" s="14">
        <f t="shared" ref="K9:K72" si="2">K10+J9</f>
        <v>8238795.7833498744</v>
      </c>
      <c r="L9" s="20">
        <f>K9/H9</f>
        <v>82.387957833498746</v>
      </c>
    </row>
    <row r="10" spans="1:13" x14ac:dyDescent="0.2">
      <c r="A10" s="17">
        <v>1</v>
      </c>
      <c r="B10" s="49">
        <v>1</v>
      </c>
      <c r="C10" s="48">
        <v>3304</v>
      </c>
      <c r="D10" s="48">
        <v>3220</v>
      </c>
      <c r="E10" s="18">
        <v>0.5</v>
      </c>
      <c r="F10" s="19">
        <f t="shared" ref="F10:F73" si="3">B10/((C10+D10)/2)</f>
        <v>3.0656039239730225E-4</v>
      </c>
      <c r="G10" s="19">
        <f t="shared" si="0"/>
        <v>3.0651340996168576E-4</v>
      </c>
      <c r="H10" s="14">
        <f>H9-I9</f>
        <v>99792.423456149452</v>
      </c>
      <c r="I10" s="14">
        <f t="shared" ref="I10:I73" si="4">H10*G10</f>
        <v>30.587716001884882</v>
      </c>
      <c r="J10" s="14">
        <f t="shared" si="1"/>
        <v>99777.129598148502</v>
      </c>
      <c r="K10" s="14">
        <f t="shared" si="2"/>
        <v>8138899.5716217998</v>
      </c>
      <c r="L10" s="21">
        <f t="shared" ref="L10:L73" si="5">K10/H10</f>
        <v>81.558291599143047</v>
      </c>
    </row>
    <row r="11" spans="1:13" x14ac:dyDescent="0.2">
      <c r="A11" s="17">
        <v>2</v>
      </c>
      <c r="B11" s="49">
        <v>0</v>
      </c>
      <c r="C11" s="48">
        <v>3450</v>
      </c>
      <c r="D11" s="48">
        <v>3368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99761.835740147566</v>
      </c>
      <c r="I11" s="14">
        <f t="shared" si="4"/>
        <v>0</v>
      </c>
      <c r="J11" s="14">
        <f t="shared" si="1"/>
        <v>99761.835740147566</v>
      </c>
      <c r="K11" s="14">
        <f t="shared" si="2"/>
        <v>8039122.4420236517</v>
      </c>
      <c r="L11" s="21">
        <f t="shared" si="5"/>
        <v>80.583144670306368</v>
      </c>
    </row>
    <row r="12" spans="1:13" x14ac:dyDescent="0.2">
      <c r="A12" s="17">
        <v>3</v>
      </c>
      <c r="B12" s="49">
        <v>0</v>
      </c>
      <c r="C12" s="48">
        <v>3700</v>
      </c>
      <c r="D12" s="48">
        <v>3538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99761.835740147566</v>
      </c>
      <c r="I12" s="14">
        <f t="shared" si="4"/>
        <v>0</v>
      </c>
      <c r="J12" s="14">
        <f t="shared" si="1"/>
        <v>99761.835740147566</v>
      </c>
      <c r="K12" s="14">
        <f t="shared" si="2"/>
        <v>7939360.6062835045</v>
      </c>
      <c r="L12" s="21">
        <f t="shared" si="5"/>
        <v>79.583144670306368</v>
      </c>
    </row>
    <row r="13" spans="1:13" x14ac:dyDescent="0.2">
      <c r="A13" s="17">
        <v>4</v>
      </c>
      <c r="B13" s="49">
        <v>0</v>
      </c>
      <c r="C13" s="48">
        <v>3790</v>
      </c>
      <c r="D13" s="48">
        <v>3756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99761.835740147566</v>
      </c>
      <c r="I13" s="14">
        <f t="shared" si="4"/>
        <v>0</v>
      </c>
      <c r="J13" s="14">
        <f t="shared" si="1"/>
        <v>99761.835740147566</v>
      </c>
      <c r="K13" s="14">
        <f t="shared" si="2"/>
        <v>7839598.7705433574</v>
      </c>
      <c r="L13" s="21">
        <f t="shared" si="5"/>
        <v>78.583144670306382</v>
      </c>
    </row>
    <row r="14" spans="1:13" x14ac:dyDescent="0.2">
      <c r="A14" s="17">
        <v>5</v>
      </c>
      <c r="B14" s="49">
        <v>0</v>
      </c>
      <c r="C14" s="48">
        <v>3573</v>
      </c>
      <c r="D14" s="48">
        <v>3811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99761.835740147566</v>
      </c>
      <c r="I14" s="14">
        <f t="shared" si="4"/>
        <v>0</v>
      </c>
      <c r="J14" s="14">
        <f t="shared" si="1"/>
        <v>99761.835740147566</v>
      </c>
      <c r="K14" s="14">
        <f t="shared" si="2"/>
        <v>7739836.9348032102</v>
      </c>
      <c r="L14" s="21">
        <f t="shared" si="5"/>
        <v>77.583144670306382</v>
      </c>
    </row>
    <row r="15" spans="1:13" x14ac:dyDescent="0.2">
      <c r="A15" s="17">
        <v>6</v>
      </c>
      <c r="B15" s="49">
        <v>0</v>
      </c>
      <c r="C15" s="48">
        <v>3886</v>
      </c>
      <c r="D15" s="48">
        <v>3566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99761.835740147566</v>
      </c>
      <c r="I15" s="14">
        <f t="shared" si="4"/>
        <v>0</v>
      </c>
      <c r="J15" s="14">
        <f t="shared" si="1"/>
        <v>99761.835740147566</v>
      </c>
      <c r="K15" s="14">
        <f t="shared" si="2"/>
        <v>7640075.099063063</v>
      </c>
      <c r="L15" s="21">
        <f t="shared" si="5"/>
        <v>76.583144670306382</v>
      </c>
    </row>
    <row r="16" spans="1:13" x14ac:dyDescent="0.2">
      <c r="A16" s="17">
        <v>7</v>
      </c>
      <c r="B16" s="49">
        <v>0</v>
      </c>
      <c r="C16" s="48">
        <v>3966</v>
      </c>
      <c r="D16" s="48">
        <v>3940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99761.835740147566</v>
      </c>
      <c r="I16" s="14">
        <f t="shared" si="4"/>
        <v>0</v>
      </c>
      <c r="J16" s="14">
        <f t="shared" si="1"/>
        <v>99761.835740147566</v>
      </c>
      <c r="K16" s="14">
        <f t="shared" si="2"/>
        <v>7540313.2633229159</v>
      </c>
      <c r="L16" s="21">
        <f t="shared" si="5"/>
        <v>75.583144670306382</v>
      </c>
    </row>
    <row r="17" spans="1:12" x14ac:dyDescent="0.2">
      <c r="A17" s="17">
        <v>8</v>
      </c>
      <c r="B17" s="49">
        <v>0</v>
      </c>
      <c r="C17" s="48">
        <v>4039</v>
      </c>
      <c r="D17" s="48">
        <v>3992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99761.835740147566</v>
      </c>
      <c r="I17" s="14">
        <f t="shared" si="4"/>
        <v>0</v>
      </c>
      <c r="J17" s="14">
        <f t="shared" si="1"/>
        <v>99761.835740147566</v>
      </c>
      <c r="K17" s="14">
        <f t="shared" si="2"/>
        <v>7440551.4275827687</v>
      </c>
      <c r="L17" s="21">
        <f t="shared" si="5"/>
        <v>74.583144670306396</v>
      </c>
    </row>
    <row r="18" spans="1:12" x14ac:dyDescent="0.2">
      <c r="A18" s="17">
        <v>9</v>
      </c>
      <c r="B18" s="49">
        <v>0</v>
      </c>
      <c r="C18" s="48">
        <v>4010</v>
      </c>
      <c r="D18" s="48">
        <v>4098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99761.835740147566</v>
      </c>
      <c r="I18" s="14">
        <f t="shared" si="4"/>
        <v>0</v>
      </c>
      <c r="J18" s="14">
        <f t="shared" si="1"/>
        <v>99761.835740147566</v>
      </c>
      <c r="K18" s="14">
        <f t="shared" si="2"/>
        <v>7340789.5918426216</v>
      </c>
      <c r="L18" s="21">
        <f t="shared" si="5"/>
        <v>73.583144670306396</v>
      </c>
    </row>
    <row r="19" spans="1:12" x14ac:dyDescent="0.2">
      <c r="A19" s="17">
        <v>10</v>
      </c>
      <c r="B19" s="49">
        <v>0</v>
      </c>
      <c r="C19" s="48">
        <v>4236</v>
      </c>
      <c r="D19" s="48">
        <v>4037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99761.835740147566</v>
      </c>
      <c r="I19" s="14">
        <f t="shared" si="4"/>
        <v>0</v>
      </c>
      <c r="J19" s="14">
        <f t="shared" si="1"/>
        <v>99761.835740147566</v>
      </c>
      <c r="K19" s="14">
        <f t="shared" si="2"/>
        <v>7241027.7561024744</v>
      </c>
      <c r="L19" s="21">
        <f t="shared" si="5"/>
        <v>72.583144670306396</v>
      </c>
    </row>
    <row r="20" spans="1:12" x14ac:dyDescent="0.2">
      <c r="A20" s="17">
        <v>11</v>
      </c>
      <c r="B20" s="49">
        <v>0</v>
      </c>
      <c r="C20" s="48">
        <v>4140</v>
      </c>
      <c r="D20" s="48">
        <v>4299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99761.835740147566</v>
      </c>
      <c r="I20" s="14">
        <f t="shared" si="4"/>
        <v>0</v>
      </c>
      <c r="J20" s="14">
        <f t="shared" si="1"/>
        <v>99761.835740147566</v>
      </c>
      <c r="K20" s="14">
        <f t="shared" si="2"/>
        <v>7141265.9203623272</v>
      </c>
      <c r="L20" s="21">
        <f t="shared" si="5"/>
        <v>71.58314467030641</v>
      </c>
    </row>
    <row r="21" spans="1:12" x14ac:dyDescent="0.2">
      <c r="A21" s="17">
        <v>12</v>
      </c>
      <c r="B21" s="49">
        <v>0</v>
      </c>
      <c r="C21" s="48">
        <v>3833</v>
      </c>
      <c r="D21" s="48">
        <v>4175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99761.835740147566</v>
      </c>
      <c r="I21" s="14">
        <f t="shared" si="4"/>
        <v>0</v>
      </c>
      <c r="J21" s="14">
        <f t="shared" si="1"/>
        <v>99761.835740147566</v>
      </c>
      <c r="K21" s="14">
        <f t="shared" si="2"/>
        <v>7041504.0846221801</v>
      </c>
      <c r="L21" s="21">
        <f t="shared" si="5"/>
        <v>70.58314467030641</v>
      </c>
    </row>
    <row r="22" spans="1:12" x14ac:dyDescent="0.2">
      <c r="A22" s="17">
        <v>13</v>
      </c>
      <c r="B22" s="49">
        <v>1</v>
      </c>
      <c r="C22" s="48">
        <v>3782</v>
      </c>
      <c r="D22" s="48">
        <v>3861</v>
      </c>
      <c r="E22" s="18">
        <v>0.5</v>
      </c>
      <c r="F22" s="19">
        <f t="shared" si="3"/>
        <v>2.6167735182519954E-4</v>
      </c>
      <c r="G22" s="19">
        <f t="shared" si="0"/>
        <v>2.6164311878597594E-4</v>
      </c>
      <c r="H22" s="14">
        <f t="shared" si="6"/>
        <v>99761.835740147566</v>
      </c>
      <c r="I22" s="14">
        <f t="shared" si="4"/>
        <v>26.101997838866449</v>
      </c>
      <c r="J22" s="14">
        <f t="shared" si="1"/>
        <v>99748.784741228141</v>
      </c>
      <c r="K22" s="14">
        <f t="shared" si="2"/>
        <v>6941742.2488820329</v>
      </c>
      <c r="L22" s="21">
        <f t="shared" si="5"/>
        <v>69.58314467030641</v>
      </c>
    </row>
    <row r="23" spans="1:12" x14ac:dyDescent="0.2">
      <c r="A23" s="17">
        <v>14</v>
      </c>
      <c r="B23" s="49">
        <v>0</v>
      </c>
      <c r="C23" s="48">
        <v>3802</v>
      </c>
      <c r="D23" s="48">
        <v>3798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99735.733742308701</v>
      </c>
      <c r="I23" s="14">
        <f t="shared" si="4"/>
        <v>0</v>
      </c>
      <c r="J23" s="14">
        <f t="shared" si="1"/>
        <v>99735.733742308701</v>
      </c>
      <c r="K23" s="14">
        <f t="shared" si="2"/>
        <v>6841993.4641408045</v>
      </c>
      <c r="L23" s="21">
        <f t="shared" si="5"/>
        <v>68.601224530204419</v>
      </c>
    </row>
    <row r="24" spans="1:12" x14ac:dyDescent="0.2">
      <c r="A24" s="17">
        <v>15</v>
      </c>
      <c r="B24" s="49">
        <v>0</v>
      </c>
      <c r="C24" s="48">
        <v>3693</v>
      </c>
      <c r="D24" s="48">
        <v>3826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99735.733742308701</v>
      </c>
      <c r="I24" s="14">
        <f t="shared" si="4"/>
        <v>0</v>
      </c>
      <c r="J24" s="14">
        <f t="shared" si="1"/>
        <v>99735.733742308701</v>
      </c>
      <c r="K24" s="14">
        <f t="shared" si="2"/>
        <v>6742257.7303984957</v>
      </c>
      <c r="L24" s="21">
        <f t="shared" si="5"/>
        <v>67.601224530204419</v>
      </c>
    </row>
    <row r="25" spans="1:12" x14ac:dyDescent="0.2">
      <c r="A25" s="17">
        <v>16</v>
      </c>
      <c r="B25" s="49">
        <v>0</v>
      </c>
      <c r="C25" s="48">
        <v>3529</v>
      </c>
      <c r="D25" s="48">
        <v>3706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99735.733742308701</v>
      </c>
      <c r="I25" s="14">
        <f t="shared" si="4"/>
        <v>0</v>
      </c>
      <c r="J25" s="14">
        <f t="shared" si="1"/>
        <v>99735.733742308701</v>
      </c>
      <c r="K25" s="14">
        <f t="shared" si="2"/>
        <v>6642521.9966561869</v>
      </c>
      <c r="L25" s="21">
        <f t="shared" si="5"/>
        <v>66.601224530204419</v>
      </c>
    </row>
    <row r="26" spans="1:12" x14ac:dyDescent="0.2">
      <c r="A26" s="17">
        <v>17</v>
      </c>
      <c r="B26" s="49">
        <v>0</v>
      </c>
      <c r="C26" s="48">
        <v>3456</v>
      </c>
      <c r="D26" s="48">
        <v>3553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99735.733742308701</v>
      </c>
      <c r="I26" s="14">
        <f t="shared" si="4"/>
        <v>0</v>
      </c>
      <c r="J26" s="14">
        <f t="shared" si="1"/>
        <v>99735.733742308701</v>
      </c>
      <c r="K26" s="14">
        <f t="shared" si="2"/>
        <v>6542786.2629138781</v>
      </c>
      <c r="L26" s="21">
        <f t="shared" si="5"/>
        <v>65.601224530204419</v>
      </c>
    </row>
    <row r="27" spans="1:12" x14ac:dyDescent="0.2">
      <c r="A27" s="17">
        <v>18</v>
      </c>
      <c r="B27" s="49">
        <v>0</v>
      </c>
      <c r="C27" s="48">
        <v>3436</v>
      </c>
      <c r="D27" s="48">
        <v>3514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99735.733742308701</v>
      </c>
      <c r="I27" s="14">
        <f t="shared" si="4"/>
        <v>0</v>
      </c>
      <c r="J27" s="14">
        <f t="shared" si="1"/>
        <v>99735.733742308701</v>
      </c>
      <c r="K27" s="14">
        <f t="shared" si="2"/>
        <v>6443050.5291715693</v>
      </c>
      <c r="L27" s="21">
        <f t="shared" si="5"/>
        <v>64.601224530204419</v>
      </c>
    </row>
    <row r="28" spans="1:12" x14ac:dyDescent="0.2">
      <c r="A28" s="17">
        <v>19</v>
      </c>
      <c r="B28" s="49">
        <v>0</v>
      </c>
      <c r="C28" s="48">
        <v>3342</v>
      </c>
      <c r="D28" s="48">
        <v>3528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99735.733742308701</v>
      </c>
      <c r="I28" s="14">
        <f t="shared" si="4"/>
        <v>0</v>
      </c>
      <c r="J28" s="14">
        <f t="shared" si="1"/>
        <v>99735.733742308701</v>
      </c>
      <c r="K28" s="14">
        <f t="shared" si="2"/>
        <v>6343314.7954292605</v>
      </c>
      <c r="L28" s="21">
        <f t="shared" si="5"/>
        <v>63.601224530204419</v>
      </c>
    </row>
    <row r="29" spans="1:12" x14ac:dyDescent="0.2">
      <c r="A29" s="17">
        <v>20</v>
      </c>
      <c r="B29" s="49">
        <v>2</v>
      </c>
      <c r="C29" s="48">
        <v>3120</v>
      </c>
      <c r="D29" s="48">
        <v>3433</v>
      </c>
      <c r="E29" s="18">
        <v>0.5</v>
      </c>
      <c r="F29" s="19">
        <f t="shared" si="3"/>
        <v>6.10407446970853E-4</v>
      </c>
      <c r="G29" s="19">
        <f t="shared" si="0"/>
        <v>6.1022120518688017E-4</v>
      </c>
      <c r="H29" s="14">
        <f t="shared" si="6"/>
        <v>99735.733742308701</v>
      </c>
      <c r="I29" s="14">
        <f t="shared" si="4"/>
        <v>60.860859644429404</v>
      </c>
      <c r="J29" s="14">
        <f t="shared" si="1"/>
        <v>99705.303312486489</v>
      </c>
      <c r="K29" s="14">
        <f t="shared" si="2"/>
        <v>6243579.0616869517</v>
      </c>
      <c r="L29" s="21">
        <f t="shared" si="5"/>
        <v>62.601224530204412</v>
      </c>
    </row>
    <row r="30" spans="1:12" x14ac:dyDescent="0.2">
      <c r="A30" s="17">
        <v>21</v>
      </c>
      <c r="B30" s="49">
        <v>0</v>
      </c>
      <c r="C30" s="48">
        <v>3394</v>
      </c>
      <c r="D30" s="48">
        <v>3223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99674.872882664276</v>
      </c>
      <c r="I30" s="14">
        <f t="shared" si="4"/>
        <v>0</v>
      </c>
      <c r="J30" s="14">
        <f t="shared" si="1"/>
        <v>99674.872882664276</v>
      </c>
      <c r="K30" s="14">
        <f t="shared" si="2"/>
        <v>6143873.7583744656</v>
      </c>
      <c r="L30" s="21">
        <f t="shared" si="5"/>
        <v>61.639143153028535</v>
      </c>
    </row>
    <row r="31" spans="1:12" x14ac:dyDescent="0.2">
      <c r="A31" s="17">
        <v>22</v>
      </c>
      <c r="B31" s="49">
        <v>1</v>
      </c>
      <c r="C31" s="48">
        <v>3203</v>
      </c>
      <c r="D31" s="48">
        <v>3443</v>
      </c>
      <c r="E31" s="18">
        <v>0.5</v>
      </c>
      <c r="F31" s="19">
        <f t="shared" si="3"/>
        <v>3.0093289196509181E-4</v>
      </c>
      <c r="G31" s="19">
        <f t="shared" si="0"/>
        <v>3.0088761847449976E-4</v>
      </c>
      <c r="H31" s="14">
        <f t="shared" si="6"/>
        <v>99674.872882664276</v>
      </c>
      <c r="I31" s="14">
        <f t="shared" si="4"/>
        <v>29.990935123413351</v>
      </c>
      <c r="J31" s="14">
        <f t="shared" si="1"/>
        <v>99659.877415102572</v>
      </c>
      <c r="K31" s="14">
        <f t="shared" si="2"/>
        <v>6044198.8854918014</v>
      </c>
      <c r="L31" s="21">
        <f t="shared" si="5"/>
        <v>60.639143153028542</v>
      </c>
    </row>
    <row r="32" spans="1:12" x14ac:dyDescent="0.2">
      <c r="A32" s="17">
        <v>23</v>
      </c>
      <c r="B32" s="49">
        <v>1</v>
      </c>
      <c r="C32" s="48">
        <v>3222</v>
      </c>
      <c r="D32" s="48">
        <v>3302</v>
      </c>
      <c r="E32" s="18">
        <v>0.5</v>
      </c>
      <c r="F32" s="19">
        <f t="shared" si="3"/>
        <v>3.0656039239730225E-4</v>
      </c>
      <c r="G32" s="19">
        <f t="shared" si="0"/>
        <v>3.0651340996168576E-4</v>
      </c>
      <c r="H32" s="14">
        <f t="shared" si="6"/>
        <v>99644.881947540867</v>
      </c>
      <c r="I32" s="14">
        <f t="shared" si="4"/>
        <v>30.542492550970373</v>
      </c>
      <c r="J32" s="14">
        <f t="shared" si="1"/>
        <v>99629.610701265381</v>
      </c>
      <c r="K32" s="14">
        <f t="shared" si="2"/>
        <v>5944539.0080766985</v>
      </c>
      <c r="L32" s="21">
        <f t="shared" si="5"/>
        <v>59.657243722826287</v>
      </c>
    </row>
    <row r="33" spans="1:12" x14ac:dyDescent="0.2">
      <c r="A33" s="17">
        <v>24</v>
      </c>
      <c r="B33" s="49">
        <v>1</v>
      </c>
      <c r="C33" s="48">
        <v>3306</v>
      </c>
      <c r="D33" s="48">
        <v>3268</v>
      </c>
      <c r="E33" s="18">
        <v>0.5</v>
      </c>
      <c r="F33" s="19">
        <f t="shared" si="3"/>
        <v>3.0422878004259202E-4</v>
      </c>
      <c r="G33" s="19">
        <f t="shared" si="0"/>
        <v>3.0418250950570337E-4</v>
      </c>
      <c r="H33" s="14">
        <f t="shared" si="6"/>
        <v>99614.339454989895</v>
      </c>
      <c r="I33" s="14">
        <f t="shared" si="4"/>
        <v>30.300939758171825</v>
      </c>
      <c r="J33" s="14">
        <f t="shared" si="1"/>
        <v>99599.188985110799</v>
      </c>
      <c r="K33" s="14">
        <f t="shared" si="2"/>
        <v>5844909.3973754328</v>
      </c>
      <c r="L33" s="21">
        <f t="shared" si="5"/>
        <v>58.675381770878658</v>
      </c>
    </row>
    <row r="34" spans="1:12" x14ac:dyDescent="0.2">
      <c r="A34" s="17">
        <v>25</v>
      </c>
      <c r="B34" s="49">
        <v>0</v>
      </c>
      <c r="C34" s="48">
        <v>3455</v>
      </c>
      <c r="D34" s="48">
        <v>3370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99584.038515231718</v>
      </c>
      <c r="I34" s="14">
        <f t="shared" si="4"/>
        <v>0</v>
      </c>
      <c r="J34" s="14">
        <f t="shared" si="1"/>
        <v>99584.038515231718</v>
      </c>
      <c r="K34" s="14">
        <f t="shared" si="2"/>
        <v>5745310.2083903216</v>
      </c>
      <c r="L34" s="21">
        <f t="shared" si="5"/>
        <v>57.693083088928525</v>
      </c>
    </row>
    <row r="35" spans="1:12" x14ac:dyDescent="0.2">
      <c r="A35" s="17">
        <v>26</v>
      </c>
      <c r="B35" s="49">
        <v>1</v>
      </c>
      <c r="C35" s="48">
        <v>3545</v>
      </c>
      <c r="D35" s="48">
        <v>3500</v>
      </c>
      <c r="E35" s="18">
        <v>0.5</v>
      </c>
      <c r="F35" s="19">
        <f t="shared" si="3"/>
        <v>2.8388928317955999E-4</v>
      </c>
      <c r="G35" s="19">
        <f t="shared" si="0"/>
        <v>2.8384899233607725E-4</v>
      </c>
      <c r="H35" s="14">
        <f t="shared" si="6"/>
        <v>99584.038515231718</v>
      </c>
      <c r="I35" s="14">
        <f t="shared" si="4"/>
        <v>28.266828985305629</v>
      </c>
      <c r="J35" s="14">
        <f t="shared" si="1"/>
        <v>99569.905100739066</v>
      </c>
      <c r="K35" s="14">
        <f t="shared" si="2"/>
        <v>5645726.16987509</v>
      </c>
      <c r="L35" s="21">
        <f t="shared" si="5"/>
        <v>56.693083088928525</v>
      </c>
    </row>
    <row r="36" spans="1:12" x14ac:dyDescent="0.2">
      <c r="A36" s="17">
        <v>27</v>
      </c>
      <c r="B36" s="49">
        <v>0</v>
      </c>
      <c r="C36" s="48">
        <v>3555</v>
      </c>
      <c r="D36" s="48">
        <v>3637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99555.771686246415</v>
      </c>
      <c r="I36" s="14">
        <f t="shared" si="4"/>
        <v>0</v>
      </c>
      <c r="J36" s="14">
        <f t="shared" si="1"/>
        <v>99555.771686246415</v>
      </c>
      <c r="K36" s="14">
        <f t="shared" si="2"/>
        <v>5546156.2647743514</v>
      </c>
      <c r="L36" s="21">
        <f t="shared" si="5"/>
        <v>55.709037967715844</v>
      </c>
    </row>
    <row r="37" spans="1:12" x14ac:dyDescent="0.2">
      <c r="A37" s="17">
        <v>28</v>
      </c>
      <c r="B37" s="49">
        <v>1</v>
      </c>
      <c r="C37" s="48">
        <v>3599</v>
      </c>
      <c r="D37" s="48">
        <v>3658</v>
      </c>
      <c r="E37" s="18">
        <v>0.5</v>
      </c>
      <c r="F37" s="19">
        <f t="shared" si="3"/>
        <v>2.7559597629874606E-4</v>
      </c>
      <c r="G37" s="19">
        <f t="shared" si="0"/>
        <v>2.7555800496004411E-4</v>
      </c>
      <c r="H37" s="14">
        <f t="shared" si="6"/>
        <v>99555.771686246415</v>
      </c>
      <c r="I37" s="14">
        <f t="shared" si="4"/>
        <v>27.433389828119708</v>
      </c>
      <c r="J37" s="14">
        <f t="shared" si="1"/>
        <v>99542.054991332363</v>
      </c>
      <c r="K37" s="14">
        <f t="shared" si="2"/>
        <v>5446600.4930881048</v>
      </c>
      <c r="L37" s="21">
        <f t="shared" si="5"/>
        <v>54.709037967715844</v>
      </c>
    </row>
    <row r="38" spans="1:12" x14ac:dyDescent="0.2">
      <c r="A38" s="17">
        <v>29</v>
      </c>
      <c r="B38" s="49">
        <v>2</v>
      </c>
      <c r="C38" s="48">
        <v>3795</v>
      </c>
      <c r="D38" s="48">
        <v>3690</v>
      </c>
      <c r="E38" s="18">
        <v>0.5</v>
      </c>
      <c r="F38" s="19">
        <f t="shared" si="3"/>
        <v>5.3440213760855043E-4</v>
      </c>
      <c r="G38" s="19">
        <f t="shared" si="0"/>
        <v>5.3425938293041268E-4</v>
      </c>
      <c r="H38" s="14">
        <f t="shared" si="6"/>
        <v>99528.338296418297</v>
      </c>
      <c r="I38" s="14">
        <f t="shared" si="4"/>
        <v>53.173948602333802</v>
      </c>
      <c r="J38" s="14">
        <f t="shared" si="1"/>
        <v>99501.751322117139</v>
      </c>
      <c r="K38" s="14">
        <f t="shared" si="2"/>
        <v>5347058.4380967719</v>
      </c>
      <c r="L38" s="21">
        <f t="shared" si="5"/>
        <v>53.723979819415867</v>
      </c>
    </row>
    <row r="39" spans="1:12" x14ac:dyDescent="0.2">
      <c r="A39" s="17">
        <v>30</v>
      </c>
      <c r="B39" s="49">
        <v>3</v>
      </c>
      <c r="C39" s="48">
        <v>3977</v>
      </c>
      <c r="D39" s="48">
        <v>3873</v>
      </c>
      <c r="E39" s="18">
        <v>0.5</v>
      </c>
      <c r="F39" s="19">
        <f t="shared" si="3"/>
        <v>7.6433121019108278E-4</v>
      </c>
      <c r="G39" s="19">
        <f t="shared" si="0"/>
        <v>7.6403922067999489E-4</v>
      </c>
      <c r="H39" s="14">
        <f t="shared" si="6"/>
        <v>99475.164347815968</v>
      </c>
      <c r="I39" s="14">
        <f t="shared" si="4"/>
        <v>76.002927045319723</v>
      </c>
      <c r="J39" s="14">
        <f t="shared" si="1"/>
        <v>99437.162884293299</v>
      </c>
      <c r="K39" s="14">
        <f t="shared" si="2"/>
        <v>5247556.6867746552</v>
      </c>
      <c r="L39" s="21">
        <f t="shared" si="5"/>
        <v>52.752430430036966</v>
      </c>
    </row>
    <row r="40" spans="1:12" x14ac:dyDescent="0.2">
      <c r="A40" s="17">
        <v>31</v>
      </c>
      <c r="B40" s="49">
        <v>2</v>
      </c>
      <c r="C40" s="48">
        <v>4073</v>
      </c>
      <c r="D40" s="48">
        <v>4022</v>
      </c>
      <c r="E40" s="18">
        <v>0.5</v>
      </c>
      <c r="F40" s="19">
        <f t="shared" si="3"/>
        <v>4.941321803582458E-4</v>
      </c>
      <c r="G40" s="19">
        <f t="shared" si="0"/>
        <v>4.9401012720760764E-4</v>
      </c>
      <c r="H40" s="14">
        <f t="shared" si="6"/>
        <v>99399.161420770644</v>
      </c>
      <c r="I40" s="14">
        <f t="shared" si="4"/>
        <v>49.104192377804431</v>
      </c>
      <c r="J40" s="14">
        <f t="shared" si="1"/>
        <v>99374.609324581732</v>
      </c>
      <c r="K40" s="14">
        <f t="shared" si="2"/>
        <v>5148119.5238903621</v>
      </c>
      <c r="L40" s="21">
        <f t="shared" si="5"/>
        <v>51.792383862250581</v>
      </c>
    </row>
    <row r="41" spans="1:12" x14ac:dyDescent="0.2">
      <c r="A41" s="17">
        <v>32</v>
      </c>
      <c r="B41" s="49">
        <v>2</v>
      </c>
      <c r="C41" s="48">
        <v>4353</v>
      </c>
      <c r="D41" s="48">
        <v>4120</v>
      </c>
      <c r="E41" s="18">
        <v>0.5</v>
      </c>
      <c r="F41" s="19">
        <f t="shared" si="3"/>
        <v>4.7208780833234983E-4</v>
      </c>
      <c r="G41" s="19">
        <f t="shared" si="0"/>
        <v>4.7197640117994103E-4</v>
      </c>
      <c r="H41" s="14">
        <f t="shared" si="6"/>
        <v>99350.057228392834</v>
      </c>
      <c r="I41" s="14">
        <f t="shared" si="4"/>
        <v>46.89088246767804</v>
      </c>
      <c r="J41" s="14">
        <f t="shared" si="1"/>
        <v>99326.611787158996</v>
      </c>
      <c r="K41" s="14">
        <f t="shared" si="2"/>
        <v>5048744.9145657802</v>
      </c>
      <c r="L41" s="21">
        <f t="shared" si="5"/>
        <v>50.817735343215489</v>
      </c>
    </row>
    <row r="42" spans="1:12" x14ac:dyDescent="0.2">
      <c r="A42" s="17">
        <v>33</v>
      </c>
      <c r="B42" s="49">
        <v>1</v>
      </c>
      <c r="C42" s="48">
        <v>4514</v>
      </c>
      <c r="D42" s="48">
        <v>4438</v>
      </c>
      <c r="E42" s="18">
        <v>0.5</v>
      </c>
      <c r="F42" s="19">
        <f t="shared" si="3"/>
        <v>2.2341376228775692E-4</v>
      </c>
      <c r="G42" s="19">
        <f t="shared" si="0"/>
        <v>2.2338880822070814E-4</v>
      </c>
      <c r="H42" s="14">
        <f t="shared" si="6"/>
        <v>99303.166345925158</v>
      </c>
      <c r="I42" s="14">
        <f t="shared" si="4"/>
        <v>22.183215982558956</v>
      </c>
      <c r="J42" s="14">
        <f t="shared" si="1"/>
        <v>99292.074737933886</v>
      </c>
      <c r="K42" s="14">
        <f t="shared" si="2"/>
        <v>4949418.3027786212</v>
      </c>
      <c r="L42" s="21">
        <f t="shared" si="5"/>
        <v>49.841495341016561</v>
      </c>
    </row>
    <row r="43" spans="1:12" x14ac:dyDescent="0.2">
      <c r="A43" s="17">
        <v>34</v>
      </c>
      <c r="B43" s="49">
        <v>3</v>
      </c>
      <c r="C43" s="48">
        <v>4771</v>
      </c>
      <c r="D43" s="48">
        <v>4582</v>
      </c>
      <c r="E43" s="18">
        <v>0.5</v>
      </c>
      <c r="F43" s="19">
        <f t="shared" si="3"/>
        <v>6.4150539933711113E-4</v>
      </c>
      <c r="G43" s="19">
        <f t="shared" si="0"/>
        <v>6.4129970072680645E-4</v>
      </c>
      <c r="H43" s="14">
        <f t="shared" si="6"/>
        <v>99280.9831299426</v>
      </c>
      <c r="I43" s="14">
        <f t="shared" si="4"/>
        <v>63.668864769095308</v>
      </c>
      <c r="J43" s="14">
        <f t="shared" si="1"/>
        <v>99249.148697558063</v>
      </c>
      <c r="K43" s="14">
        <f t="shared" si="2"/>
        <v>4850126.2280406877</v>
      </c>
      <c r="L43" s="21">
        <f t="shared" si="5"/>
        <v>48.8525201416737</v>
      </c>
    </row>
    <row r="44" spans="1:12" x14ac:dyDescent="0.2">
      <c r="A44" s="17">
        <v>35</v>
      </c>
      <c r="B44" s="49">
        <v>2</v>
      </c>
      <c r="C44" s="48">
        <v>4871</v>
      </c>
      <c r="D44" s="48">
        <v>4856</v>
      </c>
      <c r="E44" s="18">
        <v>0.5</v>
      </c>
      <c r="F44" s="19">
        <f t="shared" si="3"/>
        <v>4.1122648298550429E-4</v>
      </c>
      <c r="G44" s="19">
        <f t="shared" si="0"/>
        <v>4.1114194675711792E-4</v>
      </c>
      <c r="H44" s="14">
        <f t="shared" si="6"/>
        <v>99217.314265173511</v>
      </c>
      <c r="I44" s="14">
        <f t="shared" si="4"/>
        <v>40.792399738996203</v>
      </c>
      <c r="J44" s="14">
        <f t="shared" si="1"/>
        <v>99196.918065304009</v>
      </c>
      <c r="K44" s="14">
        <f t="shared" si="2"/>
        <v>4750877.0793431299</v>
      </c>
      <c r="L44" s="21">
        <f t="shared" si="5"/>
        <v>47.883548496844824</v>
      </c>
    </row>
    <row r="45" spans="1:12" x14ac:dyDescent="0.2">
      <c r="A45" s="17">
        <v>36</v>
      </c>
      <c r="B45" s="49">
        <v>1</v>
      </c>
      <c r="C45" s="48">
        <v>5384</v>
      </c>
      <c r="D45" s="48">
        <v>4977</v>
      </c>
      <c r="E45" s="18">
        <v>0.5</v>
      </c>
      <c r="F45" s="19">
        <f t="shared" si="3"/>
        <v>1.9303156066016793E-4</v>
      </c>
      <c r="G45" s="19">
        <f t="shared" si="0"/>
        <v>1.9301293186643504E-4</v>
      </c>
      <c r="H45" s="14">
        <f t="shared" si="6"/>
        <v>99176.521865434508</v>
      </c>
      <c r="I45" s="14">
        <f t="shared" si="4"/>
        <v>19.142351257563117</v>
      </c>
      <c r="J45" s="14">
        <f t="shared" si="1"/>
        <v>99166.95068980573</v>
      </c>
      <c r="K45" s="14">
        <f t="shared" si="2"/>
        <v>4651680.1612778259</v>
      </c>
      <c r="L45" s="21">
        <f t="shared" si="5"/>
        <v>46.903037874118596</v>
      </c>
    </row>
    <row r="46" spans="1:12" x14ac:dyDescent="0.2">
      <c r="A46" s="17">
        <v>37</v>
      </c>
      <c r="B46" s="49">
        <v>4</v>
      </c>
      <c r="C46" s="48">
        <v>5600</v>
      </c>
      <c r="D46" s="48">
        <v>5431</v>
      </c>
      <c r="E46" s="18">
        <v>0.5</v>
      </c>
      <c r="F46" s="19">
        <f t="shared" si="3"/>
        <v>7.2522890037167984E-4</v>
      </c>
      <c r="G46" s="19">
        <f t="shared" si="0"/>
        <v>7.2496601721794296E-4</v>
      </c>
      <c r="H46" s="14">
        <f t="shared" si="6"/>
        <v>99157.379514176951</v>
      </c>
      <c r="I46" s="14">
        <f t="shared" si="4"/>
        <v>71.885730504160918</v>
      </c>
      <c r="J46" s="14">
        <f t="shared" si="1"/>
        <v>99121.436648924879</v>
      </c>
      <c r="K46" s="14">
        <f t="shared" si="2"/>
        <v>4552513.2105880203</v>
      </c>
      <c r="L46" s="21">
        <f t="shared" si="5"/>
        <v>45.911995989538312</v>
      </c>
    </row>
    <row r="47" spans="1:12" x14ac:dyDescent="0.2">
      <c r="A47" s="17">
        <v>38</v>
      </c>
      <c r="B47" s="49">
        <v>4</v>
      </c>
      <c r="C47" s="48">
        <v>5715</v>
      </c>
      <c r="D47" s="48">
        <v>5665</v>
      </c>
      <c r="E47" s="18">
        <v>0.5</v>
      </c>
      <c r="F47" s="19">
        <f t="shared" si="3"/>
        <v>7.0298769771529003E-4</v>
      </c>
      <c r="G47" s="19">
        <f t="shared" si="0"/>
        <v>7.0274068868587502E-4</v>
      </c>
      <c r="H47" s="14">
        <f t="shared" si="6"/>
        <v>99085.493783672791</v>
      </c>
      <c r="I47" s="14">
        <f t="shared" si="4"/>
        <v>69.6314081403182</v>
      </c>
      <c r="J47" s="14">
        <f t="shared" si="1"/>
        <v>99050.678079602629</v>
      </c>
      <c r="K47" s="14">
        <f t="shared" si="2"/>
        <v>4453391.7739390954</v>
      </c>
      <c r="L47" s="21">
        <f t="shared" si="5"/>
        <v>44.944942028163169</v>
      </c>
    </row>
    <row r="48" spans="1:12" x14ac:dyDescent="0.2">
      <c r="A48" s="17">
        <v>39</v>
      </c>
      <c r="B48" s="49">
        <v>4</v>
      </c>
      <c r="C48" s="48">
        <v>6155</v>
      </c>
      <c r="D48" s="48">
        <v>5811</v>
      </c>
      <c r="E48" s="18">
        <v>0.5</v>
      </c>
      <c r="F48" s="19">
        <f t="shared" si="3"/>
        <v>6.6856092261407326E-4</v>
      </c>
      <c r="G48" s="19">
        <f t="shared" si="0"/>
        <v>6.6833751044277363E-4</v>
      </c>
      <c r="H48" s="14">
        <f t="shared" si="6"/>
        <v>99015.862375532466</v>
      </c>
      <c r="I48" s="14">
        <f t="shared" si="4"/>
        <v>66.176014954407663</v>
      </c>
      <c r="J48" s="14">
        <f t="shared" si="1"/>
        <v>98982.774368055252</v>
      </c>
      <c r="K48" s="14">
        <f t="shared" si="2"/>
        <v>4354341.0958594931</v>
      </c>
      <c r="L48" s="21">
        <f t="shared" si="5"/>
        <v>43.976197261656957</v>
      </c>
    </row>
    <row r="49" spans="1:12" x14ac:dyDescent="0.2">
      <c r="A49" s="17">
        <v>40</v>
      </c>
      <c r="B49" s="49">
        <v>2</v>
      </c>
      <c r="C49" s="48">
        <v>6254</v>
      </c>
      <c r="D49" s="48">
        <v>6151</v>
      </c>
      <c r="E49" s="18">
        <v>0.5</v>
      </c>
      <c r="F49" s="19">
        <f t="shared" si="3"/>
        <v>3.2245062474808546E-4</v>
      </c>
      <c r="G49" s="19">
        <f t="shared" si="0"/>
        <v>3.2239864592568718E-4</v>
      </c>
      <c r="H49" s="14">
        <f t="shared" si="6"/>
        <v>98949.686360578053</v>
      </c>
      <c r="I49" s="14">
        <f t="shared" si="4"/>
        <v>31.901244897421801</v>
      </c>
      <c r="J49" s="14">
        <f t="shared" si="1"/>
        <v>98933.73573812934</v>
      </c>
      <c r="K49" s="14">
        <f t="shared" si="2"/>
        <v>4255358.321491438</v>
      </c>
      <c r="L49" s="21">
        <f t="shared" si="5"/>
        <v>43.005273467817574</v>
      </c>
    </row>
    <row r="50" spans="1:12" x14ac:dyDescent="0.2">
      <c r="A50" s="17">
        <v>41</v>
      </c>
      <c r="B50" s="49">
        <v>7</v>
      </c>
      <c r="C50" s="48">
        <v>6303</v>
      </c>
      <c r="D50" s="48">
        <v>6328</v>
      </c>
      <c r="E50" s="18">
        <v>0.5</v>
      </c>
      <c r="F50" s="19">
        <f t="shared" si="3"/>
        <v>1.1083841342728207E-3</v>
      </c>
      <c r="G50" s="19">
        <f t="shared" si="0"/>
        <v>1.1077702168064566E-3</v>
      </c>
      <c r="H50" s="14">
        <f t="shared" si="6"/>
        <v>98917.785115680628</v>
      </c>
      <c r="I50" s="14">
        <f t="shared" si="4"/>
        <v>109.57817626361201</v>
      </c>
      <c r="J50" s="14">
        <f t="shared" si="1"/>
        <v>98862.996027548812</v>
      </c>
      <c r="K50" s="14">
        <f t="shared" si="2"/>
        <v>4156424.5857533091</v>
      </c>
      <c r="L50" s="21">
        <f t="shared" si="5"/>
        <v>42.018981529888954</v>
      </c>
    </row>
    <row r="51" spans="1:12" x14ac:dyDescent="0.2">
      <c r="A51" s="17">
        <v>42</v>
      </c>
      <c r="B51" s="49">
        <v>7</v>
      </c>
      <c r="C51" s="48">
        <v>6643</v>
      </c>
      <c r="D51" s="48">
        <v>6332</v>
      </c>
      <c r="E51" s="18">
        <v>0.5</v>
      </c>
      <c r="F51" s="19">
        <f t="shared" si="3"/>
        <v>1.0789980732177264E-3</v>
      </c>
      <c r="G51" s="19">
        <f t="shared" si="0"/>
        <v>1.0784162686797104E-3</v>
      </c>
      <c r="H51" s="14">
        <f t="shared" si="6"/>
        <v>98808.20693941701</v>
      </c>
      <c r="I51" s="14">
        <f t="shared" si="4"/>
        <v>106.55637784253877</v>
      </c>
      <c r="J51" s="14">
        <f t="shared" si="1"/>
        <v>98754.928750495732</v>
      </c>
      <c r="K51" s="14">
        <f t="shared" si="2"/>
        <v>4057561.5897257603</v>
      </c>
      <c r="L51" s="21">
        <f t="shared" si="5"/>
        <v>41.065026027783325</v>
      </c>
    </row>
    <row r="52" spans="1:12" x14ac:dyDescent="0.2">
      <c r="A52" s="17">
        <v>43</v>
      </c>
      <c r="B52" s="49">
        <v>5</v>
      </c>
      <c r="C52" s="48">
        <v>6568</v>
      </c>
      <c r="D52" s="48">
        <v>6677</v>
      </c>
      <c r="E52" s="18">
        <v>0.5</v>
      </c>
      <c r="F52" s="19">
        <f t="shared" si="3"/>
        <v>7.5500188750471874E-4</v>
      </c>
      <c r="G52" s="19">
        <f t="shared" si="0"/>
        <v>7.5471698113207543E-4</v>
      </c>
      <c r="H52" s="14">
        <f t="shared" si="6"/>
        <v>98701.650561574468</v>
      </c>
      <c r="I52" s="14">
        <f t="shared" si="4"/>
        <v>74.491811744584496</v>
      </c>
      <c r="J52" s="14">
        <f t="shared" si="1"/>
        <v>98664.404655702179</v>
      </c>
      <c r="K52" s="14">
        <f t="shared" si="2"/>
        <v>3958806.6609752644</v>
      </c>
      <c r="L52" s="21">
        <f t="shared" si="5"/>
        <v>40.108819239102644</v>
      </c>
    </row>
    <row r="53" spans="1:12" x14ac:dyDescent="0.2">
      <c r="A53" s="17">
        <v>44</v>
      </c>
      <c r="B53" s="49">
        <v>3</v>
      </c>
      <c r="C53" s="48">
        <v>6389</v>
      </c>
      <c r="D53" s="48">
        <v>6571</v>
      </c>
      <c r="E53" s="18">
        <v>0.5</v>
      </c>
      <c r="F53" s="19">
        <f t="shared" si="3"/>
        <v>4.6296296296296298E-4</v>
      </c>
      <c r="G53" s="19">
        <f t="shared" si="0"/>
        <v>4.628558204119417E-4</v>
      </c>
      <c r="H53" s="14">
        <f t="shared" si="6"/>
        <v>98627.15874982989</v>
      </c>
      <c r="I53" s="14">
        <f t="shared" si="4"/>
        <v>45.650154478051327</v>
      </c>
      <c r="J53" s="14">
        <f t="shared" si="1"/>
        <v>98604.333672590874</v>
      </c>
      <c r="K53" s="14">
        <f t="shared" si="2"/>
        <v>3860142.2563195624</v>
      </c>
      <c r="L53" s="21">
        <f t="shared" si="5"/>
        <v>39.138735265718282</v>
      </c>
    </row>
    <row r="54" spans="1:12" x14ac:dyDescent="0.2">
      <c r="A54" s="17">
        <v>45</v>
      </c>
      <c r="B54" s="49">
        <v>3</v>
      </c>
      <c r="C54" s="48">
        <v>5946</v>
      </c>
      <c r="D54" s="48">
        <v>6436</v>
      </c>
      <c r="E54" s="18">
        <v>0.5</v>
      </c>
      <c r="F54" s="19">
        <f t="shared" si="3"/>
        <v>4.8457438216766274E-4</v>
      </c>
      <c r="G54" s="19">
        <f t="shared" si="0"/>
        <v>4.8445700444085587E-4</v>
      </c>
      <c r="H54" s="14">
        <f t="shared" si="6"/>
        <v>98581.508595351843</v>
      </c>
      <c r="I54" s="14">
        <f t="shared" si="4"/>
        <v>47.75850234736464</v>
      </c>
      <c r="J54" s="14">
        <f t="shared" si="1"/>
        <v>98557.62934417816</v>
      </c>
      <c r="K54" s="14">
        <f t="shared" si="2"/>
        <v>3761537.9226469714</v>
      </c>
      <c r="L54" s="21">
        <f t="shared" si="5"/>
        <v>38.156627710851744</v>
      </c>
    </row>
    <row r="55" spans="1:12" x14ac:dyDescent="0.2">
      <c r="A55" s="17">
        <v>46</v>
      </c>
      <c r="B55" s="49">
        <v>7</v>
      </c>
      <c r="C55" s="48">
        <v>5923</v>
      </c>
      <c r="D55" s="48">
        <v>5969</v>
      </c>
      <c r="E55" s="18">
        <v>0.5</v>
      </c>
      <c r="F55" s="19">
        <f t="shared" si="3"/>
        <v>1.1772620248906827E-3</v>
      </c>
      <c r="G55" s="19">
        <f t="shared" si="0"/>
        <v>1.1765694596184552E-3</v>
      </c>
      <c r="H55" s="14">
        <f t="shared" si="6"/>
        <v>98533.750093004477</v>
      </c>
      <c r="I55" s="14">
        <f t="shared" si="4"/>
        <v>115.93180110110619</v>
      </c>
      <c r="J55" s="14">
        <f t="shared" si="1"/>
        <v>98475.784192453924</v>
      </c>
      <c r="K55" s="14">
        <f t="shared" si="2"/>
        <v>3662980.2933027931</v>
      </c>
      <c r="L55" s="21">
        <f t="shared" si="5"/>
        <v>37.174879570150964</v>
      </c>
    </row>
    <row r="56" spans="1:12" x14ac:dyDescent="0.2">
      <c r="A56" s="17">
        <v>47</v>
      </c>
      <c r="B56" s="49">
        <v>4</v>
      </c>
      <c r="C56" s="48">
        <v>5665</v>
      </c>
      <c r="D56" s="48">
        <v>5946</v>
      </c>
      <c r="E56" s="18">
        <v>0.5</v>
      </c>
      <c r="F56" s="19">
        <f t="shared" si="3"/>
        <v>6.8900180862974765E-4</v>
      </c>
      <c r="G56" s="19">
        <f t="shared" si="0"/>
        <v>6.8876452862677573E-4</v>
      </c>
      <c r="H56" s="14">
        <f t="shared" si="6"/>
        <v>98417.818291903372</v>
      </c>
      <c r="I56" s="14">
        <f t="shared" si="4"/>
        <v>67.786702224298494</v>
      </c>
      <c r="J56" s="14">
        <f t="shared" si="1"/>
        <v>98383.924940791214</v>
      </c>
      <c r="K56" s="14">
        <f t="shared" si="2"/>
        <v>3564504.509110339</v>
      </c>
      <c r="L56" s="21">
        <f t="shared" si="5"/>
        <v>36.218080942804065</v>
      </c>
    </row>
    <row r="57" spans="1:12" x14ac:dyDescent="0.2">
      <c r="A57" s="17">
        <v>48</v>
      </c>
      <c r="B57" s="49">
        <v>11</v>
      </c>
      <c r="C57" s="48">
        <v>5353</v>
      </c>
      <c r="D57" s="48">
        <v>5683</v>
      </c>
      <c r="E57" s="18">
        <v>0.5</v>
      </c>
      <c r="F57" s="19">
        <f t="shared" si="3"/>
        <v>1.9934758970641536E-3</v>
      </c>
      <c r="G57" s="19">
        <f t="shared" si="0"/>
        <v>1.9914909025074679E-3</v>
      </c>
      <c r="H57" s="14">
        <f t="shared" si="6"/>
        <v>98350.031589679071</v>
      </c>
      <c r="I57" s="14">
        <f t="shared" si="4"/>
        <v>195.86319317216794</v>
      </c>
      <c r="J57" s="14">
        <f t="shared" si="1"/>
        <v>98252.099993092997</v>
      </c>
      <c r="K57" s="14">
        <f t="shared" si="2"/>
        <v>3466120.5841695475</v>
      </c>
      <c r="L57" s="21">
        <f t="shared" si="5"/>
        <v>35.242699246202221</v>
      </c>
    </row>
    <row r="58" spans="1:12" x14ac:dyDescent="0.2">
      <c r="A58" s="17">
        <v>49</v>
      </c>
      <c r="B58" s="49">
        <v>15</v>
      </c>
      <c r="C58" s="48">
        <v>5315</v>
      </c>
      <c r="D58" s="48">
        <v>5331</v>
      </c>
      <c r="E58" s="18">
        <v>0.5</v>
      </c>
      <c r="F58" s="19">
        <f t="shared" si="3"/>
        <v>2.8179597971068945E-3</v>
      </c>
      <c r="G58" s="19">
        <f t="shared" si="0"/>
        <v>2.8139949348091171E-3</v>
      </c>
      <c r="H58" s="14">
        <f t="shared" si="6"/>
        <v>98154.16839650691</v>
      </c>
      <c r="I58" s="14">
        <f t="shared" si="4"/>
        <v>276.20533269817156</v>
      </c>
      <c r="J58" s="14">
        <f t="shared" si="1"/>
        <v>98016.065730157832</v>
      </c>
      <c r="K58" s="14">
        <f t="shared" si="2"/>
        <v>3367868.4841764546</v>
      </c>
      <c r="L58" s="21">
        <f t="shared" si="5"/>
        <v>34.312027081432738</v>
      </c>
    </row>
    <row r="59" spans="1:12" x14ac:dyDescent="0.2">
      <c r="A59" s="17">
        <v>50</v>
      </c>
      <c r="B59" s="49">
        <v>14</v>
      </c>
      <c r="C59" s="48">
        <v>5238</v>
      </c>
      <c r="D59" s="48">
        <v>5334</v>
      </c>
      <c r="E59" s="18">
        <v>0.5</v>
      </c>
      <c r="F59" s="19">
        <f t="shared" si="3"/>
        <v>2.6485054861899358E-3</v>
      </c>
      <c r="G59" s="19">
        <f t="shared" si="0"/>
        <v>2.6450028339316078E-3</v>
      </c>
      <c r="H59" s="14">
        <f t="shared" si="6"/>
        <v>97877.96306380874</v>
      </c>
      <c r="I59" s="14">
        <f t="shared" si="4"/>
        <v>258.88748968322733</v>
      </c>
      <c r="J59" s="14">
        <f t="shared" si="1"/>
        <v>97748.519318967126</v>
      </c>
      <c r="K59" s="14">
        <f t="shared" si="2"/>
        <v>3269852.4184462968</v>
      </c>
      <c r="L59" s="21">
        <f t="shared" si="5"/>
        <v>33.407442452747098</v>
      </c>
    </row>
    <row r="60" spans="1:12" x14ac:dyDescent="0.2">
      <c r="A60" s="17">
        <v>51</v>
      </c>
      <c r="B60" s="49">
        <v>14</v>
      </c>
      <c r="C60" s="48">
        <v>5114</v>
      </c>
      <c r="D60" s="48">
        <v>5213</v>
      </c>
      <c r="E60" s="18">
        <v>0.5</v>
      </c>
      <c r="F60" s="19">
        <f t="shared" si="3"/>
        <v>2.711339207901617E-3</v>
      </c>
      <c r="G60" s="19">
        <f t="shared" si="0"/>
        <v>2.7076685040131518E-3</v>
      </c>
      <c r="H60" s="14">
        <f t="shared" si="6"/>
        <v>97619.075574125513</v>
      </c>
      <c r="I60" s="14">
        <f t="shared" si="4"/>
        <v>264.32009632293926</v>
      </c>
      <c r="J60" s="14">
        <f t="shared" si="1"/>
        <v>97486.915525964039</v>
      </c>
      <c r="K60" s="14">
        <f t="shared" si="2"/>
        <v>3172103.8991273297</v>
      </c>
      <c r="L60" s="21">
        <f t="shared" si="5"/>
        <v>32.494713563627656</v>
      </c>
    </row>
    <row r="61" spans="1:12" x14ac:dyDescent="0.2">
      <c r="A61" s="17">
        <v>52</v>
      </c>
      <c r="B61" s="49">
        <v>10</v>
      </c>
      <c r="C61" s="48">
        <v>4736</v>
      </c>
      <c r="D61" s="48">
        <v>5101</v>
      </c>
      <c r="E61" s="18">
        <v>0.5</v>
      </c>
      <c r="F61" s="19">
        <f t="shared" si="3"/>
        <v>2.0331401850157567E-3</v>
      </c>
      <c r="G61" s="19">
        <f t="shared" si="0"/>
        <v>2.0310754544531329E-3</v>
      </c>
      <c r="H61" s="14">
        <f t="shared" si="6"/>
        <v>97354.755477802566</v>
      </c>
      <c r="I61" s="14">
        <f t="shared" si="4"/>
        <v>197.73485422525147</v>
      </c>
      <c r="J61" s="14">
        <f t="shared" si="1"/>
        <v>97255.88805068993</v>
      </c>
      <c r="K61" s="14">
        <f t="shared" si="2"/>
        <v>3074616.9836013657</v>
      </c>
      <c r="L61" s="21">
        <f t="shared" si="5"/>
        <v>31.581579846938197</v>
      </c>
    </row>
    <row r="62" spans="1:12" x14ac:dyDescent="0.2">
      <c r="A62" s="17">
        <v>53</v>
      </c>
      <c r="B62" s="49">
        <v>8</v>
      </c>
      <c r="C62" s="48">
        <v>4688</v>
      </c>
      <c r="D62" s="48">
        <v>4734</v>
      </c>
      <c r="E62" s="18">
        <v>0.5</v>
      </c>
      <c r="F62" s="19">
        <f t="shared" si="3"/>
        <v>1.6981532583315645E-3</v>
      </c>
      <c r="G62" s="19">
        <f t="shared" si="0"/>
        <v>1.6967126193001062E-3</v>
      </c>
      <c r="H62" s="14">
        <f t="shared" si="6"/>
        <v>97157.020623577308</v>
      </c>
      <c r="I62" s="14">
        <f t="shared" si="4"/>
        <v>164.8475429456243</v>
      </c>
      <c r="J62" s="14">
        <f t="shared" si="1"/>
        <v>97074.596852104485</v>
      </c>
      <c r="K62" s="14">
        <f t="shared" si="2"/>
        <v>2977361.0955506759</v>
      </c>
      <c r="L62" s="21">
        <f t="shared" si="5"/>
        <v>30.644837361636355</v>
      </c>
    </row>
    <row r="63" spans="1:12" x14ac:dyDescent="0.2">
      <c r="A63" s="17">
        <v>54</v>
      </c>
      <c r="B63" s="49">
        <v>17</v>
      </c>
      <c r="C63" s="48">
        <v>4557</v>
      </c>
      <c r="D63" s="48">
        <v>4690</v>
      </c>
      <c r="E63" s="18">
        <v>0.5</v>
      </c>
      <c r="F63" s="19">
        <f t="shared" si="3"/>
        <v>3.6768681734616632E-3</v>
      </c>
      <c r="G63" s="19">
        <f t="shared" si="0"/>
        <v>3.670120898100173E-3</v>
      </c>
      <c r="H63" s="14">
        <f t="shared" si="6"/>
        <v>96992.173080631677</v>
      </c>
      <c r="I63" s="14">
        <f t="shared" si="4"/>
        <v>355.97300137537536</v>
      </c>
      <c r="J63" s="14">
        <f t="shared" si="1"/>
        <v>96814.186579943998</v>
      </c>
      <c r="K63" s="14">
        <f t="shared" si="2"/>
        <v>2880286.4986985712</v>
      </c>
      <c r="L63" s="21">
        <f t="shared" si="5"/>
        <v>29.696071417062974</v>
      </c>
    </row>
    <row r="64" spans="1:12" x14ac:dyDescent="0.2">
      <c r="A64" s="17">
        <v>55</v>
      </c>
      <c r="B64" s="49">
        <v>16</v>
      </c>
      <c r="C64" s="48">
        <v>4473</v>
      </c>
      <c r="D64" s="48">
        <v>4529</v>
      </c>
      <c r="E64" s="18">
        <v>0.5</v>
      </c>
      <c r="F64" s="19">
        <f t="shared" si="3"/>
        <v>3.5547656076427461E-3</v>
      </c>
      <c r="G64" s="19">
        <f t="shared" si="0"/>
        <v>3.5484586382789974E-3</v>
      </c>
      <c r="H64" s="14">
        <f t="shared" si="6"/>
        <v>96636.200079256305</v>
      </c>
      <c r="I64" s="14">
        <f t="shared" si="4"/>
        <v>342.90955894169457</v>
      </c>
      <c r="J64" s="14">
        <f t="shared" si="1"/>
        <v>96464.745299785456</v>
      </c>
      <c r="K64" s="14">
        <f t="shared" si="2"/>
        <v>2783472.3121186271</v>
      </c>
      <c r="L64" s="21">
        <f t="shared" si="5"/>
        <v>28.803619242434603</v>
      </c>
    </row>
    <row r="65" spans="1:12" x14ac:dyDescent="0.2">
      <c r="A65" s="17">
        <v>56</v>
      </c>
      <c r="B65" s="49">
        <v>16</v>
      </c>
      <c r="C65" s="48">
        <v>4223</v>
      </c>
      <c r="D65" s="48">
        <v>4468</v>
      </c>
      <c r="E65" s="18">
        <v>0.5</v>
      </c>
      <c r="F65" s="19">
        <f t="shared" si="3"/>
        <v>3.6819698538718216E-3</v>
      </c>
      <c r="G65" s="19">
        <f t="shared" si="0"/>
        <v>3.6752038589640524E-3</v>
      </c>
      <c r="H65" s="14">
        <f t="shared" si="6"/>
        <v>96293.290520314607</v>
      </c>
      <c r="I65" s="14">
        <f t="shared" si="4"/>
        <v>353.89747291260687</v>
      </c>
      <c r="J65" s="14">
        <f t="shared" si="1"/>
        <v>96116.341783858312</v>
      </c>
      <c r="K65" s="14">
        <f t="shared" si="2"/>
        <v>2687007.5668188417</v>
      </c>
      <c r="L65" s="21">
        <f t="shared" si="5"/>
        <v>27.904411120440159</v>
      </c>
    </row>
    <row r="66" spans="1:12" x14ac:dyDescent="0.2">
      <c r="A66" s="17">
        <v>57</v>
      </c>
      <c r="B66" s="49">
        <v>16</v>
      </c>
      <c r="C66" s="48">
        <v>4017</v>
      </c>
      <c r="D66" s="48">
        <v>4236</v>
      </c>
      <c r="E66" s="18">
        <v>0.5</v>
      </c>
      <c r="F66" s="19">
        <f t="shared" si="3"/>
        <v>3.87737792317945E-3</v>
      </c>
      <c r="G66" s="19">
        <f t="shared" si="0"/>
        <v>3.8698754383843267E-3</v>
      </c>
      <c r="H66" s="14">
        <f t="shared" si="6"/>
        <v>95939.393047402002</v>
      </c>
      <c r="I66" s="14">
        <f t="shared" si="4"/>
        <v>371.27350072764102</v>
      </c>
      <c r="J66" s="14">
        <f t="shared" si="1"/>
        <v>95753.756297038184</v>
      </c>
      <c r="K66" s="14">
        <f t="shared" si="2"/>
        <v>2590891.2250349834</v>
      </c>
      <c r="L66" s="21">
        <f t="shared" si="5"/>
        <v>27.005499438117862</v>
      </c>
    </row>
    <row r="67" spans="1:12" x14ac:dyDescent="0.2">
      <c r="A67" s="17">
        <v>58</v>
      </c>
      <c r="B67" s="49">
        <v>19</v>
      </c>
      <c r="C67" s="48">
        <v>3976</v>
      </c>
      <c r="D67" s="48">
        <v>4015</v>
      </c>
      <c r="E67" s="18">
        <v>0.5</v>
      </c>
      <c r="F67" s="19">
        <f t="shared" si="3"/>
        <v>4.7553497684895505E-3</v>
      </c>
      <c r="G67" s="19">
        <f t="shared" si="0"/>
        <v>4.7440699126092382E-3</v>
      </c>
      <c r="H67" s="14">
        <f t="shared" si="6"/>
        <v>95568.119546674367</v>
      </c>
      <c r="I67" s="14">
        <f t="shared" si="4"/>
        <v>453.38184054602067</v>
      </c>
      <c r="J67" s="14">
        <f t="shared" si="1"/>
        <v>95341.428626401364</v>
      </c>
      <c r="K67" s="14">
        <f t="shared" si="2"/>
        <v>2495137.468737945</v>
      </c>
      <c r="L67" s="21">
        <f t="shared" si="5"/>
        <v>26.108470906130457</v>
      </c>
    </row>
    <row r="68" spans="1:12" x14ac:dyDescent="0.2">
      <c r="A68" s="17">
        <v>59</v>
      </c>
      <c r="B68" s="49">
        <v>20</v>
      </c>
      <c r="C68" s="48">
        <v>3976</v>
      </c>
      <c r="D68" s="48">
        <v>3958</v>
      </c>
      <c r="E68" s="18">
        <v>0.5</v>
      </c>
      <c r="F68" s="19">
        <f t="shared" si="3"/>
        <v>5.0415931434333247E-3</v>
      </c>
      <c r="G68" s="19">
        <f t="shared" si="0"/>
        <v>5.0289162685441284E-3</v>
      </c>
      <c r="H68" s="14">
        <f t="shared" si="6"/>
        <v>95114.737706128348</v>
      </c>
      <c r="I68" s="14">
        <f t="shared" si="4"/>
        <v>478.32405182865648</v>
      </c>
      <c r="J68" s="14">
        <f t="shared" si="1"/>
        <v>94875.575680214009</v>
      </c>
      <c r="K68" s="14">
        <f t="shared" si="2"/>
        <v>2399796.0401115436</v>
      </c>
      <c r="L68" s="21">
        <f t="shared" si="5"/>
        <v>25.230538379089932</v>
      </c>
    </row>
    <row r="69" spans="1:12" x14ac:dyDescent="0.2">
      <c r="A69" s="17">
        <v>60</v>
      </c>
      <c r="B69" s="49">
        <v>25</v>
      </c>
      <c r="C69" s="48">
        <v>3906</v>
      </c>
      <c r="D69" s="48">
        <v>3954</v>
      </c>
      <c r="E69" s="18">
        <v>0.5</v>
      </c>
      <c r="F69" s="19">
        <f t="shared" si="3"/>
        <v>6.3613231552162846E-3</v>
      </c>
      <c r="G69" s="19">
        <f t="shared" si="0"/>
        <v>6.3411540900443876E-3</v>
      </c>
      <c r="H69" s="14">
        <f t="shared" si="6"/>
        <v>94636.413654299686</v>
      </c>
      <c r="I69" s="14">
        <f t="shared" si="4"/>
        <v>600.10408151109493</v>
      </c>
      <c r="J69" s="14">
        <f t="shared" si="1"/>
        <v>94336.361613544141</v>
      </c>
      <c r="K69" s="14">
        <f t="shared" si="2"/>
        <v>2304920.4644313296</v>
      </c>
      <c r="L69" s="21">
        <f t="shared" si="5"/>
        <v>24.35553478232011</v>
      </c>
    </row>
    <row r="70" spans="1:12" x14ac:dyDescent="0.2">
      <c r="A70" s="17">
        <v>61</v>
      </c>
      <c r="B70" s="49">
        <v>23</v>
      </c>
      <c r="C70" s="48">
        <v>3981</v>
      </c>
      <c r="D70" s="48">
        <v>3863</v>
      </c>
      <c r="E70" s="18">
        <v>0.5</v>
      </c>
      <c r="F70" s="19">
        <f t="shared" si="3"/>
        <v>5.8643549209586943E-3</v>
      </c>
      <c r="G70" s="19">
        <f t="shared" si="0"/>
        <v>5.8472098639888136E-3</v>
      </c>
      <c r="H70" s="14">
        <f t="shared" si="6"/>
        <v>94036.309572788596</v>
      </c>
      <c r="I70" s="14">
        <f t="shared" si="4"/>
        <v>549.85003690711517</v>
      </c>
      <c r="J70" s="14">
        <f t="shared" si="1"/>
        <v>93761.384554335047</v>
      </c>
      <c r="K70" s="14">
        <f t="shared" si="2"/>
        <v>2210584.1028177855</v>
      </c>
      <c r="L70" s="21">
        <f t="shared" si="5"/>
        <v>23.507771762424255</v>
      </c>
    </row>
    <row r="71" spans="1:12" x14ac:dyDescent="0.2">
      <c r="A71" s="17">
        <v>62</v>
      </c>
      <c r="B71" s="49">
        <v>26</v>
      </c>
      <c r="C71" s="48">
        <v>3560</v>
      </c>
      <c r="D71" s="48">
        <v>3961</v>
      </c>
      <c r="E71" s="18">
        <v>0.5</v>
      </c>
      <c r="F71" s="19">
        <f t="shared" si="3"/>
        <v>6.9139742055577711E-3</v>
      </c>
      <c r="G71" s="19">
        <f t="shared" si="0"/>
        <v>6.89015502848814E-3</v>
      </c>
      <c r="H71" s="14">
        <f t="shared" si="6"/>
        <v>93486.459535881484</v>
      </c>
      <c r="I71" s="14">
        <f t="shared" si="4"/>
        <v>644.13619926670685</v>
      </c>
      <c r="J71" s="14">
        <f t="shared" si="1"/>
        <v>93164.39143624813</v>
      </c>
      <c r="K71" s="14">
        <f t="shared" si="2"/>
        <v>2116822.7182634505</v>
      </c>
      <c r="L71" s="21">
        <f t="shared" si="5"/>
        <v>22.643094291649614</v>
      </c>
    </row>
    <row r="72" spans="1:12" x14ac:dyDescent="0.2">
      <c r="A72" s="17">
        <v>63</v>
      </c>
      <c r="B72" s="49">
        <v>28</v>
      </c>
      <c r="C72" s="48">
        <v>3546</v>
      </c>
      <c r="D72" s="48">
        <v>3518</v>
      </c>
      <c r="E72" s="18">
        <v>0.5</v>
      </c>
      <c r="F72" s="19">
        <f t="shared" si="3"/>
        <v>7.9275198187995465E-3</v>
      </c>
      <c r="G72" s="19">
        <f t="shared" si="0"/>
        <v>7.8962210941906363E-3</v>
      </c>
      <c r="H72" s="14">
        <f t="shared" si="6"/>
        <v>92842.323336614776</v>
      </c>
      <c r="I72" s="14">
        <f t="shared" si="4"/>
        <v>733.10351196424517</v>
      </c>
      <c r="J72" s="14">
        <f t="shared" si="1"/>
        <v>92475.771580632645</v>
      </c>
      <c r="K72" s="14">
        <f t="shared" si="2"/>
        <v>2023658.3268272022</v>
      </c>
      <c r="L72" s="21">
        <f t="shared" si="5"/>
        <v>21.796722163986605</v>
      </c>
    </row>
    <row r="73" spans="1:12" x14ac:dyDescent="0.2">
      <c r="A73" s="17">
        <v>64</v>
      </c>
      <c r="B73" s="49">
        <v>42</v>
      </c>
      <c r="C73" s="48">
        <v>3311</v>
      </c>
      <c r="D73" s="48">
        <v>3516</v>
      </c>
      <c r="E73" s="18">
        <v>0.5</v>
      </c>
      <c r="F73" s="19">
        <f t="shared" si="3"/>
        <v>1.2304086714515893E-2</v>
      </c>
      <c r="G73" s="19">
        <f t="shared" ref="G73:G108" si="7">F73/((1+(1-E73)*F73))</f>
        <v>1.2228854272819917E-2</v>
      </c>
      <c r="H73" s="14">
        <f t="shared" si="6"/>
        <v>92109.219824650529</v>
      </c>
      <c r="I73" s="14">
        <f t="shared" si="4"/>
        <v>1126.3902264187866</v>
      </c>
      <c r="J73" s="14">
        <f t="shared" ref="J73:J108" si="8">H74+I73*E73</f>
        <v>91546.024711441132</v>
      </c>
      <c r="K73" s="14">
        <f t="shared" ref="K73:K97" si="9">K74+J73</f>
        <v>1931182.5552465697</v>
      </c>
      <c r="L73" s="21">
        <f t="shared" si="5"/>
        <v>20.966224216457224</v>
      </c>
    </row>
    <row r="74" spans="1:12" x14ac:dyDescent="0.2">
      <c r="A74" s="17">
        <v>65</v>
      </c>
      <c r="B74" s="49">
        <v>25</v>
      </c>
      <c r="C74" s="48">
        <v>3397</v>
      </c>
      <c r="D74" s="48">
        <v>3283</v>
      </c>
      <c r="E74" s="18">
        <v>0.5</v>
      </c>
      <c r="F74" s="19">
        <f t="shared" ref="F74:F108" si="10">B74/((C74+D74)/2)</f>
        <v>7.4850299401197605E-3</v>
      </c>
      <c r="G74" s="19">
        <f t="shared" si="7"/>
        <v>7.4571215510812828E-3</v>
      </c>
      <c r="H74" s="14">
        <f t="shared" si="6"/>
        <v>90982.829598231736</v>
      </c>
      <c r="I74" s="14">
        <f t="shared" ref="I74:I108" si="11">H74*G74</f>
        <v>678.47001937532991</v>
      </c>
      <c r="J74" s="14">
        <f t="shared" si="8"/>
        <v>90643.594588544074</v>
      </c>
      <c r="K74" s="14">
        <f t="shared" si="9"/>
        <v>1839636.5305351284</v>
      </c>
      <c r="L74" s="21">
        <f t="shared" ref="L74:L108" si="12">K74/H74</f>
        <v>20.21960120012449</v>
      </c>
    </row>
    <row r="75" spans="1:12" x14ac:dyDescent="0.2">
      <c r="A75" s="17">
        <v>66</v>
      </c>
      <c r="B75" s="49">
        <v>37</v>
      </c>
      <c r="C75" s="48">
        <v>3143</v>
      </c>
      <c r="D75" s="48">
        <v>3372</v>
      </c>
      <c r="E75" s="18">
        <v>0.5</v>
      </c>
      <c r="F75" s="19">
        <f t="shared" si="10"/>
        <v>1.1358403683806599E-2</v>
      </c>
      <c r="G75" s="19">
        <f t="shared" si="7"/>
        <v>1.1294261294261292E-2</v>
      </c>
      <c r="H75" s="14">
        <f t="shared" ref="H75:H108" si="13">H74-I74</f>
        <v>90304.359578856413</v>
      </c>
      <c r="I75" s="14">
        <f t="shared" si="11"/>
        <v>1019.9210330945319</v>
      </c>
      <c r="J75" s="14">
        <f t="shared" si="8"/>
        <v>89794.399062309138</v>
      </c>
      <c r="K75" s="14">
        <f t="shared" si="9"/>
        <v>1748992.9359465844</v>
      </c>
      <c r="L75" s="21">
        <f t="shared" si="12"/>
        <v>19.36775748261979</v>
      </c>
    </row>
    <row r="76" spans="1:12" x14ac:dyDescent="0.2">
      <c r="A76" s="17">
        <v>67</v>
      </c>
      <c r="B76" s="49">
        <v>41</v>
      </c>
      <c r="C76" s="48">
        <v>2945</v>
      </c>
      <c r="D76" s="48">
        <v>3094</v>
      </c>
      <c r="E76" s="18">
        <v>0.5</v>
      </c>
      <c r="F76" s="19">
        <f t="shared" si="10"/>
        <v>1.3578407021029972E-2</v>
      </c>
      <c r="G76" s="19">
        <f t="shared" si="7"/>
        <v>1.3486842105263156E-2</v>
      </c>
      <c r="H76" s="14">
        <f t="shared" si="13"/>
        <v>89284.438545761877</v>
      </c>
      <c r="I76" s="14">
        <f t="shared" si="11"/>
        <v>1204.165125123762</v>
      </c>
      <c r="J76" s="14">
        <f t="shared" si="8"/>
        <v>88682.355983199988</v>
      </c>
      <c r="K76" s="14">
        <f t="shared" si="9"/>
        <v>1659198.5368842753</v>
      </c>
      <c r="L76" s="21">
        <f t="shared" si="12"/>
        <v>18.583289136481145</v>
      </c>
    </row>
    <row r="77" spans="1:12" x14ac:dyDescent="0.2">
      <c r="A77" s="17">
        <v>68</v>
      </c>
      <c r="B77" s="49">
        <v>39</v>
      </c>
      <c r="C77" s="48">
        <v>2870</v>
      </c>
      <c r="D77" s="48">
        <v>2903</v>
      </c>
      <c r="E77" s="18">
        <v>0.5</v>
      </c>
      <c r="F77" s="19">
        <f t="shared" si="10"/>
        <v>1.3511172700502339E-2</v>
      </c>
      <c r="G77" s="19">
        <f t="shared" si="7"/>
        <v>1.3420509291121818E-2</v>
      </c>
      <c r="H77" s="14">
        <f t="shared" si="13"/>
        <v>88080.273420638114</v>
      </c>
      <c r="I77" s="14">
        <f t="shared" si="11"/>
        <v>1182.082127806224</v>
      </c>
      <c r="J77" s="14">
        <f t="shared" si="8"/>
        <v>87489.23235673501</v>
      </c>
      <c r="K77" s="14">
        <f t="shared" si="9"/>
        <v>1570516.1809010752</v>
      </c>
      <c r="L77" s="21">
        <f t="shared" si="12"/>
        <v>17.830509828243642</v>
      </c>
    </row>
    <row r="78" spans="1:12" x14ac:dyDescent="0.2">
      <c r="A78" s="17">
        <v>69</v>
      </c>
      <c r="B78" s="49">
        <v>34</v>
      </c>
      <c r="C78" s="48">
        <v>2829</v>
      </c>
      <c r="D78" s="48">
        <v>2866</v>
      </c>
      <c r="E78" s="18">
        <v>0.5</v>
      </c>
      <c r="F78" s="19">
        <f t="shared" si="10"/>
        <v>1.1940298507462687E-2</v>
      </c>
      <c r="G78" s="19">
        <f t="shared" si="7"/>
        <v>1.1869436201780414E-2</v>
      </c>
      <c r="H78" s="14">
        <f t="shared" si="13"/>
        <v>86898.191292831892</v>
      </c>
      <c r="I78" s="14">
        <f t="shared" si="11"/>
        <v>1031.4325376003785</v>
      </c>
      <c r="J78" s="14">
        <f t="shared" si="8"/>
        <v>86382.475024031693</v>
      </c>
      <c r="K78" s="14">
        <f t="shared" si="9"/>
        <v>1483026.9485443402</v>
      </c>
      <c r="L78" s="21">
        <f t="shared" si="12"/>
        <v>17.066257956357177</v>
      </c>
    </row>
    <row r="79" spans="1:12" x14ac:dyDescent="0.2">
      <c r="A79" s="17">
        <v>70</v>
      </c>
      <c r="B79" s="49">
        <v>40</v>
      </c>
      <c r="C79" s="48">
        <v>2977</v>
      </c>
      <c r="D79" s="48">
        <v>2802</v>
      </c>
      <c r="E79" s="18">
        <v>0.5</v>
      </c>
      <c r="F79" s="19">
        <f t="shared" si="10"/>
        <v>1.3843225471534867E-2</v>
      </c>
      <c r="G79" s="19">
        <f t="shared" si="7"/>
        <v>1.3748066678123389E-2</v>
      </c>
      <c r="H79" s="14">
        <f t="shared" si="13"/>
        <v>85866.758755231509</v>
      </c>
      <c r="I79" s="14">
        <f t="shared" si="11"/>
        <v>1180.5019248012582</v>
      </c>
      <c r="J79" s="14">
        <f t="shared" si="8"/>
        <v>85276.507792830889</v>
      </c>
      <c r="K79" s="14">
        <f t="shared" si="9"/>
        <v>1396644.4735203085</v>
      </c>
      <c r="L79" s="21">
        <f t="shared" si="12"/>
        <v>16.265252045923031</v>
      </c>
    </row>
    <row r="80" spans="1:12" x14ac:dyDescent="0.2">
      <c r="A80" s="17">
        <v>71</v>
      </c>
      <c r="B80" s="49">
        <v>45</v>
      </c>
      <c r="C80" s="48">
        <v>2389</v>
      </c>
      <c r="D80" s="48">
        <v>2934</v>
      </c>
      <c r="E80" s="18">
        <v>0.5</v>
      </c>
      <c r="F80" s="19">
        <f t="shared" si="10"/>
        <v>1.6907758782641367E-2</v>
      </c>
      <c r="G80" s="19">
        <f t="shared" si="7"/>
        <v>1.6766020864381521E-2</v>
      </c>
      <c r="H80" s="14">
        <f t="shared" si="13"/>
        <v>84686.256830430255</v>
      </c>
      <c r="I80" s="14">
        <f t="shared" si="11"/>
        <v>1419.8515489453657</v>
      </c>
      <c r="J80" s="14">
        <f t="shared" si="8"/>
        <v>83976.331055957562</v>
      </c>
      <c r="K80" s="14">
        <f t="shared" si="9"/>
        <v>1311367.9657274776</v>
      </c>
      <c r="L80" s="21">
        <f t="shared" si="12"/>
        <v>15.485015099359837</v>
      </c>
    </row>
    <row r="81" spans="1:12" x14ac:dyDescent="0.2">
      <c r="A81" s="17">
        <v>72</v>
      </c>
      <c r="B81" s="49">
        <v>49</v>
      </c>
      <c r="C81" s="48">
        <v>2148</v>
      </c>
      <c r="D81" s="48">
        <v>2354</v>
      </c>
      <c r="E81" s="18">
        <v>0.5</v>
      </c>
      <c r="F81" s="19">
        <f t="shared" si="10"/>
        <v>2.1768103065304308E-2</v>
      </c>
      <c r="G81" s="19">
        <f t="shared" si="7"/>
        <v>2.1533728850802018E-2</v>
      </c>
      <c r="H81" s="14">
        <f t="shared" si="13"/>
        <v>83266.405281484884</v>
      </c>
      <c r="I81" s="14">
        <f t="shared" si="11"/>
        <v>1793.0361937124846</v>
      </c>
      <c r="J81" s="14">
        <f t="shared" si="8"/>
        <v>82369.887184628649</v>
      </c>
      <c r="K81" s="14">
        <f t="shared" si="9"/>
        <v>1227391.63467152</v>
      </c>
      <c r="L81" s="21">
        <f t="shared" si="12"/>
        <v>14.740538282183328</v>
      </c>
    </row>
    <row r="82" spans="1:12" x14ac:dyDescent="0.2">
      <c r="A82" s="17">
        <v>73</v>
      </c>
      <c r="B82" s="49">
        <v>43</v>
      </c>
      <c r="C82" s="48">
        <v>2193</v>
      </c>
      <c r="D82" s="48">
        <v>2100</v>
      </c>
      <c r="E82" s="18">
        <v>0.5</v>
      </c>
      <c r="F82" s="19">
        <f t="shared" si="10"/>
        <v>2.003261122757978E-2</v>
      </c>
      <c r="G82" s="19">
        <f t="shared" si="7"/>
        <v>1.9833948339483393E-2</v>
      </c>
      <c r="H82" s="14">
        <f t="shared" si="13"/>
        <v>81473.3690877724</v>
      </c>
      <c r="I82" s="14">
        <f t="shared" si="11"/>
        <v>1615.9385935305411</v>
      </c>
      <c r="J82" s="14">
        <f t="shared" si="8"/>
        <v>80665.399791007119</v>
      </c>
      <c r="K82" s="14">
        <f t="shared" si="9"/>
        <v>1145021.7474868912</v>
      </c>
      <c r="L82" s="21">
        <f t="shared" si="12"/>
        <v>14.053938855202407</v>
      </c>
    </row>
    <row r="83" spans="1:12" x14ac:dyDescent="0.2">
      <c r="A83" s="17">
        <v>74</v>
      </c>
      <c r="B83" s="49">
        <v>52</v>
      </c>
      <c r="C83" s="48">
        <v>2016</v>
      </c>
      <c r="D83" s="48">
        <v>2149</v>
      </c>
      <c r="E83" s="18">
        <v>0.5</v>
      </c>
      <c r="F83" s="19">
        <f t="shared" si="10"/>
        <v>2.4969987995198079E-2</v>
      </c>
      <c r="G83" s="19">
        <f t="shared" si="7"/>
        <v>2.4662082048849891E-2</v>
      </c>
      <c r="H83" s="14">
        <f t="shared" si="13"/>
        <v>79857.430494241853</v>
      </c>
      <c r="I83" s="14">
        <f t="shared" si="11"/>
        <v>1969.45050305932</v>
      </c>
      <c r="J83" s="14">
        <f t="shared" si="8"/>
        <v>78872.705242712196</v>
      </c>
      <c r="K83" s="14">
        <f t="shared" si="9"/>
        <v>1064356.3476958841</v>
      </c>
      <c r="L83" s="21">
        <f t="shared" si="12"/>
        <v>13.328206794390033</v>
      </c>
    </row>
    <row r="84" spans="1:12" x14ac:dyDescent="0.2">
      <c r="A84" s="17">
        <v>75</v>
      </c>
      <c r="B84" s="49">
        <v>43</v>
      </c>
      <c r="C84" s="48">
        <v>1844</v>
      </c>
      <c r="D84" s="48">
        <v>1971</v>
      </c>
      <c r="E84" s="18">
        <v>0.5</v>
      </c>
      <c r="F84" s="19">
        <f t="shared" si="10"/>
        <v>2.2542595019659238E-2</v>
      </c>
      <c r="G84" s="19">
        <f t="shared" si="7"/>
        <v>2.2291342664593049E-2</v>
      </c>
      <c r="H84" s="14">
        <f t="shared" si="13"/>
        <v>77887.979991182539</v>
      </c>
      <c r="I84" s="14">
        <f t="shared" si="11"/>
        <v>1736.2276514364171</v>
      </c>
      <c r="J84" s="14">
        <f t="shared" si="8"/>
        <v>77019.866165464322</v>
      </c>
      <c r="K84" s="14">
        <f t="shared" si="9"/>
        <v>985483.64245317178</v>
      </c>
      <c r="L84" s="21">
        <f t="shared" si="12"/>
        <v>12.65257672062795</v>
      </c>
    </row>
    <row r="85" spans="1:12" x14ac:dyDescent="0.2">
      <c r="A85" s="17">
        <v>76</v>
      </c>
      <c r="B85" s="49">
        <v>52</v>
      </c>
      <c r="C85" s="48">
        <v>1520</v>
      </c>
      <c r="D85" s="48">
        <v>1800</v>
      </c>
      <c r="E85" s="18">
        <v>0.5</v>
      </c>
      <c r="F85" s="19">
        <f t="shared" si="10"/>
        <v>3.1325301204819279E-2</v>
      </c>
      <c r="G85" s="19">
        <f t="shared" si="7"/>
        <v>3.0842230130486363E-2</v>
      </c>
      <c r="H85" s="14">
        <f t="shared" si="13"/>
        <v>76151.752339746119</v>
      </c>
      <c r="I85" s="14">
        <f t="shared" si="11"/>
        <v>2348.6898705022531</v>
      </c>
      <c r="J85" s="14">
        <f t="shared" si="8"/>
        <v>74977.407404494996</v>
      </c>
      <c r="K85" s="14">
        <f t="shared" si="9"/>
        <v>908463.7762877075</v>
      </c>
      <c r="L85" s="21">
        <f t="shared" si="12"/>
        <v>11.929650315000698</v>
      </c>
    </row>
    <row r="86" spans="1:12" x14ac:dyDescent="0.2">
      <c r="A86" s="17">
        <v>77</v>
      </c>
      <c r="B86" s="49">
        <v>36</v>
      </c>
      <c r="C86" s="48">
        <v>1228</v>
      </c>
      <c r="D86" s="48">
        <v>1472</v>
      </c>
      <c r="E86" s="18">
        <v>0.5</v>
      </c>
      <c r="F86" s="19">
        <f t="shared" si="10"/>
        <v>2.6666666666666668E-2</v>
      </c>
      <c r="G86" s="19">
        <f t="shared" si="7"/>
        <v>2.6315789473684209E-2</v>
      </c>
      <c r="H86" s="14">
        <f t="shared" si="13"/>
        <v>73803.062469243872</v>
      </c>
      <c r="I86" s="14">
        <f t="shared" si="11"/>
        <v>1942.1858544537861</v>
      </c>
      <c r="J86" s="14">
        <f t="shared" si="8"/>
        <v>72831.969542016988</v>
      </c>
      <c r="K86" s="14">
        <f t="shared" si="9"/>
        <v>833486.36888321256</v>
      </c>
      <c r="L86" s="21">
        <f t="shared" si="12"/>
        <v>11.293384596751027</v>
      </c>
    </row>
    <row r="87" spans="1:12" x14ac:dyDescent="0.2">
      <c r="A87" s="17">
        <v>78</v>
      </c>
      <c r="B87" s="49">
        <v>47</v>
      </c>
      <c r="C87" s="48">
        <v>1561</v>
      </c>
      <c r="D87" s="48">
        <v>1218</v>
      </c>
      <c r="E87" s="18">
        <v>0.5</v>
      </c>
      <c r="F87" s="19">
        <f t="shared" si="10"/>
        <v>3.3825116948542643E-2</v>
      </c>
      <c r="G87" s="19">
        <f t="shared" si="7"/>
        <v>3.3262561924982309E-2</v>
      </c>
      <c r="H87" s="14">
        <f t="shared" si="13"/>
        <v>71860.87661479009</v>
      </c>
      <c r="I87" s="14">
        <f t="shared" si="11"/>
        <v>2390.2768583829684</v>
      </c>
      <c r="J87" s="14">
        <f t="shared" si="8"/>
        <v>70665.738185598602</v>
      </c>
      <c r="K87" s="14">
        <f t="shared" si="9"/>
        <v>760654.39934119559</v>
      </c>
      <c r="L87" s="21">
        <f t="shared" si="12"/>
        <v>10.585097693960513</v>
      </c>
    </row>
    <row r="88" spans="1:12" x14ac:dyDescent="0.2">
      <c r="A88" s="17">
        <v>79</v>
      </c>
      <c r="B88" s="49">
        <v>51</v>
      </c>
      <c r="C88" s="48">
        <v>875</v>
      </c>
      <c r="D88" s="48">
        <v>1514</v>
      </c>
      <c r="E88" s="18">
        <v>0.5</v>
      </c>
      <c r="F88" s="19">
        <f t="shared" si="10"/>
        <v>4.2695688572624527E-2</v>
      </c>
      <c r="G88" s="19">
        <f t="shared" si="7"/>
        <v>4.1803278688524591E-2</v>
      </c>
      <c r="H88" s="14">
        <f t="shared" si="13"/>
        <v>69470.599756407115</v>
      </c>
      <c r="I88" s="14">
        <f t="shared" si="11"/>
        <v>2904.0988422760352</v>
      </c>
      <c r="J88" s="14">
        <f t="shared" si="8"/>
        <v>68018.550335269087</v>
      </c>
      <c r="K88" s="14">
        <f t="shared" si="9"/>
        <v>689988.66115559696</v>
      </c>
      <c r="L88" s="21">
        <f t="shared" si="12"/>
        <v>9.9320959308683801</v>
      </c>
    </row>
    <row r="89" spans="1:12" x14ac:dyDescent="0.2">
      <c r="A89" s="17">
        <v>80</v>
      </c>
      <c r="B89" s="49">
        <v>50</v>
      </c>
      <c r="C89" s="48">
        <v>969</v>
      </c>
      <c r="D89" s="48">
        <v>831</v>
      </c>
      <c r="E89" s="18">
        <v>0.5</v>
      </c>
      <c r="F89" s="19">
        <f t="shared" si="10"/>
        <v>5.5555555555555552E-2</v>
      </c>
      <c r="G89" s="19">
        <f t="shared" si="7"/>
        <v>5.4054054054054057E-2</v>
      </c>
      <c r="H89" s="14">
        <f t="shared" si="13"/>
        <v>66566.500914131073</v>
      </c>
      <c r="I89" s="14">
        <f t="shared" si="11"/>
        <v>3598.1892386016798</v>
      </c>
      <c r="J89" s="14">
        <f t="shared" si="8"/>
        <v>64767.406294830238</v>
      </c>
      <c r="K89" s="14">
        <f t="shared" si="9"/>
        <v>621970.11082032789</v>
      </c>
      <c r="L89" s="21">
        <f t="shared" si="12"/>
        <v>9.3435902785794909</v>
      </c>
    </row>
    <row r="90" spans="1:12" x14ac:dyDescent="0.2">
      <c r="A90" s="17">
        <v>81</v>
      </c>
      <c r="B90" s="49">
        <v>65</v>
      </c>
      <c r="C90" s="48">
        <v>1047</v>
      </c>
      <c r="D90" s="48">
        <v>916</v>
      </c>
      <c r="E90" s="18">
        <v>0.5</v>
      </c>
      <c r="F90" s="19">
        <f t="shared" si="10"/>
        <v>6.6225165562913912E-2</v>
      </c>
      <c r="G90" s="19">
        <f t="shared" si="7"/>
        <v>6.4102564102564111E-2</v>
      </c>
      <c r="H90" s="14">
        <f t="shared" si="13"/>
        <v>62968.311675529396</v>
      </c>
      <c r="I90" s="14">
        <f t="shared" si="11"/>
        <v>4036.4302356108592</v>
      </c>
      <c r="J90" s="14">
        <f t="shared" si="8"/>
        <v>60950.096557723962</v>
      </c>
      <c r="K90" s="14">
        <f t="shared" si="9"/>
        <v>557202.70452549763</v>
      </c>
      <c r="L90" s="21">
        <f t="shared" si="12"/>
        <v>8.8489382944983177</v>
      </c>
    </row>
    <row r="91" spans="1:12" x14ac:dyDescent="0.2">
      <c r="A91" s="17">
        <v>82</v>
      </c>
      <c r="B91" s="49">
        <v>55</v>
      </c>
      <c r="C91" s="48">
        <v>979</v>
      </c>
      <c r="D91" s="48">
        <v>984</v>
      </c>
      <c r="E91" s="18">
        <v>0.5</v>
      </c>
      <c r="F91" s="19">
        <f t="shared" si="10"/>
        <v>5.6036678553234846E-2</v>
      </c>
      <c r="G91" s="19">
        <f t="shared" si="7"/>
        <v>5.4509415262636279E-2</v>
      </c>
      <c r="H91" s="14">
        <f t="shared" si="13"/>
        <v>58931.881439918536</v>
      </c>
      <c r="I91" s="14">
        <f t="shared" si="11"/>
        <v>3212.342397616967</v>
      </c>
      <c r="J91" s="14">
        <f t="shared" si="8"/>
        <v>57325.710241110057</v>
      </c>
      <c r="K91" s="14">
        <f t="shared" si="9"/>
        <v>496252.60796777363</v>
      </c>
      <c r="L91" s="21">
        <f t="shared" si="12"/>
        <v>8.4207833831625862</v>
      </c>
    </row>
    <row r="92" spans="1:12" x14ac:dyDescent="0.2">
      <c r="A92" s="17">
        <v>83</v>
      </c>
      <c r="B92" s="49">
        <v>71</v>
      </c>
      <c r="C92" s="48">
        <v>817</v>
      </c>
      <c r="D92" s="48">
        <v>913</v>
      </c>
      <c r="E92" s="18">
        <v>0.5</v>
      </c>
      <c r="F92" s="19">
        <f t="shared" si="10"/>
        <v>8.208092485549133E-2</v>
      </c>
      <c r="G92" s="19">
        <f t="shared" si="7"/>
        <v>7.8845086063298167E-2</v>
      </c>
      <c r="H92" s="14">
        <f t="shared" si="13"/>
        <v>55719.539042301571</v>
      </c>
      <c r="I92" s="14">
        <f t="shared" si="11"/>
        <v>4393.2118511975696</v>
      </c>
      <c r="J92" s="14">
        <f t="shared" si="8"/>
        <v>53522.933116702785</v>
      </c>
      <c r="K92" s="14">
        <f t="shared" si="9"/>
        <v>438926.89772666356</v>
      </c>
      <c r="L92" s="21">
        <f t="shared" si="12"/>
        <v>7.8774323203470118</v>
      </c>
    </row>
    <row r="93" spans="1:12" x14ac:dyDescent="0.2">
      <c r="A93" s="17">
        <v>84</v>
      </c>
      <c r="B93" s="49">
        <v>47</v>
      </c>
      <c r="C93" s="48">
        <v>750</v>
      </c>
      <c r="D93" s="48">
        <v>755</v>
      </c>
      <c r="E93" s="18">
        <v>0.5</v>
      </c>
      <c r="F93" s="19">
        <f t="shared" si="10"/>
        <v>6.2458471760797343E-2</v>
      </c>
      <c r="G93" s="19">
        <f t="shared" si="7"/>
        <v>6.056701030927835E-2</v>
      </c>
      <c r="H93" s="14">
        <f t="shared" si="13"/>
        <v>51326.327191103999</v>
      </c>
      <c r="I93" s="14">
        <f t="shared" si="11"/>
        <v>3108.6821881209898</v>
      </c>
      <c r="J93" s="14">
        <f t="shared" si="8"/>
        <v>49771.986097043504</v>
      </c>
      <c r="K93" s="14">
        <f t="shared" si="9"/>
        <v>385403.96460996079</v>
      </c>
      <c r="L93" s="21">
        <f t="shared" si="12"/>
        <v>7.5088942790506144</v>
      </c>
    </row>
    <row r="94" spans="1:12" x14ac:dyDescent="0.2">
      <c r="A94" s="17">
        <v>85</v>
      </c>
      <c r="B94" s="49">
        <v>50</v>
      </c>
      <c r="C94" s="48">
        <v>693</v>
      </c>
      <c r="D94" s="48">
        <v>701</v>
      </c>
      <c r="E94" s="18">
        <v>0.5</v>
      </c>
      <c r="F94" s="19">
        <f t="shared" si="10"/>
        <v>7.1736011477761832E-2</v>
      </c>
      <c r="G94" s="19">
        <f t="shared" si="7"/>
        <v>6.9252077562326861E-2</v>
      </c>
      <c r="H94" s="14">
        <f t="shared" si="13"/>
        <v>48217.645002983008</v>
      </c>
      <c r="I94" s="14">
        <f t="shared" si="11"/>
        <v>3339.1720916193217</v>
      </c>
      <c r="J94" s="14">
        <f t="shared" si="8"/>
        <v>46548.058957173344</v>
      </c>
      <c r="K94" s="14">
        <f t="shared" si="9"/>
        <v>335631.9785129173</v>
      </c>
      <c r="L94" s="21">
        <f t="shared" si="12"/>
        <v>6.9607708649427664</v>
      </c>
    </row>
    <row r="95" spans="1:12" x14ac:dyDescent="0.2">
      <c r="A95" s="17">
        <v>86</v>
      </c>
      <c r="B95" s="49">
        <v>63</v>
      </c>
      <c r="C95" s="48">
        <v>591</v>
      </c>
      <c r="D95" s="48">
        <v>645</v>
      </c>
      <c r="E95" s="18">
        <v>0.5</v>
      </c>
      <c r="F95" s="19">
        <f t="shared" si="10"/>
        <v>0.10194174757281553</v>
      </c>
      <c r="G95" s="19">
        <f t="shared" si="7"/>
        <v>9.6997690531177821E-2</v>
      </c>
      <c r="H95" s="14">
        <f t="shared" si="13"/>
        <v>44878.472911363686</v>
      </c>
      <c r="I95" s="14">
        <f t="shared" si="11"/>
        <v>4353.108226968302</v>
      </c>
      <c r="J95" s="14">
        <f t="shared" si="8"/>
        <v>42701.918797879531</v>
      </c>
      <c r="K95" s="14">
        <f t="shared" si="9"/>
        <v>289083.91955574392</v>
      </c>
      <c r="L95" s="21">
        <f t="shared" si="12"/>
        <v>6.4414829828700553</v>
      </c>
    </row>
    <row r="96" spans="1:12" x14ac:dyDescent="0.2">
      <c r="A96" s="17">
        <v>87</v>
      </c>
      <c r="B96" s="49">
        <v>49</v>
      </c>
      <c r="C96" s="48">
        <v>483</v>
      </c>
      <c r="D96" s="48">
        <v>540</v>
      </c>
      <c r="E96" s="18">
        <v>0.5</v>
      </c>
      <c r="F96" s="19">
        <f t="shared" si="10"/>
        <v>9.579667644183773E-2</v>
      </c>
      <c r="G96" s="19">
        <f t="shared" si="7"/>
        <v>9.1417910447761194E-2</v>
      </c>
      <c r="H96" s="14">
        <f t="shared" si="13"/>
        <v>40525.364684395383</v>
      </c>
      <c r="I96" s="14">
        <f t="shared" si="11"/>
        <v>3704.7441595809214</v>
      </c>
      <c r="J96" s="14">
        <f t="shared" si="8"/>
        <v>38672.992604604922</v>
      </c>
      <c r="K96" s="14">
        <f t="shared" si="9"/>
        <v>246382.00075786439</v>
      </c>
      <c r="L96" s="21">
        <f t="shared" si="12"/>
        <v>6.0796985462474016</v>
      </c>
    </row>
    <row r="97" spans="1:12" x14ac:dyDescent="0.2">
      <c r="A97" s="17">
        <v>88</v>
      </c>
      <c r="B97" s="49">
        <v>48</v>
      </c>
      <c r="C97" s="48">
        <v>467</v>
      </c>
      <c r="D97" s="48">
        <v>442</v>
      </c>
      <c r="E97" s="18">
        <v>0.5</v>
      </c>
      <c r="F97" s="19">
        <f t="shared" si="10"/>
        <v>0.10561056105610561</v>
      </c>
      <c r="G97" s="19">
        <f t="shared" si="7"/>
        <v>0.10031347962382446</v>
      </c>
      <c r="H97" s="14">
        <f t="shared" si="13"/>
        <v>36820.620524814462</v>
      </c>
      <c r="I97" s="14">
        <f t="shared" si="11"/>
        <v>3693.6045667525482</v>
      </c>
      <c r="J97" s="14">
        <f t="shared" si="8"/>
        <v>34973.818241438188</v>
      </c>
      <c r="K97" s="14">
        <f t="shared" si="9"/>
        <v>207709.00815325946</v>
      </c>
      <c r="L97" s="21">
        <f t="shared" si="12"/>
        <v>5.6411055868349225</v>
      </c>
    </row>
    <row r="98" spans="1:12" x14ac:dyDescent="0.2">
      <c r="A98" s="17">
        <v>89</v>
      </c>
      <c r="B98" s="49">
        <v>51</v>
      </c>
      <c r="C98" s="48">
        <v>346</v>
      </c>
      <c r="D98" s="48">
        <v>437</v>
      </c>
      <c r="E98" s="18">
        <v>0.5</v>
      </c>
      <c r="F98" s="19">
        <f t="shared" si="10"/>
        <v>0.13026819923371646</v>
      </c>
      <c r="G98" s="19">
        <f t="shared" si="7"/>
        <v>0.12230215827338127</v>
      </c>
      <c r="H98" s="14">
        <f t="shared" si="13"/>
        <v>33127.015958061915</v>
      </c>
      <c r="I98" s="14">
        <f t="shared" si="11"/>
        <v>4051.5055488277153</v>
      </c>
      <c r="J98" s="14">
        <f t="shared" si="8"/>
        <v>31101.263183648058</v>
      </c>
      <c r="K98" s="14">
        <f>K99+J98</f>
        <v>172735.18991182128</v>
      </c>
      <c r="L98" s="21">
        <f t="shared" si="12"/>
        <v>5.2143299031370738</v>
      </c>
    </row>
    <row r="99" spans="1:12" x14ac:dyDescent="0.2">
      <c r="A99" s="17">
        <v>90</v>
      </c>
      <c r="B99" s="49">
        <v>35</v>
      </c>
      <c r="C99" s="48">
        <v>285</v>
      </c>
      <c r="D99" s="48">
        <v>297</v>
      </c>
      <c r="E99" s="18">
        <v>0.5</v>
      </c>
      <c r="F99" s="23">
        <f t="shared" si="10"/>
        <v>0.12027491408934708</v>
      </c>
      <c r="G99" s="23">
        <f t="shared" si="7"/>
        <v>0.11345218800648299</v>
      </c>
      <c r="H99" s="24">
        <f t="shared" si="13"/>
        <v>29075.510409234201</v>
      </c>
      <c r="I99" s="24">
        <f t="shared" si="11"/>
        <v>3298.6802733328918</v>
      </c>
      <c r="J99" s="24">
        <f t="shared" si="8"/>
        <v>27426.170272567757</v>
      </c>
      <c r="K99" s="24">
        <f t="shared" ref="K99:K108" si="14">K100+J99</f>
        <v>141633.92672817322</v>
      </c>
      <c r="L99" s="25">
        <f t="shared" si="12"/>
        <v>4.8712447257053535</v>
      </c>
    </row>
    <row r="100" spans="1:12" x14ac:dyDescent="0.2">
      <c r="A100" s="17">
        <v>91</v>
      </c>
      <c r="B100" s="49">
        <v>51</v>
      </c>
      <c r="C100" s="48">
        <v>235</v>
      </c>
      <c r="D100" s="48">
        <v>251</v>
      </c>
      <c r="E100" s="18">
        <v>0.5</v>
      </c>
      <c r="F100" s="23">
        <f t="shared" si="10"/>
        <v>0.20987654320987653</v>
      </c>
      <c r="G100" s="23">
        <f t="shared" si="7"/>
        <v>0.18994413407821228</v>
      </c>
      <c r="H100" s="24">
        <f t="shared" si="13"/>
        <v>25776.830135901309</v>
      </c>
      <c r="I100" s="24">
        <f t="shared" si="11"/>
        <v>4896.1576794449411</v>
      </c>
      <c r="J100" s="24">
        <f t="shared" si="8"/>
        <v>23328.751296178842</v>
      </c>
      <c r="K100" s="24">
        <f t="shared" si="14"/>
        <v>114207.75645560546</v>
      </c>
      <c r="L100" s="25">
        <f t="shared" si="12"/>
        <v>4.4306361896895856</v>
      </c>
    </row>
    <row r="101" spans="1:12" x14ac:dyDescent="0.2">
      <c r="A101" s="17">
        <v>92</v>
      </c>
      <c r="B101" s="49">
        <v>28</v>
      </c>
      <c r="C101" s="48">
        <v>161</v>
      </c>
      <c r="D101" s="48">
        <v>198</v>
      </c>
      <c r="E101" s="18">
        <v>0.5</v>
      </c>
      <c r="F101" s="23">
        <f t="shared" si="10"/>
        <v>0.15598885793871867</v>
      </c>
      <c r="G101" s="23">
        <f t="shared" si="7"/>
        <v>0.144702842377261</v>
      </c>
      <c r="H101" s="24">
        <f t="shared" si="13"/>
        <v>20880.67245645637</v>
      </c>
      <c r="I101" s="24">
        <f t="shared" si="11"/>
        <v>3021.4926551978215</v>
      </c>
      <c r="J101" s="24">
        <f t="shared" si="8"/>
        <v>19369.92612885746</v>
      </c>
      <c r="K101" s="24">
        <f t="shared" si="14"/>
        <v>90879.005159426611</v>
      </c>
      <c r="L101" s="25">
        <f t="shared" si="12"/>
        <v>4.3523026065823149</v>
      </c>
    </row>
    <row r="102" spans="1:12" x14ac:dyDescent="0.2">
      <c r="A102" s="17">
        <v>93</v>
      </c>
      <c r="B102" s="49">
        <v>27</v>
      </c>
      <c r="C102" s="48">
        <v>147</v>
      </c>
      <c r="D102" s="48">
        <v>136</v>
      </c>
      <c r="E102" s="18">
        <v>0.5</v>
      </c>
      <c r="F102" s="23">
        <f t="shared" si="10"/>
        <v>0.19081272084805653</v>
      </c>
      <c r="G102" s="23">
        <f t="shared" si="7"/>
        <v>0.17419354838709677</v>
      </c>
      <c r="H102" s="24">
        <f t="shared" si="13"/>
        <v>17859.17980125855</v>
      </c>
      <c r="I102" s="24">
        <f t="shared" si="11"/>
        <v>3110.9539008643924</v>
      </c>
      <c r="J102" s="24">
        <f t="shared" si="8"/>
        <v>16303.702850826354</v>
      </c>
      <c r="K102" s="24">
        <f t="shared" si="14"/>
        <v>71509.079030569148</v>
      </c>
      <c r="L102" s="25">
        <f t="shared" si="12"/>
        <v>4.0040516880584764</v>
      </c>
    </row>
    <row r="103" spans="1:12" x14ac:dyDescent="0.2">
      <c r="A103" s="17">
        <v>94</v>
      </c>
      <c r="B103" s="49">
        <v>27</v>
      </c>
      <c r="C103" s="48">
        <v>89</v>
      </c>
      <c r="D103" s="48">
        <v>112</v>
      </c>
      <c r="E103" s="18">
        <v>0.5</v>
      </c>
      <c r="F103" s="23">
        <f t="shared" si="10"/>
        <v>0.26865671641791045</v>
      </c>
      <c r="G103" s="23">
        <f t="shared" si="7"/>
        <v>0.23684210526315791</v>
      </c>
      <c r="H103" s="24">
        <f t="shared" si="13"/>
        <v>14748.225900394158</v>
      </c>
      <c r="I103" s="24">
        <f t="shared" si="11"/>
        <v>3493.000871145985</v>
      </c>
      <c r="J103" s="24">
        <f t="shared" si="8"/>
        <v>13001.725464821166</v>
      </c>
      <c r="K103" s="24">
        <f t="shared" si="14"/>
        <v>55205.376179742794</v>
      </c>
      <c r="L103" s="25">
        <f t="shared" si="12"/>
        <v>3.7431875910083114</v>
      </c>
    </row>
    <row r="104" spans="1:12" x14ac:dyDescent="0.2">
      <c r="A104" s="17">
        <v>95</v>
      </c>
      <c r="B104" s="49">
        <v>19</v>
      </c>
      <c r="C104" s="48">
        <v>70</v>
      </c>
      <c r="D104" s="48">
        <v>63</v>
      </c>
      <c r="E104" s="18">
        <v>0.5</v>
      </c>
      <c r="F104" s="23">
        <f t="shared" si="10"/>
        <v>0.2857142857142857</v>
      </c>
      <c r="G104" s="23">
        <f t="shared" si="7"/>
        <v>0.25</v>
      </c>
      <c r="H104" s="24">
        <f t="shared" si="13"/>
        <v>11255.225029248173</v>
      </c>
      <c r="I104" s="24">
        <f t="shared" si="11"/>
        <v>2813.8062573120433</v>
      </c>
      <c r="J104" s="24">
        <f t="shared" si="8"/>
        <v>9848.321900592151</v>
      </c>
      <c r="K104" s="24">
        <f t="shared" si="14"/>
        <v>42203.650714921627</v>
      </c>
      <c r="L104" s="25">
        <f t="shared" si="12"/>
        <v>3.7496940847695117</v>
      </c>
    </row>
    <row r="105" spans="1:12" x14ac:dyDescent="0.2">
      <c r="A105" s="17">
        <v>96</v>
      </c>
      <c r="B105" s="49">
        <v>8</v>
      </c>
      <c r="C105" s="48">
        <v>34</v>
      </c>
      <c r="D105" s="48">
        <v>49</v>
      </c>
      <c r="E105" s="18">
        <v>0.5</v>
      </c>
      <c r="F105" s="23">
        <f t="shared" si="10"/>
        <v>0.19277108433734941</v>
      </c>
      <c r="G105" s="23">
        <f t="shared" si="7"/>
        <v>0.17582417582417581</v>
      </c>
      <c r="H105" s="24">
        <f t="shared" si="13"/>
        <v>8441.4187719361289</v>
      </c>
      <c r="I105" s="24">
        <f t="shared" si="11"/>
        <v>1484.2054983623962</v>
      </c>
      <c r="J105" s="24">
        <f t="shared" si="8"/>
        <v>7699.3160227549306</v>
      </c>
      <c r="K105" s="24">
        <f t="shared" si="14"/>
        <v>32355.328814329478</v>
      </c>
      <c r="L105" s="25">
        <f t="shared" si="12"/>
        <v>3.8329254463593494</v>
      </c>
    </row>
    <row r="106" spans="1:12" x14ac:dyDescent="0.2">
      <c r="A106" s="17">
        <v>97</v>
      </c>
      <c r="B106" s="49">
        <v>7</v>
      </c>
      <c r="C106" s="48">
        <v>32</v>
      </c>
      <c r="D106" s="48">
        <v>26</v>
      </c>
      <c r="E106" s="18">
        <v>0.5</v>
      </c>
      <c r="F106" s="23">
        <f t="shared" si="10"/>
        <v>0.2413793103448276</v>
      </c>
      <c r="G106" s="23">
        <f t="shared" si="7"/>
        <v>0.21538461538461542</v>
      </c>
      <c r="H106" s="24">
        <f t="shared" si="13"/>
        <v>6957.2132735737323</v>
      </c>
      <c r="I106" s="24">
        <f t="shared" si="11"/>
        <v>1498.4767050774196</v>
      </c>
      <c r="J106" s="24">
        <f t="shared" si="8"/>
        <v>6207.9749210350219</v>
      </c>
      <c r="K106" s="24">
        <f t="shared" si="14"/>
        <v>24656.012791574547</v>
      </c>
      <c r="L106" s="25">
        <f t="shared" si="12"/>
        <v>3.5439495415826774</v>
      </c>
    </row>
    <row r="107" spans="1:12" x14ac:dyDescent="0.2">
      <c r="A107" s="17">
        <v>98</v>
      </c>
      <c r="B107" s="49">
        <v>8</v>
      </c>
      <c r="C107" s="48">
        <v>23</v>
      </c>
      <c r="D107" s="48">
        <v>21</v>
      </c>
      <c r="E107" s="18">
        <v>0.5</v>
      </c>
      <c r="F107" s="23">
        <f t="shared" si="10"/>
        <v>0.36363636363636365</v>
      </c>
      <c r="G107" s="23">
        <f t="shared" si="7"/>
        <v>0.30769230769230771</v>
      </c>
      <c r="H107" s="24">
        <f t="shared" si="13"/>
        <v>5458.7365684963124</v>
      </c>
      <c r="I107" s="24">
        <f t="shared" si="11"/>
        <v>1679.6112518450193</v>
      </c>
      <c r="J107" s="24">
        <f t="shared" si="8"/>
        <v>4618.9309425738029</v>
      </c>
      <c r="K107" s="24">
        <f t="shared" si="14"/>
        <v>18448.037870539527</v>
      </c>
      <c r="L107" s="25">
        <f t="shared" si="12"/>
        <v>3.3795435333896879</v>
      </c>
    </row>
    <row r="108" spans="1:12" x14ac:dyDescent="0.2">
      <c r="A108" s="17">
        <v>99</v>
      </c>
      <c r="B108" s="49">
        <v>7</v>
      </c>
      <c r="C108" s="48">
        <v>16</v>
      </c>
      <c r="D108" s="48">
        <v>16</v>
      </c>
      <c r="E108" s="18">
        <v>0.5</v>
      </c>
      <c r="F108" s="23">
        <f t="shared" si="10"/>
        <v>0.4375</v>
      </c>
      <c r="G108" s="23">
        <f t="shared" si="7"/>
        <v>0.35897435897435898</v>
      </c>
      <c r="H108" s="24">
        <f t="shared" si="13"/>
        <v>3779.1253166512934</v>
      </c>
      <c r="I108" s="24">
        <f t="shared" si="11"/>
        <v>1356.6090880286695</v>
      </c>
      <c r="J108" s="24">
        <f t="shared" si="8"/>
        <v>3100.8207726369587</v>
      </c>
      <c r="K108" s="24">
        <f t="shared" si="14"/>
        <v>13829.106927965722</v>
      </c>
      <c r="L108" s="25">
        <f t="shared" si="12"/>
        <v>3.6593406593406592</v>
      </c>
    </row>
    <row r="109" spans="1:12" x14ac:dyDescent="0.2">
      <c r="A109" s="17" t="s">
        <v>23</v>
      </c>
      <c r="B109" s="49">
        <v>7</v>
      </c>
      <c r="C109" s="48">
        <v>31</v>
      </c>
      <c r="D109" s="48">
        <v>31</v>
      </c>
      <c r="E109" s="18"/>
      <c r="F109" s="23">
        <f>B109/((C109+D109)/2)</f>
        <v>0.22580645161290322</v>
      </c>
      <c r="G109" s="23">
        <v>1</v>
      </c>
      <c r="H109" s="24">
        <f>H108-I108</f>
        <v>2422.5162286226241</v>
      </c>
      <c r="I109" s="24">
        <f>H109*G109</f>
        <v>2422.5162286226241</v>
      </c>
      <c r="J109" s="24">
        <f>H109/F109</f>
        <v>10728.286155328764</v>
      </c>
      <c r="K109" s="24">
        <f>J109</f>
        <v>10728.286155328764</v>
      </c>
      <c r="L109" s="25">
        <f>K109/H109</f>
        <v>4.4285714285714288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24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10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11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12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13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14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15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16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17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18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19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20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37" t="s">
        <v>1</v>
      </c>
      <c r="C6" s="69" t="s">
        <v>38</v>
      </c>
      <c r="D6" s="69"/>
      <c r="E6" s="61" t="s">
        <v>39</v>
      </c>
      <c r="F6" s="61" t="s">
        <v>40</v>
      </c>
      <c r="G6" s="61" t="s">
        <v>41</v>
      </c>
      <c r="H6" s="60" t="s">
        <v>42</v>
      </c>
      <c r="I6" s="60" t="s">
        <v>43</v>
      </c>
      <c r="J6" s="60" t="s">
        <v>44</v>
      </c>
      <c r="K6" s="60" t="s">
        <v>45</v>
      </c>
      <c r="L6" s="61" t="s">
        <v>46</v>
      </c>
    </row>
    <row r="7" spans="1:13" s="36" customFormat="1" ht="15.75" customHeight="1" x14ac:dyDescent="0.2">
      <c r="A7" s="38"/>
      <c r="B7" s="39"/>
      <c r="C7" s="40">
        <v>43101</v>
      </c>
      <c r="D7" s="41">
        <v>43466</v>
      </c>
      <c r="E7" s="65" t="s">
        <v>2</v>
      </c>
      <c r="F7" s="65" t="s">
        <v>3</v>
      </c>
      <c r="G7" s="65" t="s">
        <v>4</v>
      </c>
      <c r="H7" s="66" t="s">
        <v>5</v>
      </c>
      <c r="I7" s="66" t="s">
        <v>6</v>
      </c>
      <c r="J7" s="66" t="s">
        <v>7</v>
      </c>
      <c r="K7" s="66" t="s">
        <v>8</v>
      </c>
      <c r="L7" s="65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9">
        <v>10</v>
      </c>
      <c r="C9" s="48">
        <v>3119</v>
      </c>
      <c r="D9" s="48">
        <v>3042</v>
      </c>
      <c r="E9" s="18">
        <v>0.5</v>
      </c>
      <c r="F9" s="19">
        <f>B9/((C9+D9)/2)</f>
        <v>3.2462262619704593E-3</v>
      </c>
      <c r="G9" s="19">
        <f t="shared" ref="G9:G72" si="0">F9/((1+(1-E9)*F9))</f>
        <v>3.2409658078107278E-3</v>
      </c>
      <c r="H9" s="14">
        <v>100000</v>
      </c>
      <c r="I9" s="14">
        <f>H9*G9</f>
        <v>324.09658078107276</v>
      </c>
      <c r="J9" s="14">
        <f t="shared" ref="J9:J72" si="1">H10+I9*E9</f>
        <v>99837.951709609464</v>
      </c>
      <c r="K9" s="14">
        <f t="shared" ref="K9:K72" si="2">K10+J9</f>
        <v>8222548.5880753202</v>
      </c>
      <c r="L9" s="20">
        <f>K9/H9</f>
        <v>82.225485880753197</v>
      </c>
    </row>
    <row r="10" spans="1:13" x14ac:dyDescent="0.2">
      <c r="A10" s="17">
        <v>1</v>
      </c>
      <c r="B10" s="49">
        <v>1</v>
      </c>
      <c r="C10" s="48">
        <v>3393</v>
      </c>
      <c r="D10" s="48">
        <v>3304</v>
      </c>
      <c r="E10" s="18">
        <v>0.5</v>
      </c>
      <c r="F10" s="19">
        <f t="shared" ref="F10:F73" si="3">B10/((C10+D10)/2)</f>
        <v>2.9864118261908315E-4</v>
      </c>
      <c r="G10" s="19">
        <f t="shared" si="0"/>
        <v>2.9859659599880563E-4</v>
      </c>
      <c r="H10" s="14">
        <f>H9-I9</f>
        <v>99675.903419218928</v>
      </c>
      <c r="I10" s="14">
        <f t="shared" ref="I10:I73" si="4">H10*G10</f>
        <v>29.762885464084484</v>
      </c>
      <c r="J10" s="14">
        <f t="shared" si="1"/>
        <v>99661.021976486896</v>
      </c>
      <c r="K10" s="14">
        <f t="shared" si="2"/>
        <v>8122710.6363657108</v>
      </c>
      <c r="L10" s="21">
        <f t="shared" ref="L10:L73" si="5">K10/H10</f>
        <v>81.491216610328081</v>
      </c>
    </row>
    <row r="11" spans="1:13" x14ac:dyDescent="0.2">
      <c r="A11" s="17">
        <v>2</v>
      </c>
      <c r="B11" s="49">
        <v>0</v>
      </c>
      <c r="C11" s="48">
        <v>3588</v>
      </c>
      <c r="D11" s="48">
        <v>3450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99646.140533754849</v>
      </c>
      <c r="I11" s="14">
        <f t="shared" si="4"/>
        <v>0</v>
      </c>
      <c r="J11" s="14">
        <f t="shared" si="1"/>
        <v>99646.140533754849</v>
      </c>
      <c r="K11" s="14">
        <f t="shared" si="2"/>
        <v>8023049.614389224</v>
      </c>
      <c r="L11" s="21">
        <f t="shared" si="5"/>
        <v>80.51540753524155</v>
      </c>
    </row>
    <row r="12" spans="1:13" x14ac:dyDescent="0.2">
      <c r="A12" s="17">
        <v>3</v>
      </c>
      <c r="B12" s="49">
        <v>0</v>
      </c>
      <c r="C12" s="48">
        <v>3750</v>
      </c>
      <c r="D12" s="48">
        <v>3700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99646.140533754849</v>
      </c>
      <c r="I12" s="14">
        <f t="shared" si="4"/>
        <v>0</v>
      </c>
      <c r="J12" s="14">
        <f t="shared" si="1"/>
        <v>99646.140533754849</v>
      </c>
      <c r="K12" s="14">
        <f t="shared" si="2"/>
        <v>7923403.4738554694</v>
      </c>
      <c r="L12" s="21">
        <f t="shared" si="5"/>
        <v>79.51540753524155</v>
      </c>
    </row>
    <row r="13" spans="1:13" x14ac:dyDescent="0.2">
      <c r="A13" s="17">
        <v>4</v>
      </c>
      <c r="B13" s="49">
        <v>1</v>
      </c>
      <c r="C13" s="48">
        <v>3539</v>
      </c>
      <c r="D13" s="48">
        <v>3790</v>
      </c>
      <c r="E13" s="18">
        <v>0.5</v>
      </c>
      <c r="F13" s="19">
        <f t="shared" si="3"/>
        <v>2.7288852503752219E-4</v>
      </c>
      <c r="G13" s="19">
        <f t="shared" si="0"/>
        <v>2.7285129604365623E-4</v>
      </c>
      <c r="H13" s="14">
        <f t="shared" si="6"/>
        <v>99646.140533754849</v>
      </c>
      <c r="I13" s="14">
        <f t="shared" si="4"/>
        <v>27.188578590383319</v>
      </c>
      <c r="J13" s="14">
        <f t="shared" si="1"/>
        <v>99632.546244459649</v>
      </c>
      <c r="K13" s="14">
        <f t="shared" si="2"/>
        <v>7823757.3333217148</v>
      </c>
      <c r="L13" s="21">
        <f t="shared" si="5"/>
        <v>78.515407535241565</v>
      </c>
    </row>
    <row r="14" spans="1:13" x14ac:dyDescent="0.2">
      <c r="A14" s="17">
        <v>5</v>
      </c>
      <c r="B14" s="49">
        <v>0</v>
      </c>
      <c r="C14" s="48">
        <v>3856</v>
      </c>
      <c r="D14" s="48">
        <v>3573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99618.951955164463</v>
      </c>
      <c r="I14" s="14">
        <f t="shared" si="4"/>
        <v>0</v>
      </c>
      <c r="J14" s="14">
        <f t="shared" si="1"/>
        <v>99618.951955164463</v>
      </c>
      <c r="K14" s="14">
        <f t="shared" si="2"/>
        <v>7724124.7870772555</v>
      </c>
      <c r="L14" s="21">
        <f t="shared" si="5"/>
        <v>77.536699949961886</v>
      </c>
    </row>
    <row r="15" spans="1:13" x14ac:dyDescent="0.2">
      <c r="A15" s="17">
        <v>6</v>
      </c>
      <c r="B15" s="49">
        <v>0</v>
      </c>
      <c r="C15" s="48">
        <v>3937</v>
      </c>
      <c r="D15" s="48">
        <v>3886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99618.951955164463</v>
      </c>
      <c r="I15" s="14">
        <f t="shared" si="4"/>
        <v>0</v>
      </c>
      <c r="J15" s="14">
        <f t="shared" si="1"/>
        <v>99618.951955164463</v>
      </c>
      <c r="K15" s="14">
        <f t="shared" si="2"/>
        <v>7624505.8351220908</v>
      </c>
      <c r="L15" s="21">
        <f t="shared" si="5"/>
        <v>76.536699949961886</v>
      </c>
    </row>
    <row r="16" spans="1:13" x14ac:dyDescent="0.2">
      <c r="A16" s="17">
        <v>7</v>
      </c>
      <c r="B16" s="49">
        <v>0</v>
      </c>
      <c r="C16" s="48">
        <v>4026</v>
      </c>
      <c r="D16" s="48">
        <v>3966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99618.951955164463</v>
      </c>
      <c r="I16" s="14">
        <f t="shared" si="4"/>
        <v>0</v>
      </c>
      <c r="J16" s="14">
        <f t="shared" si="1"/>
        <v>99618.951955164463</v>
      </c>
      <c r="K16" s="14">
        <f t="shared" si="2"/>
        <v>7524886.883166926</v>
      </c>
      <c r="L16" s="21">
        <f t="shared" si="5"/>
        <v>75.536699949961871</v>
      </c>
    </row>
    <row r="17" spans="1:12" x14ac:dyDescent="0.2">
      <c r="A17" s="17">
        <v>8</v>
      </c>
      <c r="B17" s="49">
        <v>1</v>
      </c>
      <c r="C17" s="48">
        <v>3989</v>
      </c>
      <c r="D17" s="48">
        <v>4039</v>
      </c>
      <c r="E17" s="18">
        <v>0.5</v>
      </c>
      <c r="F17" s="19">
        <f t="shared" si="3"/>
        <v>2.4912805181863477E-4</v>
      </c>
      <c r="G17" s="19">
        <f t="shared" si="0"/>
        <v>2.4909702329057166E-4</v>
      </c>
      <c r="H17" s="14">
        <f t="shared" si="6"/>
        <v>99618.951955164463</v>
      </c>
      <c r="I17" s="14">
        <f t="shared" si="4"/>
        <v>24.814784395357943</v>
      </c>
      <c r="J17" s="14">
        <f t="shared" si="1"/>
        <v>99606.544562966781</v>
      </c>
      <c r="K17" s="14">
        <f t="shared" si="2"/>
        <v>7425267.9312117612</v>
      </c>
      <c r="L17" s="21">
        <f t="shared" si="5"/>
        <v>74.536699949961871</v>
      </c>
    </row>
    <row r="18" spans="1:12" x14ac:dyDescent="0.2">
      <c r="A18" s="17">
        <v>9</v>
      </c>
      <c r="B18" s="49">
        <v>1</v>
      </c>
      <c r="C18" s="48">
        <v>4202</v>
      </c>
      <c r="D18" s="48">
        <v>4010</v>
      </c>
      <c r="E18" s="18">
        <v>0.5</v>
      </c>
      <c r="F18" s="19">
        <f t="shared" si="3"/>
        <v>2.4354603019970775E-4</v>
      </c>
      <c r="G18" s="19">
        <f t="shared" si="0"/>
        <v>2.4351637647631807E-4</v>
      </c>
      <c r="H18" s="14">
        <f t="shared" si="6"/>
        <v>99594.1371707691</v>
      </c>
      <c r="I18" s="14">
        <f t="shared" si="4"/>
        <v>24.252803402111073</v>
      </c>
      <c r="J18" s="14">
        <f t="shared" si="1"/>
        <v>99582.010769068045</v>
      </c>
      <c r="K18" s="14">
        <f t="shared" si="2"/>
        <v>7325661.3866487946</v>
      </c>
      <c r="L18" s="21">
        <f t="shared" si="5"/>
        <v>73.555146866605696</v>
      </c>
    </row>
    <row r="19" spans="1:12" x14ac:dyDescent="0.2">
      <c r="A19" s="17">
        <v>10</v>
      </c>
      <c r="B19" s="49">
        <v>0</v>
      </c>
      <c r="C19" s="48">
        <v>4123</v>
      </c>
      <c r="D19" s="48">
        <v>4236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99569.884367366991</v>
      </c>
      <c r="I19" s="14">
        <f t="shared" si="4"/>
        <v>0</v>
      </c>
      <c r="J19" s="14">
        <f t="shared" si="1"/>
        <v>99569.884367366991</v>
      </c>
      <c r="K19" s="14">
        <f t="shared" si="2"/>
        <v>7226079.3758797264</v>
      </c>
      <c r="L19" s="21">
        <f t="shared" si="5"/>
        <v>72.572941324495503</v>
      </c>
    </row>
    <row r="20" spans="1:12" x14ac:dyDescent="0.2">
      <c r="A20" s="17">
        <v>11</v>
      </c>
      <c r="B20" s="49">
        <v>0</v>
      </c>
      <c r="C20" s="48">
        <v>3813</v>
      </c>
      <c r="D20" s="48">
        <v>4140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99569.884367366991</v>
      </c>
      <c r="I20" s="14">
        <f t="shared" si="4"/>
        <v>0</v>
      </c>
      <c r="J20" s="14">
        <f t="shared" si="1"/>
        <v>99569.884367366991</v>
      </c>
      <c r="K20" s="14">
        <f t="shared" si="2"/>
        <v>7126509.4915123591</v>
      </c>
      <c r="L20" s="21">
        <f t="shared" si="5"/>
        <v>71.572941324495503</v>
      </c>
    </row>
    <row r="21" spans="1:12" x14ac:dyDescent="0.2">
      <c r="A21" s="17">
        <v>12</v>
      </c>
      <c r="B21" s="49">
        <v>0</v>
      </c>
      <c r="C21" s="48">
        <v>3742</v>
      </c>
      <c r="D21" s="48">
        <v>3833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99569.884367366991</v>
      </c>
      <c r="I21" s="14">
        <f t="shared" si="4"/>
        <v>0</v>
      </c>
      <c r="J21" s="14">
        <f t="shared" si="1"/>
        <v>99569.884367366991</v>
      </c>
      <c r="K21" s="14">
        <f t="shared" si="2"/>
        <v>7026939.6071449919</v>
      </c>
      <c r="L21" s="21">
        <f t="shared" si="5"/>
        <v>70.572941324495488</v>
      </c>
    </row>
    <row r="22" spans="1:12" x14ac:dyDescent="0.2">
      <c r="A22" s="17">
        <v>13</v>
      </c>
      <c r="B22" s="49">
        <v>0</v>
      </c>
      <c r="C22" s="48">
        <v>3771</v>
      </c>
      <c r="D22" s="48">
        <v>3782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99569.884367366991</v>
      </c>
      <c r="I22" s="14">
        <f t="shared" si="4"/>
        <v>0</v>
      </c>
      <c r="J22" s="14">
        <f t="shared" si="1"/>
        <v>99569.884367366991</v>
      </c>
      <c r="K22" s="14">
        <f t="shared" si="2"/>
        <v>6927369.7227776246</v>
      </c>
      <c r="L22" s="21">
        <f t="shared" si="5"/>
        <v>69.572941324495488</v>
      </c>
    </row>
    <row r="23" spans="1:12" x14ac:dyDescent="0.2">
      <c r="A23" s="17">
        <v>14</v>
      </c>
      <c r="B23" s="49">
        <v>0</v>
      </c>
      <c r="C23" s="48">
        <v>3663</v>
      </c>
      <c r="D23" s="48">
        <v>3802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99569.884367366991</v>
      </c>
      <c r="I23" s="14">
        <f t="shared" si="4"/>
        <v>0</v>
      </c>
      <c r="J23" s="14">
        <f t="shared" si="1"/>
        <v>99569.884367366991</v>
      </c>
      <c r="K23" s="14">
        <f t="shared" si="2"/>
        <v>6827799.8384102574</v>
      </c>
      <c r="L23" s="21">
        <f t="shared" si="5"/>
        <v>68.572941324495488</v>
      </c>
    </row>
    <row r="24" spans="1:12" x14ac:dyDescent="0.2">
      <c r="A24" s="17">
        <v>15</v>
      </c>
      <c r="B24" s="49">
        <v>0</v>
      </c>
      <c r="C24" s="48">
        <v>3503</v>
      </c>
      <c r="D24" s="48">
        <v>3693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99569.884367366991</v>
      </c>
      <c r="I24" s="14">
        <f t="shared" si="4"/>
        <v>0</v>
      </c>
      <c r="J24" s="14">
        <f t="shared" si="1"/>
        <v>99569.884367366991</v>
      </c>
      <c r="K24" s="14">
        <f t="shared" si="2"/>
        <v>6728229.9540428901</v>
      </c>
      <c r="L24" s="21">
        <f t="shared" si="5"/>
        <v>67.572941324495488</v>
      </c>
    </row>
    <row r="25" spans="1:12" x14ac:dyDescent="0.2">
      <c r="A25" s="17">
        <v>16</v>
      </c>
      <c r="B25" s="49">
        <v>0</v>
      </c>
      <c r="C25" s="48">
        <v>3411</v>
      </c>
      <c r="D25" s="48">
        <v>3529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99569.884367366991</v>
      </c>
      <c r="I25" s="14">
        <f t="shared" si="4"/>
        <v>0</v>
      </c>
      <c r="J25" s="14">
        <f t="shared" si="1"/>
        <v>99569.884367366991</v>
      </c>
      <c r="K25" s="14">
        <f t="shared" si="2"/>
        <v>6628660.0696755229</v>
      </c>
      <c r="L25" s="21">
        <f t="shared" si="5"/>
        <v>66.572941324495488</v>
      </c>
    </row>
    <row r="26" spans="1:12" x14ac:dyDescent="0.2">
      <c r="A26" s="17">
        <v>17</v>
      </c>
      <c r="B26" s="49">
        <v>0</v>
      </c>
      <c r="C26" s="48">
        <v>3399</v>
      </c>
      <c r="D26" s="48">
        <v>3456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99569.884367366991</v>
      </c>
      <c r="I26" s="14">
        <f t="shared" si="4"/>
        <v>0</v>
      </c>
      <c r="J26" s="14">
        <f t="shared" si="1"/>
        <v>99569.884367366991</v>
      </c>
      <c r="K26" s="14">
        <f t="shared" si="2"/>
        <v>6529090.1853081556</v>
      </c>
      <c r="L26" s="21">
        <f t="shared" si="5"/>
        <v>65.572941324495488</v>
      </c>
    </row>
    <row r="27" spans="1:12" x14ac:dyDescent="0.2">
      <c r="A27" s="17">
        <v>18</v>
      </c>
      <c r="B27" s="49">
        <v>1</v>
      </c>
      <c r="C27" s="48">
        <v>3277</v>
      </c>
      <c r="D27" s="48">
        <v>3436</v>
      </c>
      <c r="E27" s="18">
        <v>0.5</v>
      </c>
      <c r="F27" s="19">
        <f t="shared" si="3"/>
        <v>2.9792939073439596E-4</v>
      </c>
      <c r="G27" s="19">
        <f t="shared" si="0"/>
        <v>2.9788501638367589E-4</v>
      </c>
      <c r="H27" s="14">
        <f t="shared" si="6"/>
        <v>99569.884367366991</v>
      </c>
      <c r="I27" s="14">
        <f t="shared" si="4"/>
        <v>29.660376636093829</v>
      </c>
      <c r="J27" s="14">
        <f t="shared" si="1"/>
        <v>99555.054179048951</v>
      </c>
      <c r="K27" s="14">
        <f t="shared" si="2"/>
        <v>6429520.3009407884</v>
      </c>
      <c r="L27" s="21">
        <f t="shared" si="5"/>
        <v>64.572941324495474</v>
      </c>
    </row>
    <row r="28" spans="1:12" x14ac:dyDescent="0.2">
      <c r="A28" s="17">
        <v>19</v>
      </c>
      <c r="B28" s="49">
        <v>2</v>
      </c>
      <c r="C28" s="48">
        <v>3060</v>
      </c>
      <c r="D28" s="48">
        <v>3342</v>
      </c>
      <c r="E28" s="18">
        <v>0.5</v>
      </c>
      <c r="F28" s="19">
        <f t="shared" si="3"/>
        <v>6.248047485160887E-4</v>
      </c>
      <c r="G28" s="19">
        <f t="shared" si="0"/>
        <v>6.2460961898813238E-4</v>
      </c>
      <c r="H28" s="14">
        <f t="shared" si="6"/>
        <v>99540.223990730898</v>
      </c>
      <c r="I28" s="14">
        <f t="shared" si="4"/>
        <v>62.173781380843778</v>
      </c>
      <c r="J28" s="14">
        <f t="shared" si="1"/>
        <v>99509.137100040476</v>
      </c>
      <c r="K28" s="14">
        <f t="shared" si="2"/>
        <v>6329965.2467617393</v>
      </c>
      <c r="L28" s="21">
        <f t="shared" si="5"/>
        <v>63.592033380909214</v>
      </c>
    </row>
    <row r="29" spans="1:12" x14ac:dyDescent="0.2">
      <c r="A29" s="17">
        <v>20</v>
      </c>
      <c r="B29" s="49">
        <v>1</v>
      </c>
      <c r="C29" s="48">
        <v>3309</v>
      </c>
      <c r="D29" s="48">
        <v>3120</v>
      </c>
      <c r="E29" s="18">
        <v>0.5</v>
      </c>
      <c r="F29" s="19">
        <f t="shared" si="3"/>
        <v>3.1109037175299425E-4</v>
      </c>
      <c r="G29" s="19">
        <f t="shared" si="0"/>
        <v>3.1104199066874026E-4</v>
      </c>
      <c r="H29" s="14">
        <f t="shared" si="6"/>
        <v>99478.050209350055</v>
      </c>
      <c r="I29" s="14">
        <f t="shared" si="4"/>
        <v>30.941850764961135</v>
      </c>
      <c r="J29" s="14">
        <f t="shared" si="1"/>
        <v>99462.579283967571</v>
      </c>
      <c r="K29" s="14">
        <f t="shared" si="2"/>
        <v>6230456.1096616983</v>
      </c>
      <c r="L29" s="21">
        <f t="shared" si="5"/>
        <v>62.631465901772273</v>
      </c>
    </row>
    <row r="30" spans="1:12" x14ac:dyDescent="0.2">
      <c r="A30" s="17">
        <v>21</v>
      </c>
      <c r="B30" s="49">
        <v>2</v>
      </c>
      <c r="C30" s="48">
        <v>3172</v>
      </c>
      <c r="D30" s="48">
        <v>3394</v>
      </c>
      <c r="E30" s="18">
        <v>0.5</v>
      </c>
      <c r="F30" s="19">
        <f t="shared" si="3"/>
        <v>6.0919890344197382E-4</v>
      </c>
      <c r="G30" s="19">
        <f t="shared" si="0"/>
        <v>6.0901339829476245E-4</v>
      </c>
      <c r="H30" s="14">
        <f t="shared" si="6"/>
        <v>99447.108358585087</v>
      </c>
      <c r="I30" s="14">
        <f t="shared" si="4"/>
        <v>60.564621412049377</v>
      </c>
      <c r="J30" s="14">
        <f t="shared" si="1"/>
        <v>99416.826047879062</v>
      </c>
      <c r="K30" s="14">
        <f t="shared" si="2"/>
        <v>6130993.5303777307</v>
      </c>
      <c r="L30" s="21">
        <f t="shared" si="5"/>
        <v>61.650797409520187</v>
      </c>
    </row>
    <row r="31" spans="1:12" x14ac:dyDescent="0.2">
      <c r="A31" s="17">
        <v>22</v>
      </c>
      <c r="B31" s="49">
        <v>0</v>
      </c>
      <c r="C31" s="48">
        <v>3222</v>
      </c>
      <c r="D31" s="48">
        <v>3203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99386.543737173037</v>
      </c>
      <c r="I31" s="14">
        <f t="shared" si="4"/>
        <v>0</v>
      </c>
      <c r="J31" s="14">
        <f t="shared" si="1"/>
        <v>99386.543737173037</v>
      </c>
      <c r="K31" s="14">
        <f t="shared" si="2"/>
        <v>6031576.704329852</v>
      </c>
      <c r="L31" s="21">
        <f t="shared" si="5"/>
        <v>60.688061758947079</v>
      </c>
    </row>
    <row r="32" spans="1:12" x14ac:dyDescent="0.2">
      <c r="A32" s="17">
        <v>23</v>
      </c>
      <c r="B32" s="49">
        <v>1</v>
      </c>
      <c r="C32" s="48">
        <v>3218</v>
      </c>
      <c r="D32" s="48">
        <v>3222</v>
      </c>
      <c r="E32" s="18">
        <v>0.5</v>
      </c>
      <c r="F32" s="19">
        <f t="shared" si="3"/>
        <v>3.1055900621118014E-4</v>
      </c>
      <c r="G32" s="19">
        <f t="shared" si="0"/>
        <v>3.1051079024996118E-4</v>
      </c>
      <c r="H32" s="14">
        <f t="shared" si="6"/>
        <v>99386.543737173037</v>
      </c>
      <c r="I32" s="14">
        <f t="shared" si="4"/>
        <v>30.86059423604193</v>
      </c>
      <c r="J32" s="14">
        <f t="shared" si="1"/>
        <v>99371.113440055007</v>
      </c>
      <c r="K32" s="14">
        <f t="shared" si="2"/>
        <v>5932190.1605926789</v>
      </c>
      <c r="L32" s="21">
        <f t="shared" si="5"/>
        <v>59.688061758947079</v>
      </c>
    </row>
    <row r="33" spans="1:12" x14ac:dyDescent="0.2">
      <c r="A33" s="17">
        <v>24</v>
      </c>
      <c r="B33" s="49">
        <v>2</v>
      </c>
      <c r="C33" s="48">
        <v>3406</v>
      </c>
      <c r="D33" s="48">
        <v>3306</v>
      </c>
      <c r="E33" s="18">
        <v>0.5</v>
      </c>
      <c r="F33" s="19">
        <f t="shared" si="3"/>
        <v>5.9594755661501785E-4</v>
      </c>
      <c r="G33" s="19">
        <f t="shared" si="0"/>
        <v>5.9577003276735179E-4</v>
      </c>
      <c r="H33" s="14">
        <f t="shared" si="6"/>
        <v>99355.683142936992</v>
      </c>
      <c r="I33" s="14">
        <f t="shared" si="4"/>
        <v>59.193138601690194</v>
      </c>
      <c r="J33" s="14">
        <f t="shared" si="1"/>
        <v>99326.086573636145</v>
      </c>
      <c r="K33" s="14">
        <f t="shared" si="2"/>
        <v>5832819.0471526235</v>
      </c>
      <c r="L33" s="21">
        <f t="shared" si="5"/>
        <v>58.706445999282202</v>
      </c>
    </row>
    <row r="34" spans="1:12" x14ac:dyDescent="0.2">
      <c r="A34" s="17">
        <v>25</v>
      </c>
      <c r="B34" s="49">
        <v>1</v>
      </c>
      <c r="C34" s="48">
        <v>3503</v>
      </c>
      <c r="D34" s="48">
        <v>3455</v>
      </c>
      <c r="E34" s="18">
        <v>0.5</v>
      </c>
      <c r="F34" s="19">
        <f t="shared" si="3"/>
        <v>2.8743891922966368E-4</v>
      </c>
      <c r="G34" s="19">
        <f t="shared" si="0"/>
        <v>2.8739761459979884E-4</v>
      </c>
      <c r="H34" s="14">
        <f t="shared" si="6"/>
        <v>99296.490004335297</v>
      </c>
      <c r="I34" s="14">
        <f t="shared" si="4"/>
        <v>28.537574365378735</v>
      </c>
      <c r="J34" s="14">
        <f t="shared" si="1"/>
        <v>99282.221217152604</v>
      </c>
      <c r="K34" s="14">
        <f t="shared" si="2"/>
        <v>5733492.9605789874</v>
      </c>
      <c r="L34" s="21">
        <f t="shared" si="5"/>
        <v>57.741144327746753</v>
      </c>
    </row>
    <row r="35" spans="1:12" x14ac:dyDescent="0.2">
      <c r="A35" s="17">
        <v>26</v>
      </c>
      <c r="B35" s="49">
        <v>3</v>
      </c>
      <c r="C35" s="48">
        <v>3495</v>
      </c>
      <c r="D35" s="48">
        <v>3545</v>
      </c>
      <c r="E35" s="18">
        <v>0.5</v>
      </c>
      <c r="F35" s="19">
        <f t="shared" si="3"/>
        <v>8.5227272727272723E-4</v>
      </c>
      <c r="G35" s="19">
        <f t="shared" si="0"/>
        <v>8.5190969757205728E-4</v>
      </c>
      <c r="H35" s="14">
        <f t="shared" si="6"/>
        <v>99267.952429969911</v>
      </c>
      <c r="I35" s="14">
        <f t="shared" si="4"/>
        <v>84.567331333213033</v>
      </c>
      <c r="J35" s="14">
        <f t="shared" si="1"/>
        <v>99225.668764303307</v>
      </c>
      <c r="K35" s="14">
        <f t="shared" si="2"/>
        <v>5634210.7393618347</v>
      </c>
      <c r="L35" s="21">
        <f t="shared" si="5"/>
        <v>56.757600025411769</v>
      </c>
    </row>
    <row r="36" spans="1:12" x14ac:dyDescent="0.2">
      <c r="A36" s="17">
        <v>27</v>
      </c>
      <c r="B36" s="49">
        <v>1</v>
      </c>
      <c r="C36" s="48">
        <v>3532</v>
      </c>
      <c r="D36" s="48">
        <v>3555</v>
      </c>
      <c r="E36" s="18">
        <v>0.5</v>
      </c>
      <c r="F36" s="19">
        <f t="shared" si="3"/>
        <v>2.8220685762664035E-4</v>
      </c>
      <c r="G36" s="19">
        <f t="shared" si="0"/>
        <v>2.8216704288939055E-4</v>
      </c>
      <c r="H36" s="14">
        <f t="shared" si="6"/>
        <v>99183.385098636703</v>
      </c>
      <c r="I36" s="14">
        <f t="shared" si="4"/>
        <v>27.986282477041961</v>
      </c>
      <c r="J36" s="14">
        <f t="shared" si="1"/>
        <v>99169.391957398184</v>
      </c>
      <c r="K36" s="14">
        <f t="shared" si="2"/>
        <v>5534985.0705975313</v>
      </c>
      <c r="L36" s="21">
        <f t="shared" si="5"/>
        <v>55.805567284208479</v>
      </c>
    </row>
    <row r="37" spans="1:12" x14ac:dyDescent="0.2">
      <c r="A37" s="17">
        <v>28</v>
      </c>
      <c r="B37" s="49">
        <v>2</v>
      </c>
      <c r="C37" s="48">
        <v>3763</v>
      </c>
      <c r="D37" s="48">
        <v>3599</v>
      </c>
      <c r="E37" s="18">
        <v>0.5</v>
      </c>
      <c r="F37" s="19">
        <f t="shared" si="3"/>
        <v>5.4333061668024991E-4</v>
      </c>
      <c r="G37" s="19">
        <f t="shared" si="0"/>
        <v>5.4318305268875606E-4</v>
      </c>
      <c r="H37" s="14">
        <f t="shared" si="6"/>
        <v>99155.398816159664</v>
      </c>
      <c r="I37" s="14">
        <f t="shared" si="4"/>
        <v>53.859532219532674</v>
      </c>
      <c r="J37" s="14">
        <f t="shared" si="1"/>
        <v>99128.469050049898</v>
      </c>
      <c r="K37" s="14">
        <f t="shared" si="2"/>
        <v>5435815.6786401328</v>
      </c>
      <c r="L37" s="21">
        <f t="shared" si="5"/>
        <v>54.821177097159143</v>
      </c>
    </row>
    <row r="38" spans="1:12" x14ac:dyDescent="0.2">
      <c r="A38" s="17">
        <v>29</v>
      </c>
      <c r="B38" s="49">
        <v>1</v>
      </c>
      <c r="C38" s="48">
        <v>3917</v>
      </c>
      <c r="D38" s="48">
        <v>3795</v>
      </c>
      <c r="E38" s="18">
        <v>0.5</v>
      </c>
      <c r="F38" s="19">
        <f t="shared" si="3"/>
        <v>2.5933609958506224E-4</v>
      </c>
      <c r="G38" s="19">
        <f t="shared" si="0"/>
        <v>2.5930247633864902E-4</v>
      </c>
      <c r="H38" s="14">
        <f t="shared" si="6"/>
        <v>99101.539283940132</v>
      </c>
      <c r="I38" s="14">
        <f t="shared" si="4"/>
        <v>25.697274545297581</v>
      </c>
      <c r="J38" s="14">
        <f t="shared" si="1"/>
        <v>99088.690646667485</v>
      </c>
      <c r="K38" s="14">
        <f t="shared" si="2"/>
        <v>5336687.209590083</v>
      </c>
      <c r="L38" s="21">
        <f t="shared" si="5"/>
        <v>53.850699476016295</v>
      </c>
    </row>
    <row r="39" spans="1:12" x14ac:dyDescent="0.2">
      <c r="A39" s="17">
        <v>30</v>
      </c>
      <c r="B39" s="49">
        <v>0</v>
      </c>
      <c r="C39" s="48">
        <v>4007</v>
      </c>
      <c r="D39" s="48">
        <v>3977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99075.842009394837</v>
      </c>
      <c r="I39" s="14">
        <f t="shared" si="4"/>
        <v>0</v>
      </c>
      <c r="J39" s="14">
        <f t="shared" si="1"/>
        <v>99075.842009394837</v>
      </c>
      <c r="K39" s="14">
        <f t="shared" si="2"/>
        <v>5237598.518943416</v>
      </c>
      <c r="L39" s="21">
        <f t="shared" si="5"/>
        <v>52.86453703261752</v>
      </c>
    </row>
    <row r="40" spans="1:12" x14ac:dyDescent="0.2">
      <c r="A40" s="17">
        <v>31</v>
      </c>
      <c r="B40" s="49">
        <v>1</v>
      </c>
      <c r="C40" s="48">
        <v>4300</v>
      </c>
      <c r="D40" s="48">
        <v>4073</v>
      </c>
      <c r="E40" s="18">
        <v>0.5</v>
      </c>
      <c r="F40" s="19">
        <f t="shared" si="3"/>
        <v>2.388630120625821E-4</v>
      </c>
      <c r="G40" s="19">
        <f t="shared" si="0"/>
        <v>2.3883448770002386E-4</v>
      </c>
      <c r="H40" s="14">
        <f t="shared" si="6"/>
        <v>99075.842009394837</v>
      </c>
      <c r="I40" s="14">
        <f t="shared" si="4"/>
        <v>23.662727969762319</v>
      </c>
      <c r="J40" s="14">
        <f t="shared" si="1"/>
        <v>99064.010645409959</v>
      </c>
      <c r="K40" s="14">
        <f t="shared" si="2"/>
        <v>5138522.6769340215</v>
      </c>
      <c r="L40" s="21">
        <f t="shared" si="5"/>
        <v>51.864537032617527</v>
      </c>
    </row>
    <row r="41" spans="1:12" x14ac:dyDescent="0.2">
      <c r="A41" s="17">
        <v>32</v>
      </c>
      <c r="B41" s="49">
        <v>3</v>
      </c>
      <c r="C41" s="48">
        <v>4430</v>
      </c>
      <c r="D41" s="48">
        <v>4353</v>
      </c>
      <c r="E41" s="18">
        <v>0.5</v>
      </c>
      <c r="F41" s="19">
        <f t="shared" si="3"/>
        <v>6.8313787999544576E-4</v>
      </c>
      <c r="G41" s="19">
        <f t="shared" si="0"/>
        <v>6.8290462098793536E-4</v>
      </c>
      <c r="H41" s="14">
        <f t="shared" si="6"/>
        <v>99052.17928142508</v>
      </c>
      <c r="I41" s="14">
        <f t="shared" si="4"/>
        <v>67.643190950210624</v>
      </c>
      <c r="J41" s="14">
        <f t="shared" si="1"/>
        <v>99018.357685949974</v>
      </c>
      <c r="K41" s="14">
        <f t="shared" si="2"/>
        <v>5039458.6662886115</v>
      </c>
      <c r="L41" s="21">
        <f t="shared" si="5"/>
        <v>50.876807586137019</v>
      </c>
    </row>
    <row r="42" spans="1:12" x14ac:dyDescent="0.2">
      <c r="A42" s="17">
        <v>33</v>
      </c>
      <c r="B42" s="49">
        <v>1</v>
      </c>
      <c r="C42" s="48">
        <v>4711</v>
      </c>
      <c r="D42" s="48">
        <v>4514</v>
      </c>
      <c r="E42" s="18">
        <v>0.5</v>
      </c>
      <c r="F42" s="19">
        <f t="shared" si="3"/>
        <v>2.1680216802168022E-4</v>
      </c>
      <c r="G42" s="19">
        <f t="shared" si="0"/>
        <v>2.1677866897897247E-4</v>
      </c>
      <c r="H42" s="14">
        <f t="shared" si="6"/>
        <v>98984.536090474867</v>
      </c>
      <c r="I42" s="14">
        <f t="shared" si="4"/>
        <v>21.457735983194205</v>
      </c>
      <c r="J42" s="14">
        <f t="shared" si="1"/>
        <v>98973.807222483272</v>
      </c>
      <c r="K42" s="14">
        <f t="shared" si="2"/>
        <v>4940440.3086026618</v>
      </c>
      <c r="L42" s="21">
        <f t="shared" si="5"/>
        <v>49.911233650546684</v>
      </c>
    </row>
    <row r="43" spans="1:12" x14ac:dyDescent="0.2">
      <c r="A43" s="17">
        <v>34</v>
      </c>
      <c r="B43" s="49">
        <v>1</v>
      </c>
      <c r="C43" s="48">
        <v>4799</v>
      </c>
      <c r="D43" s="48">
        <v>4771</v>
      </c>
      <c r="E43" s="18">
        <v>0.5</v>
      </c>
      <c r="F43" s="19">
        <f t="shared" si="3"/>
        <v>2.0898641588296761E-4</v>
      </c>
      <c r="G43" s="19">
        <f t="shared" si="0"/>
        <v>2.0896458050360465E-4</v>
      </c>
      <c r="H43" s="14">
        <f t="shared" si="6"/>
        <v>98963.078354491678</v>
      </c>
      <c r="I43" s="14">
        <f t="shared" si="4"/>
        <v>20.679778153691711</v>
      </c>
      <c r="J43" s="14">
        <f t="shared" si="1"/>
        <v>98952.738465414834</v>
      </c>
      <c r="K43" s="14">
        <f t="shared" si="2"/>
        <v>4841466.5013801781</v>
      </c>
      <c r="L43" s="21">
        <f t="shared" si="5"/>
        <v>48.921947274495189</v>
      </c>
    </row>
    <row r="44" spans="1:12" x14ac:dyDescent="0.2">
      <c r="A44" s="17">
        <v>35</v>
      </c>
      <c r="B44" s="49">
        <v>1</v>
      </c>
      <c r="C44" s="48">
        <v>5323</v>
      </c>
      <c r="D44" s="48">
        <v>4871</v>
      </c>
      <c r="E44" s="18">
        <v>0.5</v>
      </c>
      <c r="F44" s="19">
        <f t="shared" si="3"/>
        <v>1.9619383951343929E-4</v>
      </c>
      <c r="G44" s="19">
        <f t="shared" si="0"/>
        <v>1.9617459538989699E-4</v>
      </c>
      <c r="H44" s="14">
        <f t="shared" si="6"/>
        <v>98942.39857633799</v>
      </c>
      <c r="I44" s="14">
        <f t="shared" si="4"/>
        <v>19.409985007619024</v>
      </c>
      <c r="J44" s="14">
        <f t="shared" si="1"/>
        <v>98932.693583834189</v>
      </c>
      <c r="K44" s="14">
        <f t="shared" si="2"/>
        <v>4742513.7629147638</v>
      </c>
      <c r="L44" s="21">
        <f t="shared" si="5"/>
        <v>47.932067861238743</v>
      </c>
    </row>
    <row r="45" spans="1:12" x14ac:dyDescent="0.2">
      <c r="A45" s="17">
        <v>36</v>
      </c>
      <c r="B45" s="49">
        <v>1</v>
      </c>
      <c r="C45" s="48">
        <v>5556</v>
      </c>
      <c r="D45" s="48">
        <v>5384</v>
      </c>
      <c r="E45" s="18">
        <v>0.5</v>
      </c>
      <c r="F45" s="19">
        <f t="shared" si="3"/>
        <v>1.8281535648994517E-4</v>
      </c>
      <c r="G45" s="19">
        <f t="shared" si="0"/>
        <v>1.8279864729001005E-4</v>
      </c>
      <c r="H45" s="14">
        <f t="shared" si="6"/>
        <v>98922.988591330373</v>
      </c>
      <c r="I45" s="14">
        <f t="shared" si="4"/>
        <v>18.082988500380289</v>
      </c>
      <c r="J45" s="14">
        <f t="shared" si="1"/>
        <v>98913.947097080192</v>
      </c>
      <c r="K45" s="14">
        <f t="shared" si="2"/>
        <v>4643581.0693309298</v>
      </c>
      <c r="L45" s="21">
        <f t="shared" si="5"/>
        <v>46.941374653716174</v>
      </c>
    </row>
    <row r="46" spans="1:12" x14ac:dyDescent="0.2">
      <c r="A46" s="17">
        <v>37</v>
      </c>
      <c r="B46" s="49">
        <v>2</v>
      </c>
      <c r="C46" s="48">
        <v>5655</v>
      </c>
      <c r="D46" s="48">
        <v>5600</v>
      </c>
      <c r="E46" s="18">
        <v>0.5</v>
      </c>
      <c r="F46" s="19">
        <f t="shared" si="3"/>
        <v>3.5539760106619283E-4</v>
      </c>
      <c r="G46" s="19">
        <f t="shared" si="0"/>
        <v>3.553344585591188E-4</v>
      </c>
      <c r="H46" s="14">
        <f t="shared" si="6"/>
        <v>98904.905602829996</v>
      </c>
      <c r="I46" s="14">
        <f t="shared" si="4"/>
        <v>35.144321081222351</v>
      </c>
      <c r="J46" s="14">
        <f t="shared" si="1"/>
        <v>98887.333442289382</v>
      </c>
      <c r="K46" s="14">
        <f t="shared" si="2"/>
        <v>4544667.12223385</v>
      </c>
      <c r="L46" s="21">
        <f t="shared" si="5"/>
        <v>45.949865626319472</v>
      </c>
    </row>
    <row r="47" spans="1:12" x14ac:dyDescent="0.2">
      <c r="A47" s="17">
        <v>38</v>
      </c>
      <c r="B47" s="49">
        <v>1</v>
      </c>
      <c r="C47" s="48">
        <v>6132</v>
      </c>
      <c r="D47" s="48">
        <v>5715</v>
      </c>
      <c r="E47" s="18">
        <v>0.5</v>
      </c>
      <c r="F47" s="19">
        <f t="shared" si="3"/>
        <v>1.688191103232886E-4</v>
      </c>
      <c r="G47" s="19">
        <f t="shared" si="0"/>
        <v>1.6880486158001352E-4</v>
      </c>
      <c r="H47" s="14">
        <f t="shared" si="6"/>
        <v>98869.761281748768</v>
      </c>
      <c r="I47" s="14">
        <f t="shared" si="4"/>
        <v>16.68969636761458</v>
      </c>
      <c r="J47" s="14">
        <f t="shared" si="1"/>
        <v>98861.416433564969</v>
      </c>
      <c r="K47" s="14">
        <f t="shared" si="2"/>
        <v>4445779.7887915606</v>
      </c>
      <c r="L47" s="21">
        <f t="shared" si="5"/>
        <v>44.966021270370419</v>
      </c>
    </row>
    <row r="48" spans="1:12" x14ac:dyDescent="0.2">
      <c r="A48" s="17">
        <v>39</v>
      </c>
      <c r="B48" s="49">
        <v>1</v>
      </c>
      <c r="C48" s="48">
        <v>6241</v>
      </c>
      <c r="D48" s="48">
        <v>6155</v>
      </c>
      <c r="E48" s="18">
        <v>0.5</v>
      </c>
      <c r="F48" s="19">
        <f t="shared" si="3"/>
        <v>1.6134236850596966E-4</v>
      </c>
      <c r="G48" s="19">
        <f t="shared" si="0"/>
        <v>1.6132935387593774E-4</v>
      </c>
      <c r="H48" s="14">
        <f t="shared" si="6"/>
        <v>98853.071585381156</v>
      </c>
      <c r="I48" s="14">
        <f t="shared" si="4"/>
        <v>15.947902167521361</v>
      </c>
      <c r="J48" s="14">
        <f t="shared" si="1"/>
        <v>98845.097634297388</v>
      </c>
      <c r="K48" s="14">
        <f t="shared" si="2"/>
        <v>4346918.3723579952</v>
      </c>
      <c r="L48" s="21">
        <f t="shared" si="5"/>
        <v>43.973528618212782</v>
      </c>
    </row>
    <row r="49" spans="1:12" x14ac:dyDescent="0.2">
      <c r="A49" s="17">
        <v>40</v>
      </c>
      <c r="B49" s="49">
        <v>4</v>
      </c>
      <c r="C49" s="48">
        <v>6288</v>
      </c>
      <c r="D49" s="48">
        <v>6254</v>
      </c>
      <c r="E49" s="18">
        <v>0.5</v>
      </c>
      <c r="F49" s="19">
        <f t="shared" si="3"/>
        <v>6.378568011481422E-4</v>
      </c>
      <c r="G49" s="19">
        <f t="shared" si="0"/>
        <v>6.3765343535788295E-4</v>
      </c>
      <c r="H49" s="14">
        <f t="shared" si="6"/>
        <v>98837.123683213635</v>
      </c>
      <c r="I49" s="14">
        <f t="shared" si="4"/>
        <v>63.023831457493145</v>
      </c>
      <c r="J49" s="14">
        <f t="shared" si="1"/>
        <v>98805.611767484879</v>
      </c>
      <c r="K49" s="14">
        <f t="shared" si="2"/>
        <v>4248073.2747236975</v>
      </c>
      <c r="L49" s="21">
        <f t="shared" si="5"/>
        <v>42.980543306170539</v>
      </c>
    </row>
    <row r="50" spans="1:12" x14ac:dyDescent="0.2">
      <c r="A50" s="17">
        <v>41</v>
      </c>
      <c r="B50" s="49">
        <v>3</v>
      </c>
      <c r="C50" s="48">
        <v>6631</v>
      </c>
      <c r="D50" s="48">
        <v>6303</v>
      </c>
      <c r="E50" s="18">
        <v>0.5</v>
      </c>
      <c r="F50" s="19">
        <f t="shared" si="3"/>
        <v>4.6389361373125099E-4</v>
      </c>
      <c r="G50" s="19">
        <f t="shared" si="0"/>
        <v>4.6378604004019479E-4</v>
      </c>
      <c r="H50" s="14">
        <f t="shared" si="6"/>
        <v>98774.099851756138</v>
      </c>
      <c r="I50" s="14">
        <f t="shared" si="4"/>
        <v>45.81004862878077</v>
      </c>
      <c r="J50" s="14">
        <f t="shared" si="1"/>
        <v>98751.194827441737</v>
      </c>
      <c r="K50" s="14">
        <f t="shared" si="2"/>
        <v>4149267.6629562126</v>
      </c>
      <c r="L50" s="21">
        <f t="shared" si="5"/>
        <v>42.007648454236367</v>
      </c>
    </row>
    <row r="51" spans="1:12" x14ac:dyDescent="0.2">
      <c r="A51" s="17">
        <v>42</v>
      </c>
      <c r="B51" s="49">
        <v>8</v>
      </c>
      <c r="C51" s="48">
        <v>6544</v>
      </c>
      <c r="D51" s="48">
        <v>6643</v>
      </c>
      <c r="E51" s="18">
        <v>0.5</v>
      </c>
      <c r="F51" s="19">
        <f t="shared" si="3"/>
        <v>1.2133161446879503E-3</v>
      </c>
      <c r="G51" s="19">
        <f t="shared" si="0"/>
        <v>1.2125805229253504E-3</v>
      </c>
      <c r="H51" s="14">
        <f t="shared" si="6"/>
        <v>98728.289803127351</v>
      </c>
      <c r="I51" s="14">
        <f t="shared" si="4"/>
        <v>119.71600127700169</v>
      </c>
      <c r="J51" s="14">
        <f t="shared" si="1"/>
        <v>98668.431802488849</v>
      </c>
      <c r="K51" s="14">
        <f t="shared" si="2"/>
        <v>4050516.4681287711</v>
      </c>
      <c r="L51" s="21">
        <f t="shared" si="5"/>
        <v>41.026908054478078</v>
      </c>
    </row>
    <row r="52" spans="1:12" x14ac:dyDescent="0.2">
      <c r="A52" s="17">
        <v>43</v>
      </c>
      <c r="B52" s="49">
        <v>7</v>
      </c>
      <c r="C52" s="48">
        <v>6376</v>
      </c>
      <c r="D52" s="48">
        <v>6568</v>
      </c>
      <c r="E52" s="18">
        <v>0.5</v>
      </c>
      <c r="F52" s="19">
        <f t="shared" si="3"/>
        <v>1.0815822002472187E-3</v>
      </c>
      <c r="G52" s="19">
        <f t="shared" si="0"/>
        <v>1.0809976063624431E-3</v>
      </c>
      <c r="H52" s="14">
        <f t="shared" si="6"/>
        <v>98608.573801850347</v>
      </c>
      <c r="I52" s="14">
        <f t="shared" si="4"/>
        <v>106.59563224661454</v>
      </c>
      <c r="J52" s="14">
        <f t="shared" si="1"/>
        <v>98555.275985727043</v>
      </c>
      <c r="K52" s="14">
        <f t="shared" si="2"/>
        <v>3951848.0363262822</v>
      </c>
      <c r="L52" s="21">
        <f t="shared" si="5"/>
        <v>40.07610985498431</v>
      </c>
    </row>
    <row r="53" spans="1:12" x14ac:dyDescent="0.2">
      <c r="A53" s="17">
        <v>44</v>
      </c>
      <c r="B53" s="49">
        <v>3</v>
      </c>
      <c r="C53" s="48">
        <v>5959</v>
      </c>
      <c r="D53" s="48">
        <v>6389</v>
      </c>
      <c r="E53" s="18">
        <v>0.5</v>
      </c>
      <c r="F53" s="19">
        <f t="shared" si="3"/>
        <v>4.8590864917395527E-4</v>
      </c>
      <c r="G53" s="19">
        <f t="shared" si="0"/>
        <v>4.8579062424095211E-4</v>
      </c>
      <c r="H53" s="14">
        <f t="shared" si="6"/>
        <v>98501.978169603739</v>
      </c>
      <c r="I53" s="14">
        <f t="shared" si="4"/>
        <v>47.851337463980435</v>
      </c>
      <c r="J53" s="14">
        <f t="shared" si="1"/>
        <v>98478.052500871752</v>
      </c>
      <c r="K53" s="14">
        <f t="shared" si="2"/>
        <v>3853292.7603405551</v>
      </c>
      <c r="L53" s="21">
        <f t="shared" si="5"/>
        <v>39.118937831947264</v>
      </c>
    </row>
    <row r="54" spans="1:12" x14ac:dyDescent="0.2">
      <c r="A54" s="17">
        <v>45</v>
      </c>
      <c r="B54" s="49">
        <v>6</v>
      </c>
      <c r="C54" s="48">
        <v>5935</v>
      </c>
      <c r="D54" s="48">
        <v>5946</v>
      </c>
      <c r="E54" s="18">
        <v>0.5</v>
      </c>
      <c r="F54" s="19">
        <f t="shared" si="3"/>
        <v>1.0100159919198722E-3</v>
      </c>
      <c r="G54" s="19">
        <f t="shared" si="0"/>
        <v>1.0095061832253724E-3</v>
      </c>
      <c r="H54" s="14">
        <f t="shared" si="6"/>
        <v>98454.126832139766</v>
      </c>
      <c r="I54" s="14">
        <f t="shared" si="4"/>
        <v>99.390049801100147</v>
      </c>
      <c r="J54" s="14">
        <f t="shared" si="1"/>
        <v>98404.431807239205</v>
      </c>
      <c r="K54" s="14">
        <f t="shared" si="2"/>
        <v>3754814.7078396832</v>
      </c>
      <c r="L54" s="21">
        <f t="shared" si="5"/>
        <v>38.137707668074569</v>
      </c>
    </row>
    <row r="55" spans="1:12" x14ac:dyDescent="0.2">
      <c r="A55" s="17">
        <v>46</v>
      </c>
      <c r="B55" s="49">
        <v>3</v>
      </c>
      <c r="C55" s="48">
        <v>5636</v>
      </c>
      <c r="D55" s="48">
        <v>5923</v>
      </c>
      <c r="E55" s="18">
        <v>0.5</v>
      </c>
      <c r="F55" s="19">
        <f t="shared" si="3"/>
        <v>5.1907604464053979E-4</v>
      </c>
      <c r="G55" s="19">
        <f t="shared" si="0"/>
        <v>5.189413596263622E-4</v>
      </c>
      <c r="H55" s="14">
        <f t="shared" si="6"/>
        <v>98354.736782338659</v>
      </c>
      <c r="I55" s="14">
        <f t="shared" si="4"/>
        <v>51.040340831519799</v>
      </c>
      <c r="J55" s="14">
        <f t="shared" si="1"/>
        <v>98329.216611922908</v>
      </c>
      <c r="K55" s="14">
        <f t="shared" si="2"/>
        <v>3656410.2760324441</v>
      </c>
      <c r="L55" s="21">
        <f t="shared" si="5"/>
        <v>37.175741562139159</v>
      </c>
    </row>
    <row r="56" spans="1:12" x14ac:dyDescent="0.2">
      <c r="A56" s="17">
        <v>47</v>
      </c>
      <c r="B56" s="49">
        <v>6</v>
      </c>
      <c r="C56" s="48">
        <v>5347</v>
      </c>
      <c r="D56" s="48">
        <v>5665</v>
      </c>
      <c r="E56" s="18">
        <v>0.5</v>
      </c>
      <c r="F56" s="19">
        <f t="shared" si="3"/>
        <v>1.0897203051216855E-3</v>
      </c>
      <c r="G56" s="19">
        <f t="shared" si="0"/>
        <v>1.0891268832819024E-3</v>
      </c>
      <c r="H56" s="14">
        <f t="shared" si="6"/>
        <v>98303.696441507142</v>
      </c>
      <c r="I56" s="14">
        <f t="shared" si="4"/>
        <v>107.06519852042892</v>
      </c>
      <c r="J56" s="14">
        <f t="shared" si="1"/>
        <v>98250.163842246926</v>
      </c>
      <c r="K56" s="14">
        <f t="shared" si="2"/>
        <v>3558081.0594205214</v>
      </c>
      <c r="L56" s="21">
        <f t="shared" si="5"/>
        <v>36.194784003240997</v>
      </c>
    </row>
    <row r="57" spans="1:12" x14ac:dyDescent="0.2">
      <c r="A57" s="17">
        <v>48</v>
      </c>
      <c r="B57" s="49">
        <v>10</v>
      </c>
      <c r="C57" s="48">
        <v>5305</v>
      </c>
      <c r="D57" s="48">
        <v>5353</v>
      </c>
      <c r="E57" s="18">
        <v>0.5</v>
      </c>
      <c r="F57" s="19">
        <f t="shared" si="3"/>
        <v>1.8765246762994933E-3</v>
      </c>
      <c r="G57" s="19">
        <f t="shared" si="0"/>
        <v>1.8747656542932132E-3</v>
      </c>
      <c r="H57" s="14">
        <f t="shared" si="6"/>
        <v>98196.63124298671</v>
      </c>
      <c r="I57" s="14">
        <f t="shared" si="4"/>
        <v>184.09567162164737</v>
      </c>
      <c r="J57" s="14">
        <f t="shared" si="1"/>
        <v>98104.583407175887</v>
      </c>
      <c r="K57" s="14">
        <f t="shared" si="2"/>
        <v>3459830.8955782745</v>
      </c>
      <c r="L57" s="21">
        <f t="shared" si="5"/>
        <v>35.233702539315765</v>
      </c>
    </row>
    <row r="58" spans="1:12" x14ac:dyDescent="0.2">
      <c r="A58" s="17">
        <v>49</v>
      </c>
      <c r="B58" s="49">
        <v>11</v>
      </c>
      <c r="C58" s="48">
        <v>5279</v>
      </c>
      <c r="D58" s="48">
        <v>5315</v>
      </c>
      <c r="E58" s="18">
        <v>0.5</v>
      </c>
      <c r="F58" s="19">
        <f t="shared" si="3"/>
        <v>2.0766471587691147E-3</v>
      </c>
      <c r="G58" s="19">
        <f t="shared" si="0"/>
        <v>2.0744931636020748E-3</v>
      </c>
      <c r="H58" s="14">
        <f t="shared" si="6"/>
        <v>98012.535571365064</v>
      </c>
      <c r="I58" s="14">
        <f t="shared" si="4"/>
        <v>203.326334990102</v>
      </c>
      <c r="J58" s="14">
        <f t="shared" si="1"/>
        <v>97910.872403870017</v>
      </c>
      <c r="K58" s="14">
        <f t="shared" si="2"/>
        <v>3361726.3121710988</v>
      </c>
      <c r="L58" s="21">
        <f t="shared" si="5"/>
        <v>34.298942401335516</v>
      </c>
    </row>
    <row r="59" spans="1:12" x14ac:dyDescent="0.2">
      <c r="A59" s="17">
        <v>50</v>
      </c>
      <c r="B59" s="49">
        <v>8</v>
      </c>
      <c r="C59" s="48">
        <v>5134</v>
      </c>
      <c r="D59" s="48">
        <v>5238</v>
      </c>
      <c r="E59" s="18">
        <v>0.5</v>
      </c>
      <c r="F59" s="19">
        <f t="shared" si="3"/>
        <v>1.5426147319706903E-3</v>
      </c>
      <c r="G59" s="19">
        <f t="shared" si="0"/>
        <v>1.5414258188824661E-3</v>
      </c>
      <c r="H59" s="14">
        <f t="shared" si="6"/>
        <v>97809.209236374969</v>
      </c>
      <c r="I59" s="14">
        <f t="shared" si="4"/>
        <v>150.76564044142575</v>
      </c>
      <c r="J59" s="14">
        <f t="shared" si="1"/>
        <v>97733.826416154247</v>
      </c>
      <c r="K59" s="14">
        <f t="shared" si="2"/>
        <v>3263815.4397672289</v>
      </c>
      <c r="L59" s="21">
        <f t="shared" si="5"/>
        <v>33.36920383314402</v>
      </c>
    </row>
    <row r="60" spans="1:12" x14ac:dyDescent="0.2">
      <c r="A60" s="17">
        <v>51</v>
      </c>
      <c r="B60" s="49">
        <v>22</v>
      </c>
      <c r="C60" s="48">
        <v>4729</v>
      </c>
      <c r="D60" s="48">
        <v>5114</v>
      </c>
      <c r="E60" s="18">
        <v>0.5</v>
      </c>
      <c r="F60" s="19">
        <f t="shared" si="3"/>
        <v>4.4701818551254697E-3</v>
      </c>
      <c r="G60" s="19">
        <f t="shared" si="0"/>
        <v>4.4602128737962488E-3</v>
      </c>
      <c r="H60" s="14">
        <f t="shared" si="6"/>
        <v>97658.443595933539</v>
      </c>
      <c r="I60" s="14">
        <f t="shared" si="4"/>
        <v>435.5774473614876</v>
      </c>
      <c r="J60" s="14">
        <f t="shared" si="1"/>
        <v>97440.654872252795</v>
      </c>
      <c r="K60" s="14">
        <f t="shared" si="2"/>
        <v>3166081.6133510745</v>
      </c>
      <c r="L60" s="21">
        <f t="shared" si="5"/>
        <v>32.419947490161611</v>
      </c>
    </row>
    <row r="61" spans="1:12" x14ac:dyDescent="0.2">
      <c r="A61" s="17">
        <v>52</v>
      </c>
      <c r="B61" s="49">
        <v>16</v>
      </c>
      <c r="C61" s="48">
        <v>4702</v>
      </c>
      <c r="D61" s="48">
        <v>4736</v>
      </c>
      <c r="E61" s="18">
        <v>0.5</v>
      </c>
      <c r="F61" s="19">
        <f t="shared" si="3"/>
        <v>3.3905488450942998E-3</v>
      </c>
      <c r="G61" s="19">
        <f t="shared" si="0"/>
        <v>3.3848106621535861E-3</v>
      </c>
      <c r="H61" s="14">
        <f t="shared" si="6"/>
        <v>97222.866148572051</v>
      </c>
      <c r="I61" s="14">
        <f t="shared" si="4"/>
        <v>329.08099394481764</v>
      </c>
      <c r="J61" s="14">
        <f t="shared" si="1"/>
        <v>97058.325651599633</v>
      </c>
      <c r="K61" s="14">
        <f t="shared" si="2"/>
        <v>3068640.9584788219</v>
      </c>
      <c r="L61" s="21">
        <f t="shared" si="5"/>
        <v>31.562955095249393</v>
      </c>
    </row>
    <row r="62" spans="1:12" x14ac:dyDescent="0.2">
      <c r="A62" s="17">
        <v>53</v>
      </c>
      <c r="B62" s="49">
        <v>14</v>
      </c>
      <c r="C62" s="48">
        <v>4571</v>
      </c>
      <c r="D62" s="48">
        <v>4688</v>
      </c>
      <c r="E62" s="18">
        <v>0.5</v>
      </c>
      <c r="F62" s="19">
        <f t="shared" si="3"/>
        <v>3.0240846743708823E-3</v>
      </c>
      <c r="G62" s="19">
        <f t="shared" si="0"/>
        <v>3.019519033753909E-3</v>
      </c>
      <c r="H62" s="14">
        <f t="shared" si="6"/>
        <v>96893.785154627229</v>
      </c>
      <c r="I62" s="14">
        <f t="shared" si="4"/>
        <v>292.57262852685886</v>
      </c>
      <c r="J62" s="14">
        <f t="shared" si="1"/>
        <v>96747.498840363798</v>
      </c>
      <c r="K62" s="14">
        <f t="shared" si="2"/>
        <v>2971582.6328272223</v>
      </c>
      <c r="L62" s="21">
        <f t="shared" si="5"/>
        <v>30.668454412066204</v>
      </c>
    </row>
    <row r="63" spans="1:12" x14ac:dyDescent="0.2">
      <c r="A63" s="17">
        <v>54</v>
      </c>
      <c r="B63" s="49">
        <v>18</v>
      </c>
      <c r="C63" s="48">
        <v>4466</v>
      </c>
      <c r="D63" s="48">
        <v>4557</v>
      </c>
      <c r="E63" s="18">
        <v>0.5</v>
      </c>
      <c r="F63" s="19">
        <f t="shared" si="3"/>
        <v>3.989803834644797E-3</v>
      </c>
      <c r="G63" s="19">
        <f t="shared" si="0"/>
        <v>3.9818604136710543E-3</v>
      </c>
      <c r="H63" s="14">
        <f t="shared" si="6"/>
        <v>96601.212526100368</v>
      </c>
      <c r="I63" s="14">
        <f t="shared" si="4"/>
        <v>384.65254407030346</v>
      </c>
      <c r="J63" s="14">
        <f t="shared" si="1"/>
        <v>96408.886254065219</v>
      </c>
      <c r="K63" s="14">
        <f t="shared" si="2"/>
        <v>2874835.1339868587</v>
      </c>
      <c r="L63" s="21">
        <f t="shared" si="5"/>
        <v>29.759824528187121</v>
      </c>
    </row>
    <row r="64" spans="1:12" x14ac:dyDescent="0.2">
      <c r="A64" s="17">
        <v>55</v>
      </c>
      <c r="B64" s="49">
        <v>17</v>
      </c>
      <c r="C64" s="48">
        <v>4251</v>
      </c>
      <c r="D64" s="48">
        <v>4473</v>
      </c>
      <c r="E64" s="18">
        <v>0.5</v>
      </c>
      <c r="F64" s="19">
        <f t="shared" si="3"/>
        <v>3.8972948188904172E-3</v>
      </c>
      <c r="G64" s="19">
        <f t="shared" si="0"/>
        <v>3.8897151355680127E-3</v>
      </c>
      <c r="H64" s="14">
        <f t="shared" si="6"/>
        <v>96216.55998203007</v>
      </c>
      <c r="I64" s="14">
        <f t="shared" si="4"/>
        <v>374.25500965438994</v>
      </c>
      <c r="J64" s="14">
        <f t="shared" si="1"/>
        <v>96029.432477202878</v>
      </c>
      <c r="K64" s="14">
        <f t="shared" si="2"/>
        <v>2778426.2477327934</v>
      </c>
      <c r="L64" s="21">
        <f t="shared" si="5"/>
        <v>28.876798840570764</v>
      </c>
    </row>
    <row r="65" spans="1:12" x14ac:dyDescent="0.2">
      <c r="A65" s="17">
        <v>56</v>
      </c>
      <c r="B65" s="49">
        <v>23</v>
      </c>
      <c r="C65" s="48">
        <v>4080</v>
      </c>
      <c r="D65" s="48">
        <v>4223</v>
      </c>
      <c r="E65" s="18">
        <v>0.5</v>
      </c>
      <c r="F65" s="19">
        <f t="shared" si="3"/>
        <v>5.5401662049861496E-3</v>
      </c>
      <c r="G65" s="19">
        <f t="shared" si="0"/>
        <v>5.5248618784530384E-3</v>
      </c>
      <c r="H65" s="14">
        <f t="shared" si="6"/>
        <v>95842.304972375685</v>
      </c>
      <c r="I65" s="14">
        <f t="shared" si="4"/>
        <v>529.51549708494849</v>
      </c>
      <c r="J65" s="14">
        <f t="shared" si="1"/>
        <v>95577.5472238332</v>
      </c>
      <c r="K65" s="14">
        <f t="shared" si="2"/>
        <v>2682396.8152555907</v>
      </c>
      <c r="L65" s="21">
        <f t="shared" si="5"/>
        <v>27.987607518712423</v>
      </c>
    </row>
    <row r="66" spans="1:12" x14ac:dyDescent="0.2">
      <c r="A66" s="17">
        <v>57</v>
      </c>
      <c r="B66" s="49">
        <v>16</v>
      </c>
      <c r="C66" s="48">
        <v>4008</v>
      </c>
      <c r="D66" s="48">
        <v>4017</v>
      </c>
      <c r="E66" s="18">
        <v>0.5</v>
      </c>
      <c r="F66" s="19">
        <f t="shared" si="3"/>
        <v>3.9875389408099687E-3</v>
      </c>
      <c r="G66" s="19">
        <f t="shared" si="0"/>
        <v>3.9796045268001489E-3</v>
      </c>
      <c r="H66" s="14">
        <f t="shared" si="6"/>
        <v>95312.78947529073</v>
      </c>
      <c r="I66" s="14">
        <f t="shared" si="4"/>
        <v>379.30720845781656</v>
      </c>
      <c r="J66" s="14">
        <f t="shared" si="1"/>
        <v>95123.135871061822</v>
      </c>
      <c r="K66" s="14">
        <f t="shared" si="2"/>
        <v>2586819.2680317573</v>
      </c>
      <c r="L66" s="21">
        <f t="shared" si="5"/>
        <v>27.140316449371937</v>
      </c>
    </row>
    <row r="67" spans="1:12" x14ac:dyDescent="0.2">
      <c r="A67" s="17">
        <v>58</v>
      </c>
      <c r="B67" s="49">
        <v>22</v>
      </c>
      <c r="C67" s="48">
        <v>4004</v>
      </c>
      <c r="D67" s="48">
        <v>3976</v>
      </c>
      <c r="E67" s="18">
        <v>0.5</v>
      </c>
      <c r="F67" s="19">
        <f t="shared" si="3"/>
        <v>5.5137844611528822E-3</v>
      </c>
      <c r="G67" s="19">
        <f t="shared" si="0"/>
        <v>5.4986253436640833E-3</v>
      </c>
      <c r="H67" s="14">
        <f t="shared" si="6"/>
        <v>94933.482266832914</v>
      </c>
      <c r="I67" s="14">
        <f t="shared" si="4"/>
        <v>522.00365155469228</v>
      </c>
      <c r="J67" s="14">
        <f t="shared" si="1"/>
        <v>94672.480441055566</v>
      </c>
      <c r="K67" s="14">
        <f t="shared" si="2"/>
        <v>2491696.1321606957</v>
      </c>
      <c r="L67" s="21">
        <f t="shared" si="5"/>
        <v>26.24675796846045</v>
      </c>
    </row>
    <row r="68" spans="1:12" x14ac:dyDescent="0.2">
      <c r="A68" s="17">
        <v>59</v>
      </c>
      <c r="B68" s="49">
        <v>21</v>
      </c>
      <c r="C68" s="48">
        <v>3929</v>
      </c>
      <c r="D68" s="48">
        <v>3976</v>
      </c>
      <c r="E68" s="18">
        <v>0.5</v>
      </c>
      <c r="F68" s="19">
        <f t="shared" si="3"/>
        <v>5.3130929791271346E-3</v>
      </c>
      <c r="G68" s="19">
        <f t="shared" si="0"/>
        <v>5.2990158970476911E-3</v>
      </c>
      <c r="H68" s="14">
        <f t="shared" si="6"/>
        <v>94411.478615278218</v>
      </c>
      <c r="I68" s="14">
        <f t="shared" si="4"/>
        <v>500.28792604613744</v>
      </c>
      <c r="J68" s="14">
        <f t="shared" si="1"/>
        <v>94161.334652255158</v>
      </c>
      <c r="K68" s="14">
        <f t="shared" si="2"/>
        <v>2397023.65171964</v>
      </c>
      <c r="L68" s="21">
        <f t="shared" si="5"/>
        <v>25.389112498570057</v>
      </c>
    </row>
    <row r="69" spans="1:12" x14ac:dyDescent="0.2">
      <c r="A69" s="17">
        <v>60</v>
      </c>
      <c r="B69" s="49">
        <v>22</v>
      </c>
      <c r="C69" s="48">
        <v>4032</v>
      </c>
      <c r="D69" s="48">
        <v>3906</v>
      </c>
      <c r="E69" s="18">
        <v>0.5</v>
      </c>
      <c r="F69" s="19">
        <f t="shared" si="3"/>
        <v>5.5429579239103044E-3</v>
      </c>
      <c r="G69" s="19">
        <f t="shared" si="0"/>
        <v>5.5276381909547742E-3</v>
      </c>
      <c r="H69" s="14">
        <f t="shared" si="6"/>
        <v>93911.190689232084</v>
      </c>
      <c r="I69" s="14">
        <f t="shared" si="4"/>
        <v>519.10708421183563</v>
      </c>
      <c r="J69" s="14">
        <f t="shared" si="1"/>
        <v>93651.637147126166</v>
      </c>
      <c r="K69" s="14">
        <f t="shared" si="2"/>
        <v>2302862.3170673847</v>
      </c>
      <c r="L69" s="21">
        <f t="shared" si="5"/>
        <v>24.521702900008407</v>
      </c>
    </row>
    <row r="70" spans="1:12" x14ac:dyDescent="0.2">
      <c r="A70" s="17">
        <v>61</v>
      </c>
      <c r="B70" s="49">
        <v>30</v>
      </c>
      <c r="C70" s="48">
        <v>3571</v>
      </c>
      <c r="D70" s="48">
        <v>3981</v>
      </c>
      <c r="E70" s="18">
        <v>0.5</v>
      </c>
      <c r="F70" s="19">
        <f t="shared" si="3"/>
        <v>7.9449152542372878E-3</v>
      </c>
      <c r="G70" s="19">
        <f t="shared" si="0"/>
        <v>7.9134792930625163E-3</v>
      </c>
      <c r="H70" s="14">
        <f t="shared" si="6"/>
        <v>93392.083605020249</v>
      </c>
      <c r="I70" s="14">
        <f t="shared" si="4"/>
        <v>739.05631974429105</v>
      </c>
      <c r="J70" s="14">
        <f t="shared" si="1"/>
        <v>93022.5554451481</v>
      </c>
      <c r="K70" s="14">
        <f t="shared" si="2"/>
        <v>2209210.6799202585</v>
      </c>
      <c r="L70" s="21">
        <f t="shared" si="5"/>
        <v>23.655224240028662</v>
      </c>
    </row>
    <row r="71" spans="1:12" x14ac:dyDescent="0.2">
      <c r="A71" s="17">
        <v>62</v>
      </c>
      <c r="B71" s="49">
        <v>19</v>
      </c>
      <c r="C71" s="48">
        <v>3596</v>
      </c>
      <c r="D71" s="48">
        <v>3560</v>
      </c>
      <c r="E71" s="18">
        <v>0.5</v>
      </c>
      <c r="F71" s="19">
        <f t="shared" si="3"/>
        <v>5.3102291783119057E-3</v>
      </c>
      <c r="G71" s="19">
        <f t="shared" si="0"/>
        <v>5.2961672473867587E-3</v>
      </c>
      <c r="H71" s="14">
        <f t="shared" si="6"/>
        <v>92653.027285275952</v>
      </c>
      <c r="I71" s="14">
        <f t="shared" si="4"/>
        <v>490.70592847951019</v>
      </c>
      <c r="J71" s="14">
        <f t="shared" si="1"/>
        <v>92407.674321036189</v>
      </c>
      <c r="K71" s="14">
        <f t="shared" si="2"/>
        <v>2116188.1244751103</v>
      </c>
      <c r="L71" s="21">
        <f t="shared" si="5"/>
        <v>22.839924247261013</v>
      </c>
    </row>
    <row r="72" spans="1:12" x14ac:dyDescent="0.2">
      <c r="A72" s="17">
        <v>63</v>
      </c>
      <c r="B72" s="49">
        <v>32</v>
      </c>
      <c r="C72" s="48">
        <v>3342</v>
      </c>
      <c r="D72" s="48">
        <v>3546</v>
      </c>
      <c r="E72" s="18">
        <v>0.5</v>
      </c>
      <c r="F72" s="19">
        <f t="shared" si="3"/>
        <v>9.2915214866434379E-3</v>
      </c>
      <c r="G72" s="19">
        <f t="shared" si="0"/>
        <v>9.2485549132947983E-3</v>
      </c>
      <c r="H72" s="14">
        <f t="shared" si="6"/>
        <v>92162.321356796441</v>
      </c>
      <c r="I72" s="14">
        <f t="shared" si="4"/>
        <v>852.36829000505384</v>
      </c>
      <c r="J72" s="14">
        <f t="shared" si="1"/>
        <v>91736.137211793917</v>
      </c>
      <c r="K72" s="14">
        <f t="shared" si="2"/>
        <v>2023780.450154074</v>
      </c>
      <c r="L72" s="21">
        <f t="shared" si="5"/>
        <v>21.95887017992122</v>
      </c>
    </row>
    <row r="73" spans="1:12" x14ac:dyDescent="0.2">
      <c r="A73" s="17">
        <v>64</v>
      </c>
      <c r="B73" s="49">
        <v>27</v>
      </c>
      <c r="C73" s="48">
        <v>3420</v>
      </c>
      <c r="D73" s="48">
        <v>3311</v>
      </c>
      <c r="E73" s="18">
        <v>0.5</v>
      </c>
      <c r="F73" s="19">
        <f t="shared" si="3"/>
        <v>8.0225820829000153E-3</v>
      </c>
      <c r="G73" s="19">
        <f t="shared" ref="G73:G108" si="7">F73/((1+(1-E73)*F73))</f>
        <v>7.9905297425273743E-3</v>
      </c>
      <c r="H73" s="14">
        <f t="shared" si="6"/>
        <v>91309.953066791393</v>
      </c>
      <c r="I73" s="14">
        <f t="shared" si="4"/>
        <v>729.61489576897532</v>
      </c>
      <c r="J73" s="14">
        <f t="shared" ref="J73:J108" si="8">H74+I73*E73</f>
        <v>90945.145618906914</v>
      </c>
      <c r="K73" s="14">
        <f t="shared" ref="K73:K97" si="9">K74+J73</f>
        <v>1932044.3129422802</v>
      </c>
      <c r="L73" s="21">
        <f t="shared" si="5"/>
        <v>21.159186354296214</v>
      </c>
    </row>
    <row r="74" spans="1:12" x14ac:dyDescent="0.2">
      <c r="A74" s="17">
        <v>65</v>
      </c>
      <c r="B74" s="49">
        <v>33</v>
      </c>
      <c r="C74" s="48">
        <v>3177</v>
      </c>
      <c r="D74" s="48">
        <v>3397</v>
      </c>
      <c r="E74" s="18">
        <v>0.5</v>
      </c>
      <c r="F74" s="19">
        <f t="shared" ref="F74:F108" si="10">B74/((C74+D74)/2)</f>
        <v>1.0039549741405538E-2</v>
      </c>
      <c r="G74" s="19">
        <f t="shared" si="7"/>
        <v>9.9894051763281377E-3</v>
      </c>
      <c r="H74" s="14">
        <f t="shared" si="6"/>
        <v>90580.33817102242</v>
      </c>
      <c r="I74" s="14">
        <f t="shared" ref="I74:I108" si="11">H74*G74</f>
        <v>904.84369899916453</v>
      </c>
      <c r="J74" s="14">
        <f t="shared" si="8"/>
        <v>90127.916321522847</v>
      </c>
      <c r="K74" s="14">
        <f t="shared" si="9"/>
        <v>1841099.1673233733</v>
      </c>
      <c r="L74" s="21">
        <f t="shared" ref="L74:L108" si="12">K74/H74</f>
        <v>20.325593881613038</v>
      </c>
    </row>
    <row r="75" spans="1:12" x14ac:dyDescent="0.2">
      <c r="A75" s="17">
        <v>66</v>
      </c>
      <c r="B75" s="49">
        <v>24</v>
      </c>
      <c r="C75" s="48">
        <v>2988</v>
      </c>
      <c r="D75" s="48">
        <v>3143</v>
      </c>
      <c r="E75" s="18">
        <v>0.5</v>
      </c>
      <c r="F75" s="19">
        <f t="shared" si="10"/>
        <v>7.8290654053172395E-3</v>
      </c>
      <c r="G75" s="19">
        <f t="shared" si="7"/>
        <v>7.7985377741673426E-3</v>
      </c>
      <c r="H75" s="14">
        <f t="shared" ref="H75:H108" si="13">H74-I74</f>
        <v>89675.49447202326</v>
      </c>
      <c r="I75" s="14">
        <f t="shared" si="11"/>
        <v>699.33773105720809</v>
      </c>
      <c r="J75" s="14">
        <f t="shared" si="8"/>
        <v>89325.825606494647</v>
      </c>
      <c r="K75" s="14">
        <f t="shared" si="9"/>
        <v>1750971.2510018505</v>
      </c>
      <c r="L75" s="21">
        <f t="shared" si="12"/>
        <v>19.52563809445304</v>
      </c>
    </row>
    <row r="76" spans="1:12" x14ac:dyDescent="0.2">
      <c r="A76" s="17">
        <v>67</v>
      </c>
      <c r="B76" s="49">
        <v>32</v>
      </c>
      <c r="C76" s="48">
        <v>2918</v>
      </c>
      <c r="D76" s="48">
        <v>2945</v>
      </c>
      <c r="E76" s="18">
        <v>0.5</v>
      </c>
      <c r="F76" s="19">
        <f t="shared" si="10"/>
        <v>1.0915913354937745E-2</v>
      </c>
      <c r="G76" s="19">
        <f t="shared" si="7"/>
        <v>1.085665818490246E-2</v>
      </c>
      <c r="H76" s="14">
        <f t="shared" si="13"/>
        <v>88976.156740966049</v>
      </c>
      <c r="I76" s="14">
        <f t="shared" si="11"/>
        <v>965.98372034297324</v>
      </c>
      <c r="J76" s="14">
        <f t="shared" si="8"/>
        <v>88493.16488079456</v>
      </c>
      <c r="K76" s="14">
        <f t="shared" si="9"/>
        <v>1661645.4253953558</v>
      </c>
      <c r="L76" s="21">
        <f t="shared" si="12"/>
        <v>18.675176432185765</v>
      </c>
    </row>
    <row r="77" spans="1:12" x14ac:dyDescent="0.2">
      <c r="A77" s="17">
        <v>68</v>
      </c>
      <c r="B77" s="49">
        <v>33</v>
      </c>
      <c r="C77" s="48">
        <v>2880</v>
      </c>
      <c r="D77" s="48">
        <v>2870</v>
      </c>
      <c r="E77" s="18">
        <v>0.5</v>
      </c>
      <c r="F77" s="19">
        <f t="shared" si="10"/>
        <v>1.1478260869565217E-2</v>
      </c>
      <c r="G77" s="19">
        <f t="shared" si="7"/>
        <v>1.1412761542452014E-2</v>
      </c>
      <c r="H77" s="14">
        <f t="shared" si="13"/>
        <v>88010.173020623071</v>
      </c>
      <c r="I77" s="14">
        <f t="shared" si="11"/>
        <v>1004.4391179943149</v>
      </c>
      <c r="J77" s="14">
        <f t="shared" si="8"/>
        <v>87507.953461625904</v>
      </c>
      <c r="K77" s="14">
        <f t="shared" si="9"/>
        <v>1573152.2605145613</v>
      </c>
      <c r="L77" s="21">
        <f t="shared" si="12"/>
        <v>17.874663877162597</v>
      </c>
    </row>
    <row r="78" spans="1:12" x14ac:dyDescent="0.2">
      <c r="A78" s="17">
        <v>69</v>
      </c>
      <c r="B78" s="49">
        <v>38</v>
      </c>
      <c r="C78" s="48">
        <v>3010</v>
      </c>
      <c r="D78" s="48">
        <v>2829</v>
      </c>
      <c r="E78" s="18">
        <v>0.5</v>
      </c>
      <c r="F78" s="19">
        <f t="shared" si="10"/>
        <v>1.3015927384826169E-2</v>
      </c>
      <c r="G78" s="19">
        <f t="shared" si="7"/>
        <v>1.2931767908797007E-2</v>
      </c>
      <c r="H78" s="14">
        <f t="shared" si="13"/>
        <v>87005.733902628752</v>
      </c>
      <c r="I78" s="14">
        <f t="shared" si="11"/>
        <v>1125.1379575633462</v>
      </c>
      <c r="J78" s="14">
        <f t="shared" si="8"/>
        <v>86443.164923847071</v>
      </c>
      <c r="K78" s="14">
        <f t="shared" si="9"/>
        <v>1485644.3070529355</v>
      </c>
      <c r="L78" s="21">
        <f t="shared" si="12"/>
        <v>17.075245968450464</v>
      </c>
    </row>
    <row r="79" spans="1:12" x14ac:dyDescent="0.2">
      <c r="A79" s="17">
        <v>70</v>
      </c>
      <c r="B79" s="49">
        <v>42</v>
      </c>
      <c r="C79" s="48">
        <v>2421</v>
      </c>
      <c r="D79" s="48">
        <v>2977</v>
      </c>
      <c r="E79" s="18">
        <v>0.5</v>
      </c>
      <c r="F79" s="19">
        <f t="shared" si="10"/>
        <v>1.5561319007039644E-2</v>
      </c>
      <c r="G79" s="19">
        <f t="shared" si="7"/>
        <v>1.5441176470588232E-2</v>
      </c>
      <c r="H79" s="14">
        <f t="shared" si="13"/>
        <v>85880.595945065405</v>
      </c>
      <c r="I79" s="14">
        <f t="shared" si="11"/>
        <v>1326.097437387039</v>
      </c>
      <c r="J79" s="14">
        <f t="shared" si="8"/>
        <v>85217.547226371884</v>
      </c>
      <c r="K79" s="14">
        <f t="shared" si="9"/>
        <v>1399201.1421290885</v>
      </c>
      <c r="L79" s="21">
        <f t="shared" si="12"/>
        <v>16.292401406065057</v>
      </c>
    </row>
    <row r="80" spans="1:12" x14ac:dyDescent="0.2">
      <c r="A80" s="17">
        <v>71</v>
      </c>
      <c r="B80" s="49">
        <v>33</v>
      </c>
      <c r="C80" s="48">
        <v>2200</v>
      </c>
      <c r="D80" s="48">
        <v>2389</v>
      </c>
      <c r="E80" s="18">
        <v>0.5</v>
      </c>
      <c r="F80" s="19">
        <f t="shared" si="10"/>
        <v>1.4382218348224014E-2</v>
      </c>
      <c r="G80" s="19">
        <f t="shared" si="7"/>
        <v>1.4279532669839898E-2</v>
      </c>
      <c r="H80" s="14">
        <f t="shared" si="13"/>
        <v>84554.498507678363</v>
      </c>
      <c r="I80" s="14">
        <f t="shared" si="11"/>
        <v>1207.3987238223222</v>
      </c>
      <c r="J80" s="14">
        <f t="shared" si="8"/>
        <v>83950.799145767203</v>
      </c>
      <c r="K80" s="14">
        <f t="shared" si="9"/>
        <v>1313983.5949027166</v>
      </c>
      <c r="L80" s="21">
        <f t="shared" si="12"/>
        <v>15.540079098019772</v>
      </c>
    </row>
    <row r="81" spans="1:12" x14ac:dyDescent="0.2">
      <c r="A81" s="17">
        <v>72</v>
      </c>
      <c r="B81" s="49">
        <v>38</v>
      </c>
      <c r="C81" s="48">
        <v>2230</v>
      </c>
      <c r="D81" s="48">
        <v>2148</v>
      </c>
      <c r="E81" s="18">
        <v>0.5</v>
      </c>
      <c r="F81" s="19">
        <f t="shared" si="10"/>
        <v>1.735952489721334E-2</v>
      </c>
      <c r="G81" s="19">
        <f t="shared" si="7"/>
        <v>1.7210144927536232E-2</v>
      </c>
      <c r="H81" s="14">
        <f t="shared" si="13"/>
        <v>83347.099783856043</v>
      </c>
      <c r="I81" s="14">
        <f t="shared" si="11"/>
        <v>1434.4156665699863</v>
      </c>
      <c r="J81" s="14">
        <f t="shared" si="8"/>
        <v>82629.891950571051</v>
      </c>
      <c r="K81" s="14">
        <f t="shared" si="9"/>
        <v>1230032.7957569493</v>
      </c>
      <c r="L81" s="21">
        <f t="shared" si="12"/>
        <v>14.757955573100832</v>
      </c>
    </row>
    <row r="82" spans="1:12" x14ac:dyDescent="0.2">
      <c r="A82" s="17">
        <v>73</v>
      </c>
      <c r="B82" s="49">
        <v>49</v>
      </c>
      <c r="C82" s="48">
        <v>2046</v>
      </c>
      <c r="D82" s="48">
        <v>2193</v>
      </c>
      <c r="E82" s="18">
        <v>0.5</v>
      </c>
      <c r="F82" s="19">
        <f t="shared" si="10"/>
        <v>2.3118660061335221E-2</v>
      </c>
      <c r="G82" s="19">
        <f t="shared" si="7"/>
        <v>2.2854477611940299E-2</v>
      </c>
      <c r="H82" s="14">
        <f t="shared" si="13"/>
        <v>81912.684117286059</v>
      </c>
      <c r="I82" s="14">
        <f t="shared" si="11"/>
        <v>1872.071605292452</v>
      </c>
      <c r="J82" s="14">
        <f t="shared" si="8"/>
        <v>80976.648314639824</v>
      </c>
      <c r="K82" s="14">
        <f t="shared" si="9"/>
        <v>1147402.9038063784</v>
      </c>
      <c r="L82" s="21">
        <f t="shared" si="12"/>
        <v>14.007634057791076</v>
      </c>
    </row>
    <row r="83" spans="1:12" x14ac:dyDescent="0.2">
      <c r="A83" s="17">
        <v>74</v>
      </c>
      <c r="B83" s="49">
        <v>48</v>
      </c>
      <c r="C83" s="48">
        <v>1890</v>
      </c>
      <c r="D83" s="48">
        <v>2016</v>
      </c>
      <c r="E83" s="18">
        <v>0.5</v>
      </c>
      <c r="F83" s="19">
        <f t="shared" si="10"/>
        <v>2.4577572964669739E-2</v>
      </c>
      <c r="G83" s="19">
        <f t="shared" si="7"/>
        <v>2.4279210925644917E-2</v>
      </c>
      <c r="H83" s="14">
        <f t="shared" si="13"/>
        <v>80040.612511993604</v>
      </c>
      <c r="I83" s="14">
        <f t="shared" si="11"/>
        <v>1943.3229137965063</v>
      </c>
      <c r="J83" s="14">
        <f t="shared" si="8"/>
        <v>79068.951055095342</v>
      </c>
      <c r="K83" s="14">
        <f t="shared" si="9"/>
        <v>1066426.2554917384</v>
      </c>
      <c r="L83" s="21">
        <f t="shared" si="12"/>
        <v>13.323564400908863</v>
      </c>
    </row>
    <row r="84" spans="1:12" x14ac:dyDescent="0.2">
      <c r="A84" s="17">
        <v>75</v>
      </c>
      <c r="B84" s="49">
        <v>40</v>
      </c>
      <c r="C84" s="48">
        <v>1555</v>
      </c>
      <c r="D84" s="48">
        <v>1844</v>
      </c>
      <c r="E84" s="18">
        <v>0.5</v>
      </c>
      <c r="F84" s="19">
        <f t="shared" si="10"/>
        <v>2.3536334215945868E-2</v>
      </c>
      <c r="G84" s="19">
        <f t="shared" si="7"/>
        <v>2.3262576330328584E-2</v>
      </c>
      <c r="H84" s="14">
        <f t="shared" si="13"/>
        <v>78097.289598197094</v>
      </c>
      <c r="I84" s="14">
        <f t="shared" si="11"/>
        <v>1816.7441604698365</v>
      </c>
      <c r="J84" s="14">
        <f t="shared" si="8"/>
        <v>77188.917517962167</v>
      </c>
      <c r="K84" s="14">
        <f t="shared" si="9"/>
        <v>987357.30443664303</v>
      </c>
      <c r="L84" s="21">
        <f t="shared" si="12"/>
        <v>12.64265776080706</v>
      </c>
    </row>
    <row r="85" spans="1:12" x14ac:dyDescent="0.2">
      <c r="A85" s="17">
        <v>76</v>
      </c>
      <c r="B85" s="49">
        <v>38</v>
      </c>
      <c r="C85" s="48">
        <v>1256</v>
      </c>
      <c r="D85" s="48">
        <v>1520</v>
      </c>
      <c r="E85" s="18">
        <v>0.5</v>
      </c>
      <c r="F85" s="19">
        <f t="shared" si="10"/>
        <v>2.7377521613832854E-2</v>
      </c>
      <c r="G85" s="19">
        <f t="shared" si="7"/>
        <v>2.7007818052594171E-2</v>
      </c>
      <c r="H85" s="14">
        <f t="shared" si="13"/>
        <v>76280.545437727254</v>
      </c>
      <c r="I85" s="14">
        <f t="shared" si="11"/>
        <v>2060.1710921347799</v>
      </c>
      <c r="J85" s="14">
        <f t="shared" si="8"/>
        <v>75250.459891659862</v>
      </c>
      <c r="K85" s="14">
        <f t="shared" si="9"/>
        <v>910168.38691868086</v>
      </c>
      <c r="L85" s="21">
        <f t="shared" si="12"/>
        <v>11.931854730400561</v>
      </c>
    </row>
    <row r="86" spans="1:12" x14ac:dyDescent="0.2">
      <c r="A86" s="17">
        <v>77</v>
      </c>
      <c r="B86" s="49">
        <v>37</v>
      </c>
      <c r="C86" s="48">
        <v>1602</v>
      </c>
      <c r="D86" s="48">
        <v>1228</v>
      </c>
      <c r="E86" s="18">
        <v>0.5</v>
      </c>
      <c r="F86" s="19">
        <f t="shared" si="10"/>
        <v>2.6148409893992933E-2</v>
      </c>
      <c r="G86" s="19">
        <f t="shared" si="7"/>
        <v>2.5810952214858737E-2</v>
      </c>
      <c r="H86" s="14">
        <f t="shared" si="13"/>
        <v>74220.37434559247</v>
      </c>
      <c r="I86" s="14">
        <f t="shared" si="11"/>
        <v>1915.6985356030145</v>
      </c>
      <c r="J86" s="14">
        <f t="shared" si="8"/>
        <v>73262.525077790953</v>
      </c>
      <c r="K86" s="14">
        <f t="shared" si="9"/>
        <v>834917.92702702095</v>
      </c>
      <c r="L86" s="21">
        <f t="shared" si="12"/>
        <v>11.249174291945646</v>
      </c>
    </row>
    <row r="87" spans="1:12" x14ac:dyDescent="0.2">
      <c r="A87" s="17">
        <v>78</v>
      </c>
      <c r="B87" s="49">
        <v>52</v>
      </c>
      <c r="C87" s="48">
        <v>909</v>
      </c>
      <c r="D87" s="48">
        <v>1561</v>
      </c>
      <c r="E87" s="18">
        <v>0.5</v>
      </c>
      <c r="F87" s="19">
        <f t="shared" si="10"/>
        <v>4.2105263157894736E-2</v>
      </c>
      <c r="G87" s="19">
        <f t="shared" si="7"/>
        <v>4.1237113402061855E-2</v>
      </c>
      <c r="H87" s="14">
        <f t="shared" si="13"/>
        <v>72304.67580998945</v>
      </c>
      <c r="I87" s="14">
        <f t="shared" si="11"/>
        <v>2981.6361158758536</v>
      </c>
      <c r="J87" s="14">
        <f t="shared" si="8"/>
        <v>70813.857752051525</v>
      </c>
      <c r="K87" s="14">
        <f t="shared" si="9"/>
        <v>761655.40194923</v>
      </c>
      <c r="L87" s="21">
        <f t="shared" si="12"/>
        <v>10.53397160580314</v>
      </c>
    </row>
    <row r="88" spans="1:12" x14ac:dyDescent="0.2">
      <c r="A88" s="17">
        <v>79</v>
      </c>
      <c r="B88" s="49">
        <v>47</v>
      </c>
      <c r="C88" s="48">
        <v>1011</v>
      </c>
      <c r="D88" s="48">
        <v>875</v>
      </c>
      <c r="E88" s="18">
        <v>0.5</v>
      </c>
      <c r="F88" s="19">
        <f t="shared" si="10"/>
        <v>4.9840933191940613E-2</v>
      </c>
      <c r="G88" s="19">
        <f t="shared" si="7"/>
        <v>4.8629073978272111E-2</v>
      </c>
      <c r="H88" s="14">
        <f t="shared" si="13"/>
        <v>69323.039694113599</v>
      </c>
      <c r="I88" s="14">
        <f t="shared" si="11"/>
        <v>3371.115225683744</v>
      </c>
      <c r="J88" s="14">
        <f t="shared" si="8"/>
        <v>67637.482081271737</v>
      </c>
      <c r="K88" s="14">
        <f t="shared" si="9"/>
        <v>690841.54419717845</v>
      </c>
      <c r="L88" s="21">
        <f t="shared" si="12"/>
        <v>9.9655402770204784</v>
      </c>
    </row>
    <row r="89" spans="1:12" x14ac:dyDescent="0.2">
      <c r="A89" s="17">
        <v>80</v>
      </c>
      <c r="B89" s="49">
        <v>43</v>
      </c>
      <c r="C89" s="48">
        <v>1091</v>
      </c>
      <c r="D89" s="48">
        <v>969</v>
      </c>
      <c r="E89" s="18">
        <v>0.5</v>
      </c>
      <c r="F89" s="19">
        <f t="shared" si="10"/>
        <v>4.1747572815533977E-2</v>
      </c>
      <c r="G89" s="19">
        <f t="shared" si="7"/>
        <v>4.0893961008083686E-2</v>
      </c>
      <c r="H89" s="14">
        <f t="shared" si="13"/>
        <v>65951.924468429861</v>
      </c>
      <c r="I89" s="14">
        <f t="shared" si="11"/>
        <v>2697.035427620051</v>
      </c>
      <c r="J89" s="14">
        <f t="shared" si="8"/>
        <v>64603.406754619835</v>
      </c>
      <c r="K89" s="14">
        <f t="shared" si="9"/>
        <v>623204.06211590674</v>
      </c>
      <c r="L89" s="21">
        <f t="shared" si="12"/>
        <v>9.4493688719307141</v>
      </c>
    </row>
    <row r="90" spans="1:12" x14ac:dyDescent="0.2">
      <c r="A90" s="17">
        <v>81</v>
      </c>
      <c r="B90" s="49">
        <v>49</v>
      </c>
      <c r="C90" s="48">
        <v>1016</v>
      </c>
      <c r="D90" s="48">
        <v>1047</v>
      </c>
      <c r="E90" s="18">
        <v>0.5</v>
      </c>
      <c r="F90" s="19">
        <f t="shared" si="10"/>
        <v>4.7503635482307321E-2</v>
      </c>
      <c r="G90" s="19">
        <f t="shared" si="7"/>
        <v>4.6401515151515152E-2</v>
      </c>
      <c r="H90" s="14">
        <f t="shared" si="13"/>
        <v>63254.889040809809</v>
      </c>
      <c r="I90" s="14">
        <f t="shared" si="11"/>
        <v>2935.1226922345459</v>
      </c>
      <c r="J90" s="14">
        <f t="shared" si="8"/>
        <v>61787.32769469254</v>
      </c>
      <c r="K90" s="14">
        <f t="shared" si="9"/>
        <v>558600.65536128695</v>
      </c>
      <c r="L90" s="21">
        <f t="shared" si="12"/>
        <v>8.8309483082153157</v>
      </c>
    </row>
    <row r="91" spans="1:12" x14ac:dyDescent="0.2">
      <c r="A91" s="17">
        <v>82</v>
      </c>
      <c r="B91" s="49">
        <v>39</v>
      </c>
      <c r="C91" s="48">
        <v>869</v>
      </c>
      <c r="D91" s="48">
        <v>979</v>
      </c>
      <c r="E91" s="18">
        <v>0.5</v>
      </c>
      <c r="F91" s="19">
        <f t="shared" si="10"/>
        <v>4.2207792207792208E-2</v>
      </c>
      <c r="G91" s="19">
        <f t="shared" si="7"/>
        <v>4.1335453100158986E-2</v>
      </c>
      <c r="H91" s="14">
        <f t="shared" si="13"/>
        <v>60319.766348575264</v>
      </c>
      <c r="I91" s="14">
        <f t="shared" si="11"/>
        <v>2493.344872914081</v>
      </c>
      <c r="J91" s="14">
        <f t="shared" si="8"/>
        <v>59073.093912118224</v>
      </c>
      <c r="K91" s="14">
        <f t="shared" si="9"/>
        <v>496813.32766659441</v>
      </c>
      <c r="L91" s="21">
        <f t="shared" si="12"/>
        <v>8.2363271236101028</v>
      </c>
    </row>
    <row r="92" spans="1:12" x14ac:dyDescent="0.2">
      <c r="A92" s="17">
        <v>83</v>
      </c>
      <c r="B92" s="49">
        <v>53</v>
      </c>
      <c r="C92" s="48">
        <v>796</v>
      </c>
      <c r="D92" s="48">
        <v>817</v>
      </c>
      <c r="E92" s="18">
        <v>0.5</v>
      </c>
      <c r="F92" s="19">
        <f t="shared" si="10"/>
        <v>6.5716057036577805E-2</v>
      </c>
      <c r="G92" s="19">
        <f t="shared" si="7"/>
        <v>6.3625450180072027E-2</v>
      </c>
      <c r="H92" s="14">
        <f t="shared" si="13"/>
        <v>57826.421475661184</v>
      </c>
      <c r="I92" s="14">
        <f t="shared" si="11"/>
        <v>3679.2320986915279</v>
      </c>
      <c r="J92" s="14">
        <f t="shared" si="8"/>
        <v>55986.805426315419</v>
      </c>
      <c r="K92" s="14">
        <f t="shared" si="9"/>
        <v>437740.23375447618</v>
      </c>
      <c r="L92" s="21">
        <f t="shared" si="12"/>
        <v>7.5699001007475202</v>
      </c>
    </row>
    <row r="93" spans="1:12" x14ac:dyDescent="0.2">
      <c r="A93" s="17">
        <v>84</v>
      </c>
      <c r="B93" s="49">
        <v>64</v>
      </c>
      <c r="C93" s="48">
        <v>747</v>
      </c>
      <c r="D93" s="48">
        <v>750</v>
      </c>
      <c r="E93" s="18">
        <v>0.5</v>
      </c>
      <c r="F93" s="19">
        <f t="shared" si="10"/>
        <v>8.5504342017368076E-2</v>
      </c>
      <c r="G93" s="19">
        <f t="shared" si="7"/>
        <v>8.1998718770019227E-2</v>
      </c>
      <c r="H93" s="14">
        <f t="shared" si="13"/>
        <v>54147.189376969654</v>
      </c>
      <c r="I93" s="14">
        <f t="shared" si="11"/>
        <v>4440.0001539091072</v>
      </c>
      <c r="J93" s="14">
        <f t="shared" si="8"/>
        <v>51927.189300015096</v>
      </c>
      <c r="K93" s="14">
        <f t="shared" si="9"/>
        <v>381753.42832816078</v>
      </c>
      <c r="L93" s="21">
        <f t="shared" si="12"/>
        <v>7.0502907486188269</v>
      </c>
    </row>
    <row r="94" spans="1:12" x14ac:dyDescent="0.2">
      <c r="A94" s="17">
        <v>85</v>
      </c>
      <c r="B94" s="49">
        <v>57</v>
      </c>
      <c r="C94" s="48">
        <v>640</v>
      </c>
      <c r="D94" s="48">
        <v>693</v>
      </c>
      <c r="E94" s="18">
        <v>0.5</v>
      </c>
      <c r="F94" s="19">
        <f t="shared" si="10"/>
        <v>8.5521380345086273E-2</v>
      </c>
      <c r="G94" s="19">
        <f t="shared" si="7"/>
        <v>8.2014388489208639E-2</v>
      </c>
      <c r="H94" s="14">
        <f t="shared" si="13"/>
        <v>49707.189223060544</v>
      </c>
      <c r="I94" s="14">
        <f t="shared" si="11"/>
        <v>4076.7047276466924</v>
      </c>
      <c r="J94" s="14">
        <f t="shared" si="8"/>
        <v>47668.836859237199</v>
      </c>
      <c r="K94" s="14">
        <f t="shared" si="9"/>
        <v>329826.23902814568</v>
      </c>
      <c r="L94" s="21">
        <f t="shared" si="12"/>
        <v>6.6353830136734047</v>
      </c>
    </row>
    <row r="95" spans="1:12" x14ac:dyDescent="0.2">
      <c r="A95" s="17">
        <v>86</v>
      </c>
      <c r="B95" s="49">
        <v>55</v>
      </c>
      <c r="C95" s="48">
        <v>531</v>
      </c>
      <c r="D95" s="48">
        <v>591</v>
      </c>
      <c r="E95" s="18">
        <v>0.5</v>
      </c>
      <c r="F95" s="19">
        <f t="shared" si="10"/>
        <v>9.8039215686274508E-2</v>
      </c>
      <c r="G95" s="19">
        <f t="shared" si="7"/>
        <v>9.3457943925233641E-2</v>
      </c>
      <c r="H95" s="14">
        <f t="shared" si="13"/>
        <v>45630.484495413853</v>
      </c>
      <c r="I95" s="14">
        <f t="shared" si="11"/>
        <v>4264.5312612536309</v>
      </c>
      <c r="J95" s="14">
        <f t="shared" si="8"/>
        <v>43498.218864787043</v>
      </c>
      <c r="K95" s="14">
        <f t="shared" si="9"/>
        <v>282157.40216890851</v>
      </c>
      <c r="L95" s="21">
        <f t="shared" si="12"/>
        <v>6.1835285180298065</v>
      </c>
    </row>
    <row r="96" spans="1:12" x14ac:dyDescent="0.2">
      <c r="A96" s="17">
        <v>87</v>
      </c>
      <c r="B96" s="49">
        <v>45</v>
      </c>
      <c r="C96" s="48">
        <v>515</v>
      </c>
      <c r="D96" s="48">
        <v>483</v>
      </c>
      <c r="E96" s="18">
        <v>0.5</v>
      </c>
      <c r="F96" s="19">
        <f t="shared" si="10"/>
        <v>9.0180360721442893E-2</v>
      </c>
      <c r="G96" s="19">
        <f t="shared" si="7"/>
        <v>8.6289549376797697E-2</v>
      </c>
      <c r="H96" s="14">
        <f t="shared" si="13"/>
        <v>41365.953234160224</v>
      </c>
      <c r="I96" s="14">
        <f t="shared" si="11"/>
        <v>3569.4494641173733</v>
      </c>
      <c r="J96" s="14">
        <f t="shared" si="8"/>
        <v>39581.228502101541</v>
      </c>
      <c r="K96" s="14">
        <f t="shared" si="9"/>
        <v>238659.18330412148</v>
      </c>
      <c r="L96" s="21">
        <f t="shared" si="12"/>
        <v>5.7694592930844264</v>
      </c>
    </row>
    <row r="97" spans="1:12" x14ac:dyDescent="0.2">
      <c r="A97" s="17">
        <v>88</v>
      </c>
      <c r="B97" s="49">
        <v>59</v>
      </c>
      <c r="C97" s="48">
        <v>400</v>
      </c>
      <c r="D97" s="48">
        <v>467</v>
      </c>
      <c r="E97" s="18">
        <v>0.5</v>
      </c>
      <c r="F97" s="19">
        <f t="shared" si="10"/>
        <v>0.13610149942329874</v>
      </c>
      <c r="G97" s="19">
        <f t="shared" si="7"/>
        <v>0.12742980561555076</v>
      </c>
      <c r="H97" s="14">
        <f t="shared" si="13"/>
        <v>37796.503770042851</v>
      </c>
      <c r="I97" s="14">
        <f t="shared" si="11"/>
        <v>4816.401128363992</v>
      </c>
      <c r="J97" s="14">
        <f t="shared" si="8"/>
        <v>35388.303205860851</v>
      </c>
      <c r="K97" s="14">
        <f t="shared" si="9"/>
        <v>199077.95480201993</v>
      </c>
      <c r="L97" s="21">
        <f t="shared" si="12"/>
        <v>5.2670997299969109</v>
      </c>
    </row>
    <row r="98" spans="1:12" x14ac:dyDescent="0.2">
      <c r="A98" s="17">
        <v>89</v>
      </c>
      <c r="B98" s="49">
        <v>53</v>
      </c>
      <c r="C98" s="48">
        <v>317</v>
      </c>
      <c r="D98" s="48">
        <v>346</v>
      </c>
      <c r="E98" s="18">
        <v>0.5</v>
      </c>
      <c r="F98" s="19">
        <f t="shared" si="10"/>
        <v>0.15987933634992457</v>
      </c>
      <c r="G98" s="19">
        <f t="shared" si="7"/>
        <v>0.14804469273743018</v>
      </c>
      <c r="H98" s="14">
        <f t="shared" si="13"/>
        <v>32980.102641678859</v>
      </c>
      <c r="I98" s="14">
        <f t="shared" si="11"/>
        <v>4882.5291620362559</v>
      </c>
      <c r="J98" s="14">
        <f t="shared" si="8"/>
        <v>30538.838060660732</v>
      </c>
      <c r="K98" s="14">
        <f>K99+J98</f>
        <v>163689.65159615906</v>
      </c>
      <c r="L98" s="21">
        <f t="shared" si="12"/>
        <v>4.9632850866053708</v>
      </c>
    </row>
    <row r="99" spans="1:12" x14ac:dyDescent="0.2">
      <c r="A99" s="17">
        <v>90</v>
      </c>
      <c r="B99" s="49">
        <v>44</v>
      </c>
      <c r="C99" s="48">
        <v>276</v>
      </c>
      <c r="D99" s="48">
        <v>285</v>
      </c>
      <c r="E99" s="18">
        <v>0.5</v>
      </c>
      <c r="F99" s="23">
        <f t="shared" si="10"/>
        <v>0.15686274509803921</v>
      </c>
      <c r="G99" s="23">
        <f t="shared" si="7"/>
        <v>0.14545454545454545</v>
      </c>
      <c r="H99" s="24">
        <f t="shared" si="13"/>
        <v>28097.573479642604</v>
      </c>
      <c r="I99" s="24">
        <f t="shared" si="11"/>
        <v>4086.9197788571059</v>
      </c>
      <c r="J99" s="24">
        <f t="shared" si="8"/>
        <v>26054.113590214049</v>
      </c>
      <c r="K99" s="24">
        <f t="shared" ref="K99:K108" si="14">K100+J99</f>
        <v>133150.81353549834</v>
      </c>
      <c r="L99" s="25">
        <f t="shared" si="12"/>
        <v>4.7388723311630248</v>
      </c>
    </row>
    <row r="100" spans="1:12" x14ac:dyDescent="0.2">
      <c r="A100" s="17">
        <v>91</v>
      </c>
      <c r="B100" s="49">
        <v>30</v>
      </c>
      <c r="C100" s="48">
        <v>204</v>
      </c>
      <c r="D100" s="48">
        <v>235</v>
      </c>
      <c r="E100" s="18">
        <v>0.5</v>
      </c>
      <c r="F100" s="23">
        <f t="shared" si="10"/>
        <v>0.1366742596810934</v>
      </c>
      <c r="G100" s="23">
        <f t="shared" si="7"/>
        <v>0.1279317697228145</v>
      </c>
      <c r="H100" s="24">
        <f t="shared" si="13"/>
        <v>24010.653700785497</v>
      </c>
      <c r="I100" s="24">
        <f t="shared" si="11"/>
        <v>3071.7254201431342</v>
      </c>
      <c r="J100" s="24">
        <f t="shared" si="8"/>
        <v>22474.790990713929</v>
      </c>
      <c r="K100" s="24">
        <f t="shared" si="14"/>
        <v>107096.6999452843</v>
      </c>
      <c r="L100" s="25">
        <f t="shared" si="12"/>
        <v>4.4603825151907746</v>
      </c>
    </row>
    <row r="101" spans="1:12" x14ac:dyDescent="0.2">
      <c r="A101" s="17">
        <v>92</v>
      </c>
      <c r="B101" s="49">
        <v>29</v>
      </c>
      <c r="C101" s="48">
        <v>169</v>
      </c>
      <c r="D101" s="48">
        <v>161</v>
      </c>
      <c r="E101" s="18">
        <v>0.5</v>
      </c>
      <c r="F101" s="23">
        <f t="shared" si="10"/>
        <v>0.17575757575757575</v>
      </c>
      <c r="G101" s="23">
        <f t="shared" si="7"/>
        <v>0.16155988857938719</v>
      </c>
      <c r="H101" s="24">
        <f t="shared" si="13"/>
        <v>20938.928280642362</v>
      </c>
      <c r="I101" s="24">
        <f t="shared" si="11"/>
        <v>3382.8909199923592</v>
      </c>
      <c r="J101" s="24">
        <f t="shared" si="8"/>
        <v>19247.482820646183</v>
      </c>
      <c r="K101" s="24">
        <f t="shared" si="14"/>
        <v>84621.908954570375</v>
      </c>
      <c r="L101" s="25">
        <f t="shared" si="12"/>
        <v>4.0413677252432114</v>
      </c>
    </row>
    <row r="102" spans="1:12" x14ac:dyDescent="0.2">
      <c r="A102" s="17">
        <v>93</v>
      </c>
      <c r="B102" s="49">
        <v>27</v>
      </c>
      <c r="C102" s="48">
        <v>115</v>
      </c>
      <c r="D102" s="48">
        <v>147</v>
      </c>
      <c r="E102" s="18">
        <v>0.5</v>
      </c>
      <c r="F102" s="23">
        <f t="shared" si="10"/>
        <v>0.20610687022900764</v>
      </c>
      <c r="G102" s="23">
        <f t="shared" si="7"/>
        <v>0.18685121107266436</v>
      </c>
      <c r="H102" s="24">
        <f t="shared" si="13"/>
        <v>17556.037360650003</v>
      </c>
      <c r="I102" s="24">
        <f t="shared" si="11"/>
        <v>3280.3668424743951</v>
      </c>
      <c r="J102" s="24">
        <f t="shared" si="8"/>
        <v>15915.853939412806</v>
      </c>
      <c r="K102" s="24">
        <f t="shared" si="14"/>
        <v>65374.426133924193</v>
      </c>
      <c r="L102" s="25">
        <f t="shared" si="12"/>
        <v>3.7237575194761225</v>
      </c>
    </row>
    <row r="103" spans="1:12" x14ac:dyDescent="0.2">
      <c r="A103" s="17">
        <v>94</v>
      </c>
      <c r="B103" s="49">
        <v>20</v>
      </c>
      <c r="C103" s="48">
        <v>83</v>
      </c>
      <c r="D103" s="48">
        <v>89</v>
      </c>
      <c r="E103" s="18">
        <v>0.5</v>
      </c>
      <c r="F103" s="23">
        <f t="shared" si="10"/>
        <v>0.23255813953488372</v>
      </c>
      <c r="G103" s="23">
        <f t="shared" si="7"/>
        <v>0.20833333333333334</v>
      </c>
      <c r="H103" s="24">
        <f t="shared" si="13"/>
        <v>14275.670518175608</v>
      </c>
      <c r="I103" s="24">
        <f t="shared" si="11"/>
        <v>2974.0980246199183</v>
      </c>
      <c r="J103" s="24">
        <f t="shared" si="8"/>
        <v>12788.621505865649</v>
      </c>
      <c r="K103" s="24">
        <f t="shared" si="14"/>
        <v>49458.572194511391</v>
      </c>
      <c r="L103" s="25">
        <f t="shared" si="12"/>
        <v>3.4645358431004238</v>
      </c>
    </row>
    <row r="104" spans="1:12" x14ac:dyDescent="0.2">
      <c r="A104" s="17">
        <v>95</v>
      </c>
      <c r="B104" s="49">
        <v>25</v>
      </c>
      <c r="C104" s="48">
        <v>54</v>
      </c>
      <c r="D104" s="48">
        <v>70</v>
      </c>
      <c r="E104" s="18">
        <v>0.5</v>
      </c>
      <c r="F104" s="23">
        <f t="shared" si="10"/>
        <v>0.40322580645161288</v>
      </c>
      <c r="G104" s="23">
        <f t="shared" si="7"/>
        <v>0.33557046979865768</v>
      </c>
      <c r="H104" s="24">
        <f t="shared" si="13"/>
        <v>11301.57249355569</v>
      </c>
      <c r="I104" s="24">
        <f t="shared" si="11"/>
        <v>3792.4739911260699</v>
      </c>
      <c r="J104" s="24">
        <f t="shared" si="8"/>
        <v>9405.3354979926553</v>
      </c>
      <c r="K104" s="24">
        <f t="shared" si="14"/>
        <v>36669.950688645746</v>
      </c>
      <c r="L104" s="25">
        <f t="shared" si="12"/>
        <v>3.2446768544426408</v>
      </c>
    </row>
    <row r="105" spans="1:12" x14ac:dyDescent="0.2">
      <c r="A105" s="17">
        <v>96</v>
      </c>
      <c r="B105" s="49">
        <v>10</v>
      </c>
      <c r="C105" s="48">
        <v>40</v>
      </c>
      <c r="D105" s="48">
        <v>34</v>
      </c>
      <c r="E105" s="18">
        <v>0.5</v>
      </c>
      <c r="F105" s="23">
        <f t="shared" si="10"/>
        <v>0.27027027027027029</v>
      </c>
      <c r="G105" s="23">
        <f t="shared" si="7"/>
        <v>0.23809523809523811</v>
      </c>
      <c r="H105" s="24">
        <f t="shared" si="13"/>
        <v>7509.0985024296206</v>
      </c>
      <c r="I105" s="24">
        <f t="shared" si="11"/>
        <v>1787.8805958165765</v>
      </c>
      <c r="J105" s="24">
        <f t="shared" si="8"/>
        <v>6615.1582045213318</v>
      </c>
      <c r="K105" s="24">
        <f t="shared" si="14"/>
        <v>27264.61519065309</v>
      </c>
      <c r="L105" s="25">
        <f t="shared" si="12"/>
        <v>3.6308772859793272</v>
      </c>
    </row>
    <row r="106" spans="1:12" x14ac:dyDescent="0.2">
      <c r="A106" s="17">
        <v>97</v>
      </c>
      <c r="B106" s="49">
        <v>11</v>
      </c>
      <c r="C106" s="48">
        <v>34</v>
      </c>
      <c r="D106" s="48">
        <v>32</v>
      </c>
      <c r="E106" s="18">
        <v>0.5</v>
      </c>
      <c r="F106" s="23">
        <f t="shared" si="10"/>
        <v>0.33333333333333331</v>
      </c>
      <c r="G106" s="23">
        <f t="shared" si="7"/>
        <v>0.2857142857142857</v>
      </c>
      <c r="H106" s="24">
        <f t="shared" si="13"/>
        <v>5721.2179066130439</v>
      </c>
      <c r="I106" s="24">
        <f t="shared" si="11"/>
        <v>1634.6336876037267</v>
      </c>
      <c r="J106" s="24">
        <f t="shared" si="8"/>
        <v>4903.901062811181</v>
      </c>
      <c r="K106" s="24">
        <f t="shared" si="14"/>
        <v>20649.456986131758</v>
      </c>
      <c r="L106" s="25">
        <f t="shared" si="12"/>
        <v>3.6092764378478672</v>
      </c>
    </row>
    <row r="107" spans="1:12" x14ac:dyDescent="0.2">
      <c r="A107" s="17">
        <v>98</v>
      </c>
      <c r="B107" s="49">
        <v>8</v>
      </c>
      <c r="C107" s="48">
        <v>24</v>
      </c>
      <c r="D107" s="48">
        <v>23</v>
      </c>
      <c r="E107" s="18">
        <v>0.5</v>
      </c>
      <c r="F107" s="23">
        <f t="shared" si="10"/>
        <v>0.34042553191489361</v>
      </c>
      <c r="G107" s="23">
        <f t="shared" si="7"/>
        <v>0.29090909090909089</v>
      </c>
      <c r="H107" s="24">
        <f t="shared" si="13"/>
        <v>4086.5842190093172</v>
      </c>
      <c r="I107" s="24">
        <f t="shared" si="11"/>
        <v>1188.8245000754378</v>
      </c>
      <c r="J107" s="24">
        <f t="shared" si="8"/>
        <v>3492.1719689715983</v>
      </c>
      <c r="K107" s="24">
        <f t="shared" si="14"/>
        <v>15745.555923320575</v>
      </c>
      <c r="L107" s="25">
        <f t="shared" si="12"/>
        <v>3.852987012987013</v>
      </c>
    </row>
    <row r="108" spans="1:12" x14ac:dyDescent="0.2">
      <c r="A108" s="17">
        <v>99</v>
      </c>
      <c r="B108" s="49">
        <v>3</v>
      </c>
      <c r="C108" s="48">
        <v>16</v>
      </c>
      <c r="D108" s="48">
        <v>16</v>
      </c>
      <c r="E108" s="18">
        <v>0.5</v>
      </c>
      <c r="F108" s="23">
        <f t="shared" si="10"/>
        <v>0.1875</v>
      </c>
      <c r="G108" s="23">
        <f t="shared" si="7"/>
        <v>0.17142857142857143</v>
      </c>
      <c r="H108" s="24">
        <f t="shared" si="13"/>
        <v>2897.7597189338794</v>
      </c>
      <c r="I108" s="24">
        <f t="shared" si="11"/>
        <v>496.75880896009363</v>
      </c>
      <c r="J108" s="24">
        <f t="shared" si="8"/>
        <v>2649.3803144538329</v>
      </c>
      <c r="K108" s="24">
        <f t="shared" si="14"/>
        <v>12253.383954348976</v>
      </c>
      <c r="L108" s="25">
        <f t="shared" si="12"/>
        <v>4.2285714285714286</v>
      </c>
    </row>
    <row r="109" spans="1:12" x14ac:dyDescent="0.2">
      <c r="A109" s="17" t="s">
        <v>23</v>
      </c>
      <c r="B109" s="49">
        <v>7</v>
      </c>
      <c r="C109" s="48">
        <v>25</v>
      </c>
      <c r="D109" s="48">
        <v>31</v>
      </c>
      <c r="E109" s="18"/>
      <c r="F109" s="23">
        <f>B109/((C109+D109)/2)</f>
        <v>0.25</v>
      </c>
      <c r="G109" s="23">
        <v>1</v>
      </c>
      <c r="H109" s="24">
        <f>H108-I108</f>
        <v>2401.0009099737858</v>
      </c>
      <c r="I109" s="24">
        <f>H109*G109</f>
        <v>2401.0009099737858</v>
      </c>
      <c r="J109" s="24">
        <f>H109/F109</f>
        <v>9604.0036398951434</v>
      </c>
      <c r="K109" s="24">
        <f>J109</f>
        <v>9604.0036398951434</v>
      </c>
      <c r="L109" s="25">
        <f>K109/H109</f>
        <v>4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24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10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11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12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13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14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15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16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17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18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19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20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33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37" t="s">
        <v>1</v>
      </c>
      <c r="C6" s="69" t="s">
        <v>38</v>
      </c>
      <c r="D6" s="69"/>
      <c r="E6" s="61" t="s">
        <v>39</v>
      </c>
      <c r="F6" s="61" t="s">
        <v>40</v>
      </c>
      <c r="G6" s="61" t="s">
        <v>41</v>
      </c>
      <c r="H6" s="60" t="s">
        <v>42</v>
      </c>
      <c r="I6" s="60" t="s">
        <v>43</v>
      </c>
      <c r="J6" s="60" t="s">
        <v>44</v>
      </c>
      <c r="K6" s="60" t="s">
        <v>45</v>
      </c>
      <c r="L6" s="61" t="s">
        <v>46</v>
      </c>
    </row>
    <row r="7" spans="1:13" s="36" customFormat="1" ht="15.75" customHeight="1" x14ac:dyDescent="0.2">
      <c r="A7" s="38"/>
      <c r="B7" s="39"/>
      <c r="C7" s="40">
        <v>42736</v>
      </c>
      <c r="D7" s="41">
        <v>43101</v>
      </c>
      <c r="E7" s="65" t="s">
        <v>2</v>
      </c>
      <c r="F7" s="65" t="s">
        <v>3</v>
      </c>
      <c r="G7" s="65" t="s">
        <v>4</v>
      </c>
      <c r="H7" s="66" t="s">
        <v>5</v>
      </c>
      <c r="I7" s="66" t="s">
        <v>6</v>
      </c>
      <c r="J7" s="66" t="s">
        <v>7</v>
      </c>
      <c r="K7" s="66" t="s">
        <v>8</v>
      </c>
      <c r="L7" s="65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9">
        <v>5</v>
      </c>
      <c r="C9" s="48">
        <v>3229</v>
      </c>
      <c r="D9" s="48">
        <v>3119</v>
      </c>
      <c r="E9" s="18">
        <v>0.5</v>
      </c>
      <c r="F9" s="19">
        <f>B9/((C9+D9)/2)</f>
        <v>1.5752993068683049E-3</v>
      </c>
      <c r="G9" s="19">
        <f t="shared" ref="G9:G72" si="0">F9/((1+(1-E9)*F9))</f>
        <v>1.5740594994490789E-3</v>
      </c>
      <c r="H9" s="14">
        <v>100000</v>
      </c>
      <c r="I9" s="14">
        <f>H9*G9</f>
        <v>157.40594994490789</v>
      </c>
      <c r="J9" s="14">
        <f t="shared" ref="J9:J72" si="1">H10+I9*E9</f>
        <v>99921.297025027554</v>
      </c>
      <c r="K9" s="14">
        <f t="shared" ref="K9:K72" si="2">K10+J9</f>
        <v>8185861.9162980942</v>
      </c>
      <c r="L9" s="20">
        <f>K9/H9</f>
        <v>81.858619162980943</v>
      </c>
    </row>
    <row r="10" spans="1:13" x14ac:dyDescent="0.2">
      <c r="A10" s="17">
        <v>1</v>
      </c>
      <c r="B10" s="49">
        <v>0</v>
      </c>
      <c r="C10" s="48">
        <v>3570</v>
      </c>
      <c r="D10" s="48">
        <v>3393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99842.594050055093</v>
      </c>
      <c r="I10" s="14">
        <f t="shared" ref="I10:I73" si="4">H10*G10</f>
        <v>0</v>
      </c>
      <c r="J10" s="14">
        <f t="shared" si="1"/>
        <v>99842.594050055093</v>
      </c>
      <c r="K10" s="14">
        <f t="shared" si="2"/>
        <v>8085940.6192730665</v>
      </c>
      <c r="L10" s="21">
        <f t="shared" ref="L10:L73" si="5">K10/H10</f>
        <v>80.986884367399952</v>
      </c>
    </row>
    <row r="11" spans="1:13" x14ac:dyDescent="0.2">
      <c r="A11" s="17">
        <v>2</v>
      </c>
      <c r="B11" s="49">
        <v>0</v>
      </c>
      <c r="C11" s="48">
        <v>3680</v>
      </c>
      <c r="D11" s="48">
        <v>3588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99842.594050055093</v>
      </c>
      <c r="I11" s="14">
        <f t="shared" si="4"/>
        <v>0</v>
      </c>
      <c r="J11" s="14">
        <f t="shared" si="1"/>
        <v>99842.594050055093</v>
      </c>
      <c r="K11" s="14">
        <f t="shared" si="2"/>
        <v>7986098.0252230112</v>
      </c>
      <c r="L11" s="21">
        <f t="shared" si="5"/>
        <v>79.986884367399952</v>
      </c>
    </row>
    <row r="12" spans="1:13" x14ac:dyDescent="0.2">
      <c r="A12" s="17">
        <v>3</v>
      </c>
      <c r="B12" s="49">
        <v>0</v>
      </c>
      <c r="C12" s="48">
        <v>3524</v>
      </c>
      <c r="D12" s="48">
        <v>3750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99842.594050055093</v>
      </c>
      <c r="I12" s="14">
        <f t="shared" si="4"/>
        <v>0</v>
      </c>
      <c r="J12" s="14">
        <f t="shared" si="1"/>
        <v>99842.594050055093</v>
      </c>
      <c r="K12" s="14">
        <f t="shared" si="2"/>
        <v>7886255.4311729558</v>
      </c>
      <c r="L12" s="21">
        <f t="shared" si="5"/>
        <v>78.986884367399952</v>
      </c>
    </row>
    <row r="13" spans="1:13" x14ac:dyDescent="0.2">
      <c r="A13" s="17">
        <v>4</v>
      </c>
      <c r="B13" s="49">
        <v>0</v>
      </c>
      <c r="C13" s="48">
        <v>3861</v>
      </c>
      <c r="D13" s="48">
        <v>3539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99842.594050055093</v>
      </c>
      <c r="I13" s="14">
        <f t="shared" si="4"/>
        <v>0</v>
      </c>
      <c r="J13" s="14">
        <f t="shared" si="1"/>
        <v>99842.594050055093</v>
      </c>
      <c r="K13" s="14">
        <f t="shared" si="2"/>
        <v>7786412.8371229004</v>
      </c>
      <c r="L13" s="21">
        <f t="shared" si="5"/>
        <v>77.986884367399952</v>
      </c>
    </row>
    <row r="14" spans="1:13" x14ac:dyDescent="0.2">
      <c r="A14" s="17">
        <v>5</v>
      </c>
      <c r="B14" s="49">
        <v>0</v>
      </c>
      <c r="C14" s="48">
        <v>3923</v>
      </c>
      <c r="D14" s="48">
        <v>3856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99842.594050055093</v>
      </c>
      <c r="I14" s="14">
        <f t="shared" si="4"/>
        <v>0</v>
      </c>
      <c r="J14" s="14">
        <f t="shared" si="1"/>
        <v>99842.594050055093</v>
      </c>
      <c r="K14" s="14">
        <f t="shared" si="2"/>
        <v>7686570.243072845</v>
      </c>
      <c r="L14" s="21">
        <f t="shared" si="5"/>
        <v>76.986884367399938</v>
      </c>
    </row>
    <row r="15" spans="1:13" x14ac:dyDescent="0.2">
      <c r="A15" s="17">
        <v>6</v>
      </c>
      <c r="B15" s="49">
        <v>1</v>
      </c>
      <c r="C15" s="48">
        <v>4026</v>
      </c>
      <c r="D15" s="48">
        <v>3937</v>
      </c>
      <c r="E15" s="18">
        <v>0.5</v>
      </c>
      <c r="F15" s="19">
        <f t="shared" si="3"/>
        <v>2.5116162250408139E-4</v>
      </c>
      <c r="G15" s="19">
        <f t="shared" si="0"/>
        <v>2.51130085384229E-4</v>
      </c>
      <c r="H15" s="14">
        <f t="shared" si="6"/>
        <v>99842.594050055093</v>
      </c>
      <c r="I15" s="14">
        <f t="shared" si="4"/>
        <v>25.07347916877325</v>
      </c>
      <c r="J15" s="14">
        <f t="shared" si="1"/>
        <v>99830.057310470715</v>
      </c>
      <c r="K15" s="14">
        <f t="shared" si="2"/>
        <v>7586727.6490227897</v>
      </c>
      <c r="L15" s="21">
        <f t="shared" si="5"/>
        <v>75.986884367399938</v>
      </c>
    </row>
    <row r="16" spans="1:13" x14ac:dyDescent="0.2">
      <c r="A16" s="17">
        <v>7</v>
      </c>
      <c r="B16" s="49">
        <v>0</v>
      </c>
      <c r="C16" s="48">
        <v>3973</v>
      </c>
      <c r="D16" s="48">
        <v>4026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99817.520570886321</v>
      </c>
      <c r="I16" s="14">
        <f t="shared" si="4"/>
        <v>0</v>
      </c>
      <c r="J16" s="14">
        <f t="shared" si="1"/>
        <v>99817.520570886321</v>
      </c>
      <c r="K16" s="14">
        <f t="shared" si="2"/>
        <v>7486897.5917123193</v>
      </c>
      <c r="L16" s="21">
        <f t="shared" si="5"/>
        <v>75.005846156992362</v>
      </c>
    </row>
    <row r="17" spans="1:12" x14ac:dyDescent="0.2">
      <c r="A17" s="17">
        <v>8</v>
      </c>
      <c r="B17" s="49">
        <v>0</v>
      </c>
      <c r="C17" s="48">
        <v>4208</v>
      </c>
      <c r="D17" s="48">
        <v>3989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99817.520570886321</v>
      </c>
      <c r="I17" s="14">
        <f t="shared" si="4"/>
        <v>0</v>
      </c>
      <c r="J17" s="14">
        <f t="shared" si="1"/>
        <v>99817.520570886321</v>
      </c>
      <c r="K17" s="14">
        <f t="shared" si="2"/>
        <v>7387080.071141433</v>
      </c>
      <c r="L17" s="21">
        <f t="shared" si="5"/>
        <v>74.005846156992362</v>
      </c>
    </row>
    <row r="18" spans="1:12" x14ac:dyDescent="0.2">
      <c r="A18" s="17">
        <v>9</v>
      </c>
      <c r="B18" s="49">
        <v>2</v>
      </c>
      <c r="C18" s="48">
        <v>4092</v>
      </c>
      <c r="D18" s="48">
        <v>4202</v>
      </c>
      <c r="E18" s="18">
        <v>0.5</v>
      </c>
      <c r="F18" s="19">
        <f t="shared" si="3"/>
        <v>4.8227634434530988E-4</v>
      </c>
      <c r="G18" s="19">
        <f t="shared" si="0"/>
        <v>4.821600771456123E-4</v>
      </c>
      <c r="H18" s="14">
        <f t="shared" si="6"/>
        <v>99817.520570886321</v>
      </c>
      <c r="I18" s="14">
        <f t="shared" si="4"/>
        <v>48.128023418942291</v>
      </c>
      <c r="J18" s="14">
        <f t="shared" si="1"/>
        <v>99793.456559176848</v>
      </c>
      <c r="K18" s="14">
        <f t="shared" si="2"/>
        <v>7287262.5505705466</v>
      </c>
      <c r="L18" s="21">
        <f t="shared" si="5"/>
        <v>73.005846156992362</v>
      </c>
    </row>
    <row r="19" spans="1:12" x14ac:dyDescent="0.2">
      <c r="A19" s="17">
        <v>10</v>
      </c>
      <c r="B19" s="49">
        <v>0</v>
      </c>
      <c r="C19" s="48">
        <v>3826</v>
      </c>
      <c r="D19" s="48">
        <v>4123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99769.392547467374</v>
      </c>
      <c r="I19" s="14">
        <f t="shared" si="4"/>
        <v>0</v>
      </c>
      <c r="J19" s="14">
        <f t="shared" si="1"/>
        <v>99769.392547467374</v>
      </c>
      <c r="K19" s="14">
        <f t="shared" si="2"/>
        <v>7187469.0940113701</v>
      </c>
      <c r="L19" s="21">
        <f t="shared" si="5"/>
        <v>72.040822445538907</v>
      </c>
    </row>
    <row r="20" spans="1:12" x14ac:dyDescent="0.2">
      <c r="A20" s="17">
        <v>11</v>
      </c>
      <c r="B20" s="49">
        <v>0</v>
      </c>
      <c r="C20" s="48">
        <v>3760</v>
      </c>
      <c r="D20" s="48">
        <v>3813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99769.392547467374</v>
      </c>
      <c r="I20" s="14">
        <f t="shared" si="4"/>
        <v>0</v>
      </c>
      <c r="J20" s="14">
        <f t="shared" si="1"/>
        <v>99769.392547467374</v>
      </c>
      <c r="K20" s="14">
        <f t="shared" si="2"/>
        <v>7087699.7014639024</v>
      </c>
      <c r="L20" s="21">
        <f t="shared" si="5"/>
        <v>71.040822445538907</v>
      </c>
    </row>
    <row r="21" spans="1:12" x14ac:dyDescent="0.2">
      <c r="A21" s="17">
        <v>12</v>
      </c>
      <c r="B21" s="49">
        <v>1</v>
      </c>
      <c r="C21" s="48">
        <v>3747</v>
      </c>
      <c r="D21" s="48">
        <v>3742</v>
      </c>
      <c r="E21" s="18">
        <v>0.5</v>
      </c>
      <c r="F21" s="19">
        <f t="shared" si="3"/>
        <v>2.6705835224996664E-4</v>
      </c>
      <c r="G21" s="19">
        <f t="shared" si="0"/>
        <v>2.6702269692923899E-4</v>
      </c>
      <c r="H21" s="14">
        <f t="shared" si="6"/>
        <v>99769.392547467374</v>
      </c>
      <c r="I21" s="14">
        <f t="shared" si="4"/>
        <v>26.640692269016657</v>
      </c>
      <c r="J21" s="14">
        <f t="shared" si="1"/>
        <v>99756.072201332863</v>
      </c>
      <c r="K21" s="14">
        <f t="shared" si="2"/>
        <v>6987930.3089164346</v>
      </c>
      <c r="L21" s="21">
        <f t="shared" si="5"/>
        <v>70.040822445538907</v>
      </c>
    </row>
    <row r="22" spans="1:12" x14ac:dyDescent="0.2">
      <c r="A22" s="17">
        <v>13</v>
      </c>
      <c r="B22" s="49">
        <v>0</v>
      </c>
      <c r="C22" s="48">
        <v>3644</v>
      </c>
      <c r="D22" s="48">
        <v>3771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99742.751855198352</v>
      </c>
      <c r="I22" s="14">
        <f t="shared" si="4"/>
        <v>0</v>
      </c>
      <c r="J22" s="14">
        <f t="shared" si="1"/>
        <v>99742.751855198352</v>
      </c>
      <c r="K22" s="14">
        <f t="shared" si="2"/>
        <v>6888174.2367151016</v>
      </c>
      <c r="L22" s="21">
        <f t="shared" si="5"/>
        <v>69.059396383157903</v>
      </c>
    </row>
    <row r="23" spans="1:12" x14ac:dyDescent="0.2">
      <c r="A23" s="17">
        <v>14</v>
      </c>
      <c r="B23" s="49">
        <v>2</v>
      </c>
      <c r="C23" s="48">
        <v>3502</v>
      </c>
      <c r="D23" s="48">
        <v>3663</v>
      </c>
      <c r="E23" s="18">
        <v>0.5</v>
      </c>
      <c r="F23" s="19">
        <f t="shared" si="3"/>
        <v>5.5826936496859735E-4</v>
      </c>
      <c r="G23" s="19">
        <f t="shared" si="0"/>
        <v>5.5811357611273906E-4</v>
      </c>
      <c r="H23" s="14">
        <f t="shared" si="6"/>
        <v>99742.751855198352</v>
      </c>
      <c r="I23" s="14">
        <f t="shared" si="4"/>
        <v>55.667783929230289</v>
      </c>
      <c r="J23" s="14">
        <f t="shared" si="1"/>
        <v>99714.917963233747</v>
      </c>
      <c r="K23" s="14">
        <f t="shared" si="2"/>
        <v>6788431.4848599033</v>
      </c>
      <c r="L23" s="21">
        <f t="shared" si="5"/>
        <v>68.059396383157903</v>
      </c>
    </row>
    <row r="24" spans="1:12" x14ac:dyDescent="0.2">
      <c r="A24" s="17">
        <v>15</v>
      </c>
      <c r="B24" s="49">
        <v>0</v>
      </c>
      <c r="C24" s="48">
        <v>3383</v>
      </c>
      <c r="D24" s="48">
        <v>3503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99687.084071269128</v>
      </c>
      <c r="I24" s="14">
        <f t="shared" si="4"/>
        <v>0</v>
      </c>
      <c r="J24" s="14">
        <f t="shared" si="1"/>
        <v>99687.084071269128</v>
      </c>
      <c r="K24" s="14">
        <f t="shared" si="2"/>
        <v>6688716.5668966696</v>
      </c>
      <c r="L24" s="21">
        <f t="shared" si="5"/>
        <v>67.097123255352884</v>
      </c>
    </row>
    <row r="25" spans="1:12" x14ac:dyDescent="0.2">
      <c r="A25" s="17">
        <v>16</v>
      </c>
      <c r="B25" s="49">
        <v>0</v>
      </c>
      <c r="C25" s="48">
        <v>3360</v>
      </c>
      <c r="D25" s="48">
        <v>3411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99687.084071269128</v>
      </c>
      <c r="I25" s="14">
        <f t="shared" si="4"/>
        <v>0</v>
      </c>
      <c r="J25" s="14">
        <f t="shared" si="1"/>
        <v>99687.084071269128</v>
      </c>
      <c r="K25" s="14">
        <f t="shared" si="2"/>
        <v>6589029.4828254003</v>
      </c>
      <c r="L25" s="21">
        <f t="shared" si="5"/>
        <v>66.097123255352884</v>
      </c>
    </row>
    <row r="26" spans="1:12" x14ac:dyDescent="0.2">
      <c r="A26" s="17">
        <v>17</v>
      </c>
      <c r="B26" s="49">
        <v>1</v>
      </c>
      <c r="C26" s="48">
        <v>3251</v>
      </c>
      <c r="D26" s="48">
        <v>3399</v>
      </c>
      <c r="E26" s="18">
        <v>0.5</v>
      </c>
      <c r="F26" s="19">
        <f t="shared" si="3"/>
        <v>3.0075187969924811E-4</v>
      </c>
      <c r="G26" s="19">
        <f t="shared" si="0"/>
        <v>3.0070666065253347E-4</v>
      </c>
      <c r="H26" s="14">
        <f t="shared" si="6"/>
        <v>99687.084071269128</v>
      </c>
      <c r="I26" s="14">
        <f t="shared" si="4"/>
        <v>29.976570161259701</v>
      </c>
      <c r="J26" s="14">
        <f t="shared" si="1"/>
        <v>99672.095786188496</v>
      </c>
      <c r="K26" s="14">
        <f t="shared" si="2"/>
        <v>6489342.398754131</v>
      </c>
      <c r="L26" s="21">
        <f t="shared" si="5"/>
        <v>65.097123255352884</v>
      </c>
    </row>
    <row r="27" spans="1:12" x14ac:dyDescent="0.2">
      <c r="A27" s="17">
        <v>18</v>
      </c>
      <c r="B27" s="49">
        <v>1</v>
      </c>
      <c r="C27" s="48">
        <v>2996</v>
      </c>
      <c r="D27" s="48">
        <v>3277</v>
      </c>
      <c r="E27" s="18">
        <v>0.5</v>
      </c>
      <c r="F27" s="19">
        <f t="shared" si="3"/>
        <v>3.1882671767894148E-4</v>
      </c>
      <c r="G27" s="19">
        <f t="shared" si="0"/>
        <v>3.1877590054191901E-4</v>
      </c>
      <c r="H27" s="14">
        <f t="shared" si="6"/>
        <v>99657.107501107865</v>
      </c>
      <c r="I27" s="14">
        <f t="shared" si="4"/>
        <v>31.768284189068492</v>
      </c>
      <c r="J27" s="14">
        <f t="shared" si="1"/>
        <v>99641.22335901334</v>
      </c>
      <c r="K27" s="14">
        <f t="shared" si="2"/>
        <v>6389670.3029679423</v>
      </c>
      <c r="L27" s="21">
        <f t="shared" si="5"/>
        <v>64.116553883494063</v>
      </c>
    </row>
    <row r="28" spans="1:12" x14ac:dyDescent="0.2">
      <c r="A28" s="17">
        <v>19</v>
      </c>
      <c r="B28" s="49">
        <v>0</v>
      </c>
      <c r="C28" s="48">
        <v>3207</v>
      </c>
      <c r="D28" s="48">
        <v>3060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99625.339216918801</v>
      </c>
      <c r="I28" s="14">
        <f t="shared" si="4"/>
        <v>0</v>
      </c>
      <c r="J28" s="14">
        <f t="shared" si="1"/>
        <v>99625.339216918801</v>
      </c>
      <c r="K28" s="14">
        <f t="shared" si="2"/>
        <v>6290029.0796089293</v>
      </c>
      <c r="L28" s="21">
        <f t="shared" si="5"/>
        <v>63.136839774400784</v>
      </c>
    </row>
    <row r="29" spans="1:12" x14ac:dyDescent="0.2">
      <c r="A29" s="17">
        <v>20</v>
      </c>
      <c r="B29" s="49">
        <v>0</v>
      </c>
      <c r="C29" s="48">
        <v>3100</v>
      </c>
      <c r="D29" s="48">
        <v>3309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99625.339216918801</v>
      </c>
      <c r="I29" s="14">
        <f t="shared" si="4"/>
        <v>0</v>
      </c>
      <c r="J29" s="14">
        <f t="shared" si="1"/>
        <v>99625.339216918801</v>
      </c>
      <c r="K29" s="14">
        <f t="shared" si="2"/>
        <v>6190403.7403920107</v>
      </c>
      <c r="L29" s="21">
        <f t="shared" si="5"/>
        <v>62.136839774400784</v>
      </c>
    </row>
    <row r="30" spans="1:12" x14ac:dyDescent="0.2">
      <c r="A30" s="17">
        <v>21</v>
      </c>
      <c r="B30" s="49">
        <v>1</v>
      </c>
      <c r="C30" s="48">
        <v>3167</v>
      </c>
      <c r="D30" s="48">
        <v>3172</v>
      </c>
      <c r="E30" s="18">
        <v>0.5</v>
      </c>
      <c r="F30" s="19">
        <f t="shared" si="3"/>
        <v>3.1550717778829469E-4</v>
      </c>
      <c r="G30" s="19">
        <f t="shared" si="0"/>
        <v>3.1545741324921138E-4</v>
      </c>
      <c r="H30" s="14">
        <f t="shared" si="6"/>
        <v>99625.339216918801</v>
      </c>
      <c r="I30" s="14">
        <f t="shared" si="4"/>
        <v>31.42755180344442</v>
      </c>
      <c r="J30" s="14">
        <f t="shared" si="1"/>
        <v>99609.62544101708</v>
      </c>
      <c r="K30" s="14">
        <f t="shared" si="2"/>
        <v>6090778.401175092</v>
      </c>
      <c r="L30" s="21">
        <f t="shared" si="5"/>
        <v>61.136839774400791</v>
      </c>
    </row>
    <row r="31" spans="1:12" x14ac:dyDescent="0.2">
      <c r="A31" s="17">
        <v>22</v>
      </c>
      <c r="B31" s="49">
        <v>3</v>
      </c>
      <c r="C31" s="48">
        <v>3233</v>
      </c>
      <c r="D31" s="48">
        <v>3222</v>
      </c>
      <c r="E31" s="18">
        <v>0.5</v>
      </c>
      <c r="F31" s="19">
        <f t="shared" si="3"/>
        <v>9.2951200619674674E-4</v>
      </c>
      <c r="G31" s="19">
        <f t="shared" si="0"/>
        <v>9.2908021059151448E-4</v>
      </c>
      <c r="H31" s="14">
        <f t="shared" si="6"/>
        <v>99593.91166511536</v>
      </c>
      <c r="I31" s="14">
        <f t="shared" si="4"/>
        <v>92.530732423458076</v>
      </c>
      <c r="J31" s="14">
        <f t="shared" si="1"/>
        <v>99547.646298903623</v>
      </c>
      <c r="K31" s="14">
        <f t="shared" si="2"/>
        <v>5991168.7757340753</v>
      </c>
      <c r="L31" s="21">
        <f t="shared" si="5"/>
        <v>60.155974151104608</v>
      </c>
    </row>
    <row r="32" spans="1:12" x14ac:dyDescent="0.2">
      <c r="A32" s="17">
        <v>23</v>
      </c>
      <c r="B32" s="49">
        <v>0</v>
      </c>
      <c r="C32" s="48">
        <v>3380</v>
      </c>
      <c r="D32" s="48">
        <v>3218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99501.3809326919</v>
      </c>
      <c r="I32" s="14">
        <f t="shared" si="4"/>
        <v>0</v>
      </c>
      <c r="J32" s="14">
        <f t="shared" si="1"/>
        <v>99501.3809326919</v>
      </c>
      <c r="K32" s="14">
        <f t="shared" si="2"/>
        <v>5891621.1294351714</v>
      </c>
      <c r="L32" s="21">
        <f t="shared" si="5"/>
        <v>59.211450878461491</v>
      </c>
    </row>
    <row r="33" spans="1:12" x14ac:dyDescent="0.2">
      <c r="A33" s="17">
        <v>24</v>
      </c>
      <c r="B33" s="49">
        <v>0</v>
      </c>
      <c r="C33" s="48">
        <v>3540</v>
      </c>
      <c r="D33" s="48">
        <v>3406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99501.3809326919</v>
      </c>
      <c r="I33" s="14">
        <f t="shared" si="4"/>
        <v>0</v>
      </c>
      <c r="J33" s="14">
        <f t="shared" si="1"/>
        <v>99501.3809326919</v>
      </c>
      <c r="K33" s="14">
        <f t="shared" si="2"/>
        <v>5792119.7485024799</v>
      </c>
      <c r="L33" s="21">
        <f t="shared" si="5"/>
        <v>58.211450878461498</v>
      </c>
    </row>
    <row r="34" spans="1:12" x14ac:dyDescent="0.2">
      <c r="A34" s="17">
        <v>25</v>
      </c>
      <c r="B34" s="49">
        <v>1</v>
      </c>
      <c r="C34" s="48">
        <v>3447</v>
      </c>
      <c r="D34" s="48">
        <v>3503</v>
      </c>
      <c r="E34" s="18">
        <v>0.5</v>
      </c>
      <c r="F34" s="19">
        <f t="shared" si="3"/>
        <v>2.8776978417266187E-4</v>
      </c>
      <c r="G34" s="19">
        <f t="shared" si="0"/>
        <v>2.8772838440512156E-4</v>
      </c>
      <c r="H34" s="14">
        <f t="shared" si="6"/>
        <v>99501.3809326919</v>
      </c>
      <c r="I34" s="14">
        <f t="shared" si="4"/>
        <v>28.629371581842008</v>
      </c>
      <c r="J34" s="14">
        <f t="shared" si="1"/>
        <v>99487.066246900969</v>
      </c>
      <c r="K34" s="14">
        <f t="shared" si="2"/>
        <v>5692618.3675697884</v>
      </c>
      <c r="L34" s="21">
        <f t="shared" si="5"/>
        <v>57.211450878461498</v>
      </c>
    </row>
    <row r="35" spans="1:12" x14ac:dyDescent="0.2">
      <c r="A35" s="17">
        <v>26</v>
      </c>
      <c r="B35" s="49">
        <v>0</v>
      </c>
      <c r="C35" s="48">
        <v>3512</v>
      </c>
      <c r="D35" s="48">
        <v>3495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99472.751561110053</v>
      </c>
      <c r="I35" s="14">
        <f t="shared" si="4"/>
        <v>0</v>
      </c>
      <c r="J35" s="14">
        <f t="shared" si="1"/>
        <v>99472.751561110053</v>
      </c>
      <c r="K35" s="14">
        <f t="shared" si="2"/>
        <v>5593131.3013228877</v>
      </c>
      <c r="L35" s="21">
        <f t="shared" si="5"/>
        <v>56.227773068957539</v>
      </c>
    </row>
    <row r="36" spans="1:12" x14ac:dyDescent="0.2">
      <c r="A36" s="17">
        <v>27</v>
      </c>
      <c r="B36" s="49">
        <v>0</v>
      </c>
      <c r="C36" s="48">
        <v>3755</v>
      </c>
      <c r="D36" s="48">
        <v>3532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99472.751561110053</v>
      </c>
      <c r="I36" s="14">
        <f t="shared" si="4"/>
        <v>0</v>
      </c>
      <c r="J36" s="14">
        <f t="shared" si="1"/>
        <v>99472.751561110053</v>
      </c>
      <c r="K36" s="14">
        <f t="shared" si="2"/>
        <v>5493658.5497617777</v>
      </c>
      <c r="L36" s="21">
        <f t="shared" si="5"/>
        <v>55.227773068957539</v>
      </c>
    </row>
    <row r="37" spans="1:12" x14ac:dyDescent="0.2">
      <c r="A37" s="17">
        <v>28</v>
      </c>
      <c r="B37" s="49">
        <v>1</v>
      </c>
      <c r="C37" s="48">
        <v>3856</v>
      </c>
      <c r="D37" s="48">
        <v>3763</v>
      </c>
      <c r="E37" s="18">
        <v>0.5</v>
      </c>
      <c r="F37" s="19">
        <f t="shared" si="3"/>
        <v>2.6250164063525399E-4</v>
      </c>
      <c r="G37" s="19">
        <f t="shared" si="0"/>
        <v>2.6246719160104987E-4</v>
      </c>
      <c r="H37" s="14">
        <f t="shared" si="6"/>
        <v>99472.751561110053</v>
      </c>
      <c r="I37" s="14">
        <f t="shared" si="4"/>
        <v>26.108333743073505</v>
      </c>
      <c r="J37" s="14">
        <f t="shared" si="1"/>
        <v>99459.697394238508</v>
      </c>
      <c r="K37" s="14">
        <f t="shared" si="2"/>
        <v>5394185.7982006678</v>
      </c>
      <c r="L37" s="21">
        <f t="shared" si="5"/>
        <v>54.227773068957539</v>
      </c>
    </row>
    <row r="38" spans="1:12" x14ac:dyDescent="0.2">
      <c r="A38" s="17">
        <v>29</v>
      </c>
      <c r="B38" s="49">
        <v>1</v>
      </c>
      <c r="C38" s="48">
        <v>3981</v>
      </c>
      <c r="D38" s="48">
        <v>3917</v>
      </c>
      <c r="E38" s="18">
        <v>0.5</v>
      </c>
      <c r="F38" s="19">
        <f t="shared" si="3"/>
        <v>2.5322866548493288E-4</v>
      </c>
      <c r="G38" s="19">
        <f t="shared" si="0"/>
        <v>2.5319660716546392E-4</v>
      </c>
      <c r="H38" s="14">
        <f t="shared" si="6"/>
        <v>99446.643227366978</v>
      </c>
      <c r="I38" s="14">
        <f t="shared" si="4"/>
        <v>25.179552659163679</v>
      </c>
      <c r="J38" s="14">
        <f t="shared" si="1"/>
        <v>99434.053451037398</v>
      </c>
      <c r="K38" s="14">
        <f t="shared" si="2"/>
        <v>5294726.1008064291</v>
      </c>
      <c r="L38" s="21">
        <f t="shared" si="5"/>
        <v>53.241878548891627</v>
      </c>
    </row>
    <row r="39" spans="1:12" x14ac:dyDescent="0.2">
      <c r="A39" s="17">
        <v>30</v>
      </c>
      <c r="B39" s="49">
        <v>1</v>
      </c>
      <c r="C39" s="48">
        <v>4321</v>
      </c>
      <c r="D39" s="48">
        <v>4007</v>
      </c>
      <c r="E39" s="18">
        <v>0.5</v>
      </c>
      <c r="F39" s="19">
        <f t="shared" si="3"/>
        <v>2.4015369836695484E-4</v>
      </c>
      <c r="G39" s="19">
        <f t="shared" si="0"/>
        <v>2.4012486492976345E-4</v>
      </c>
      <c r="H39" s="14">
        <f t="shared" si="6"/>
        <v>99421.463674707818</v>
      </c>
      <c r="I39" s="14">
        <f t="shared" si="4"/>
        <v>23.873565536008599</v>
      </c>
      <c r="J39" s="14">
        <f t="shared" si="1"/>
        <v>99409.526891939822</v>
      </c>
      <c r="K39" s="14">
        <f t="shared" si="2"/>
        <v>5195292.047355392</v>
      </c>
      <c r="L39" s="21">
        <f t="shared" si="5"/>
        <v>52.255235995655944</v>
      </c>
    </row>
    <row r="40" spans="1:12" x14ac:dyDescent="0.2">
      <c r="A40" s="17">
        <v>31</v>
      </c>
      <c r="B40" s="49">
        <v>2</v>
      </c>
      <c r="C40" s="48">
        <v>4460</v>
      </c>
      <c r="D40" s="48">
        <v>4300</v>
      </c>
      <c r="E40" s="18">
        <v>0.5</v>
      </c>
      <c r="F40" s="19">
        <f t="shared" si="3"/>
        <v>4.5662100456621003E-4</v>
      </c>
      <c r="G40" s="19">
        <f t="shared" si="0"/>
        <v>4.5651677699155445E-4</v>
      </c>
      <c r="H40" s="14">
        <f t="shared" si="6"/>
        <v>99397.590109171811</v>
      </c>
      <c r="I40" s="14">
        <f t="shared" si="4"/>
        <v>45.376667477366723</v>
      </c>
      <c r="J40" s="14">
        <f t="shared" si="1"/>
        <v>99374.901775433129</v>
      </c>
      <c r="K40" s="14">
        <f t="shared" si="2"/>
        <v>5095882.5204634517</v>
      </c>
      <c r="L40" s="21">
        <f t="shared" si="5"/>
        <v>51.26766669962992</v>
      </c>
    </row>
    <row r="41" spans="1:12" x14ac:dyDescent="0.2">
      <c r="A41" s="17">
        <v>32</v>
      </c>
      <c r="B41" s="49">
        <v>2</v>
      </c>
      <c r="C41" s="48">
        <v>4704</v>
      </c>
      <c r="D41" s="48">
        <v>4430</v>
      </c>
      <c r="E41" s="18">
        <v>0.5</v>
      </c>
      <c r="F41" s="19">
        <f t="shared" si="3"/>
        <v>4.3792423910663457E-4</v>
      </c>
      <c r="G41" s="19">
        <f t="shared" si="0"/>
        <v>4.3782837127845885E-4</v>
      </c>
      <c r="H41" s="14">
        <f t="shared" si="6"/>
        <v>99352.213441694446</v>
      </c>
      <c r="I41" s="14">
        <f t="shared" si="4"/>
        <v>43.499217794086888</v>
      </c>
      <c r="J41" s="14">
        <f t="shared" si="1"/>
        <v>99330.463832797395</v>
      </c>
      <c r="K41" s="14">
        <f t="shared" si="2"/>
        <v>4996507.618688019</v>
      </c>
      <c r="L41" s="21">
        <f t="shared" si="5"/>
        <v>50.290853576405269</v>
      </c>
    </row>
    <row r="42" spans="1:12" x14ac:dyDescent="0.2">
      <c r="A42" s="17">
        <v>33</v>
      </c>
      <c r="B42" s="49">
        <v>1</v>
      </c>
      <c r="C42" s="48">
        <v>4807</v>
      </c>
      <c r="D42" s="48">
        <v>4711</v>
      </c>
      <c r="E42" s="18">
        <v>0.5</v>
      </c>
      <c r="F42" s="19">
        <f t="shared" si="3"/>
        <v>2.101281781886951E-4</v>
      </c>
      <c r="G42" s="19">
        <f t="shared" si="0"/>
        <v>2.1010610358230907E-4</v>
      </c>
      <c r="H42" s="14">
        <f t="shared" si="6"/>
        <v>99308.714223900359</v>
      </c>
      <c r="I42" s="14">
        <f t="shared" si="4"/>
        <v>20.865366997352737</v>
      </c>
      <c r="J42" s="14">
        <f t="shared" si="1"/>
        <v>99298.281540401673</v>
      </c>
      <c r="K42" s="14">
        <f t="shared" si="2"/>
        <v>4897177.1548552215</v>
      </c>
      <c r="L42" s="21">
        <f t="shared" si="5"/>
        <v>49.312662973504004</v>
      </c>
    </row>
    <row r="43" spans="1:12" x14ac:dyDescent="0.2">
      <c r="A43" s="17">
        <v>34</v>
      </c>
      <c r="B43" s="49">
        <v>1</v>
      </c>
      <c r="C43" s="48">
        <v>5330</v>
      </c>
      <c r="D43" s="48">
        <v>4799</v>
      </c>
      <c r="E43" s="18">
        <v>0.5</v>
      </c>
      <c r="F43" s="19">
        <f t="shared" si="3"/>
        <v>1.9745285813012144E-4</v>
      </c>
      <c r="G43" s="19">
        <f t="shared" si="0"/>
        <v>1.9743336623889439E-4</v>
      </c>
      <c r="H43" s="14">
        <f t="shared" si="6"/>
        <v>99287.848856903001</v>
      </c>
      <c r="I43" s="14">
        <f t="shared" si="4"/>
        <v>19.602734226436922</v>
      </c>
      <c r="J43" s="14">
        <f t="shared" si="1"/>
        <v>99278.04748978978</v>
      </c>
      <c r="K43" s="14">
        <f t="shared" si="2"/>
        <v>4797878.8733148202</v>
      </c>
      <c r="L43" s="21">
        <f t="shared" si="5"/>
        <v>48.32292096719393</v>
      </c>
    </row>
    <row r="44" spans="1:12" x14ac:dyDescent="0.2">
      <c r="A44" s="17">
        <v>35</v>
      </c>
      <c r="B44" s="49">
        <v>2</v>
      </c>
      <c r="C44" s="48">
        <v>5613</v>
      </c>
      <c r="D44" s="48">
        <v>5323</v>
      </c>
      <c r="E44" s="18">
        <v>0.5</v>
      </c>
      <c r="F44" s="19">
        <f t="shared" si="3"/>
        <v>3.65764447695684E-4</v>
      </c>
      <c r="G44" s="19">
        <f t="shared" si="0"/>
        <v>3.6569756811117204E-4</v>
      </c>
      <c r="H44" s="14">
        <f t="shared" si="6"/>
        <v>99268.246122676559</v>
      </c>
      <c r="I44" s="14">
        <f t="shared" si="4"/>
        <v>36.302156197724102</v>
      </c>
      <c r="J44" s="14">
        <f t="shared" si="1"/>
        <v>99250.095044577698</v>
      </c>
      <c r="K44" s="14">
        <f t="shared" si="2"/>
        <v>4698600.8258250309</v>
      </c>
      <c r="L44" s="21">
        <f t="shared" si="5"/>
        <v>47.332364671966296</v>
      </c>
    </row>
    <row r="45" spans="1:12" x14ac:dyDescent="0.2">
      <c r="A45" s="17">
        <v>36</v>
      </c>
      <c r="B45" s="49">
        <v>2</v>
      </c>
      <c r="C45" s="48">
        <v>5700</v>
      </c>
      <c r="D45" s="48">
        <v>5556</v>
      </c>
      <c r="E45" s="18">
        <v>0.5</v>
      </c>
      <c r="F45" s="19">
        <f t="shared" si="3"/>
        <v>3.5536602700781805E-4</v>
      </c>
      <c r="G45" s="19">
        <f t="shared" si="0"/>
        <v>3.5530289571860014E-4</v>
      </c>
      <c r="H45" s="14">
        <f t="shared" si="6"/>
        <v>99231.943966478837</v>
      </c>
      <c r="I45" s="14">
        <f t="shared" si="4"/>
        <v>35.257397039075805</v>
      </c>
      <c r="J45" s="14">
        <f t="shared" si="1"/>
        <v>99214.315267959289</v>
      </c>
      <c r="K45" s="14">
        <f t="shared" si="2"/>
        <v>4599350.7307804534</v>
      </c>
      <c r="L45" s="21">
        <f t="shared" si="5"/>
        <v>46.349497419239739</v>
      </c>
    </row>
    <row r="46" spans="1:12" x14ac:dyDescent="0.2">
      <c r="A46" s="17">
        <v>37</v>
      </c>
      <c r="B46" s="49">
        <v>2</v>
      </c>
      <c r="C46" s="48">
        <v>6145</v>
      </c>
      <c r="D46" s="48">
        <v>5655</v>
      </c>
      <c r="E46" s="18">
        <v>0.5</v>
      </c>
      <c r="F46" s="19">
        <f t="shared" si="3"/>
        <v>3.3898305084745765E-4</v>
      </c>
      <c r="G46" s="19">
        <f t="shared" si="0"/>
        <v>3.3892560582952041E-4</v>
      </c>
      <c r="H46" s="14">
        <f t="shared" si="6"/>
        <v>99196.686569439757</v>
      </c>
      <c r="I46" s="14">
        <f t="shared" si="4"/>
        <v>33.620297091828419</v>
      </c>
      <c r="J46" s="14">
        <f t="shared" si="1"/>
        <v>99179.876420893852</v>
      </c>
      <c r="K46" s="14">
        <f t="shared" si="2"/>
        <v>4500136.4155124938</v>
      </c>
      <c r="L46" s="21">
        <f t="shared" si="5"/>
        <v>45.365793668544605</v>
      </c>
    </row>
    <row r="47" spans="1:12" x14ac:dyDescent="0.2">
      <c r="A47" s="17">
        <v>38</v>
      </c>
      <c r="B47" s="49">
        <v>0</v>
      </c>
      <c r="C47" s="48">
        <v>6211</v>
      </c>
      <c r="D47" s="48">
        <v>6132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99163.066272347933</v>
      </c>
      <c r="I47" s="14">
        <f t="shared" si="4"/>
        <v>0</v>
      </c>
      <c r="J47" s="14">
        <f t="shared" si="1"/>
        <v>99163.066272347933</v>
      </c>
      <c r="K47" s="14">
        <f t="shared" si="2"/>
        <v>4400956.5390916001</v>
      </c>
      <c r="L47" s="21">
        <f t="shared" si="5"/>
        <v>44.381004990351194</v>
      </c>
    </row>
    <row r="48" spans="1:12" x14ac:dyDescent="0.2">
      <c r="A48" s="17">
        <v>39</v>
      </c>
      <c r="B48" s="49">
        <v>4</v>
      </c>
      <c r="C48" s="48">
        <v>6367</v>
      </c>
      <c r="D48" s="48">
        <v>6241</v>
      </c>
      <c r="E48" s="18">
        <v>0.5</v>
      </c>
      <c r="F48" s="19">
        <f t="shared" si="3"/>
        <v>6.3451776649746188E-4</v>
      </c>
      <c r="G48" s="19">
        <f t="shared" si="0"/>
        <v>6.3431652394544877E-4</v>
      </c>
      <c r="H48" s="14">
        <f t="shared" si="6"/>
        <v>99163.066272347933</v>
      </c>
      <c r="I48" s="14">
        <f t="shared" si="4"/>
        <v>62.90077150164791</v>
      </c>
      <c r="J48" s="14">
        <f t="shared" si="1"/>
        <v>99131.615886597108</v>
      </c>
      <c r="K48" s="14">
        <f t="shared" si="2"/>
        <v>4301793.4728192519</v>
      </c>
      <c r="L48" s="21">
        <f t="shared" si="5"/>
        <v>43.381004990351194</v>
      </c>
    </row>
    <row r="49" spans="1:12" x14ac:dyDescent="0.2">
      <c r="A49" s="17">
        <v>40</v>
      </c>
      <c r="B49" s="49">
        <v>4</v>
      </c>
      <c r="C49" s="48">
        <v>6688</v>
      </c>
      <c r="D49" s="48">
        <v>6288</v>
      </c>
      <c r="E49" s="18">
        <v>0.5</v>
      </c>
      <c r="F49" s="19">
        <f t="shared" si="3"/>
        <v>6.1652281134401974E-4</v>
      </c>
      <c r="G49" s="19">
        <f t="shared" si="0"/>
        <v>6.1633281972265025E-4</v>
      </c>
      <c r="H49" s="14">
        <f t="shared" si="6"/>
        <v>99100.165500846284</v>
      </c>
      <c r="I49" s="14">
        <f t="shared" si="4"/>
        <v>61.078684438117897</v>
      </c>
      <c r="J49" s="14">
        <f t="shared" si="1"/>
        <v>99069.626158627216</v>
      </c>
      <c r="K49" s="14">
        <f t="shared" si="2"/>
        <v>4202661.856932655</v>
      </c>
      <c r="L49" s="21">
        <f t="shared" si="5"/>
        <v>42.408222384823013</v>
      </c>
    </row>
    <row r="50" spans="1:12" x14ac:dyDescent="0.2">
      <c r="A50" s="17">
        <v>41</v>
      </c>
      <c r="B50" s="49">
        <v>2</v>
      </c>
      <c r="C50" s="48">
        <v>6595</v>
      </c>
      <c r="D50" s="48">
        <v>6631</v>
      </c>
      <c r="E50" s="18">
        <v>0.5</v>
      </c>
      <c r="F50" s="19">
        <f t="shared" si="3"/>
        <v>3.0243459851807047E-4</v>
      </c>
      <c r="G50" s="19">
        <f t="shared" si="0"/>
        <v>3.0238887208950711E-4</v>
      </c>
      <c r="H50" s="14">
        <f t="shared" si="6"/>
        <v>99039.086816408162</v>
      </c>
      <c r="I50" s="14">
        <f t="shared" si="4"/>
        <v>29.948317755188437</v>
      </c>
      <c r="J50" s="14">
        <f t="shared" si="1"/>
        <v>99024.112657530568</v>
      </c>
      <c r="K50" s="14">
        <f t="shared" si="2"/>
        <v>4103592.2307740273</v>
      </c>
      <c r="L50" s="21">
        <f t="shared" si="5"/>
        <v>41.434067727027653</v>
      </c>
    </row>
    <row r="51" spans="1:12" x14ac:dyDescent="0.2">
      <c r="A51" s="17">
        <v>42</v>
      </c>
      <c r="B51" s="49">
        <v>4</v>
      </c>
      <c r="C51" s="48">
        <v>6478</v>
      </c>
      <c r="D51" s="48">
        <v>6544</v>
      </c>
      <c r="E51" s="18">
        <v>0.5</v>
      </c>
      <c r="F51" s="19">
        <f t="shared" si="3"/>
        <v>6.1434495469205963E-4</v>
      </c>
      <c r="G51" s="19">
        <f t="shared" si="0"/>
        <v>6.1415630277905729E-4</v>
      </c>
      <c r="H51" s="14">
        <f t="shared" si="6"/>
        <v>99009.138498652974</v>
      </c>
      <c r="I51" s="14">
        <f t="shared" si="4"/>
        <v>60.807086441672332</v>
      </c>
      <c r="J51" s="14">
        <f t="shared" si="1"/>
        <v>98978.734955432141</v>
      </c>
      <c r="K51" s="14">
        <f t="shared" si="2"/>
        <v>4004568.1181164966</v>
      </c>
      <c r="L51" s="21">
        <f t="shared" si="5"/>
        <v>40.446449477701286</v>
      </c>
    </row>
    <row r="52" spans="1:12" x14ac:dyDescent="0.2">
      <c r="A52" s="17">
        <v>43</v>
      </c>
      <c r="B52" s="49">
        <v>3</v>
      </c>
      <c r="C52" s="48">
        <v>5975</v>
      </c>
      <c r="D52" s="48">
        <v>6376</v>
      </c>
      <c r="E52" s="18">
        <v>0.5</v>
      </c>
      <c r="F52" s="19">
        <f t="shared" si="3"/>
        <v>4.8579062424095217E-4</v>
      </c>
      <c r="G52" s="19">
        <f t="shared" si="0"/>
        <v>4.8567265662943174E-4</v>
      </c>
      <c r="H52" s="14">
        <f t="shared" si="6"/>
        <v>98948.331412211308</v>
      </c>
      <c r="I52" s="14">
        <f t="shared" si="4"/>
        <v>48.05649898601812</v>
      </c>
      <c r="J52" s="14">
        <f t="shared" si="1"/>
        <v>98924.303162718308</v>
      </c>
      <c r="K52" s="14">
        <f t="shared" si="2"/>
        <v>3905589.3831610642</v>
      </c>
      <c r="L52" s="21">
        <f t="shared" si="5"/>
        <v>39.47099791800099</v>
      </c>
    </row>
    <row r="53" spans="1:12" x14ac:dyDescent="0.2">
      <c r="A53" s="17">
        <v>44</v>
      </c>
      <c r="B53" s="49">
        <v>4</v>
      </c>
      <c r="C53" s="48">
        <v>5985</v>
      </c>
      <c r="D53" s="48">
        <v>5959</v>
      </c>
      <c r="E53" s="18">
        <v>0.5</v>
      </c>
      <c r="F53" s="19">
        <f t="shared" si="3"/>
        <v>6.6979236436704619E-4</v>
      </c>
      <c r="G53" s="19">
        <f t="shared" si="0"/>
        <v>6.6956812855708061E-4</v>
      </c>
      <c r="H53" s="14">
        <f t="shared" si="6"/>
        <v>98900.274913225294</v>
      </c>
      <c r="I53" s="14">
        <f t="shared" si="4"/>
        <v>66.22047198742905</v>
      </c>
      <c r="J53" s="14">
        <f t="shared" si="1"/>
        <v>98867.164677231587</v>
      </c>
      <c r="K53" s="14">
        <f t="shared" si="2"/>
        <v>3806665.079998346</v>
      </c>
      <c r="L53" s="21">
        <f t="shared" si="5"/>
        <v>38.489934262956282</v>
      </c>
    </row>
    <row r="54" spans="1:12" x14ac:dyDescent="0.2">
      <c r="A54" s="17">
        <v>45</v>
      </c>
      <c r="B54" s="49">
        <v>4</v>
      </c>
      <c r="C54" s="48">
        <v>5705</v>
      </c>
      <c r="D54" s="48">
        <v>5935</v>
      </c>
      <c r="E54" s="18">
        <v>0.5</v>
      </c>
      <c r="F54" s="19">
        <f t="shared" si="3"/>
        <v>6.8728522336769765E-4</v>
      </c>
      <c r="G54" s="19">
        <f t="shared" si="0"/>
        <v>6.8704912401236691E-4</v>
      </c>
      <c r="H54" s="14">
        <f t="shared" si="6"/>
        <v>98834.054441237866</v>
      </c>
      <c r="I54" s="14">
        <f t="shared" si="4"/>
        <v>67.903850526443051</v>
      </c>
      <c r="J54" s="14">
        <f t="shared" si="1"/>
        <v>98800.102515974635</v>
      </c>
      <c r="K54" s="14">
        <f t="shared" si="2"/>
        <v>3707797.9153211145</v>
      </c>
      <c r="L54" s="21">
        <f t="shared" si="5"/>
        <v>37.515388155259771</v>
      </c>
    </row>
    <row r="55" spans="1:12" x14ac:dyDescent="0.2">
      <c r="A55" s="17">
        <v>46</v>
      </c>
      <c r="B55" s="49">
        <v>8</v>
      </c>
      <c r="C55" s="48">
        <v>5391</v>
      </c>
      <c r="D55" s="48">
        <v>5636</v>
      </c>
      <c r="E55" s="18">
        <v>0.5</v>
      </c>
      <c r="F55" s="19">
        <f t="shared" si="3"/>
        <v>1.4509839484900698E-3</v>
      </c>
      <c r="G55" s="19">
        <f t="shared" si="0"/>
        <v>1.4499320344358859E-3</v>
      </c>
      <c r="H55" s="14">
        <f t="shared" si="6"/>
        <v>98766.150590711419</v>
      </c>
      <c r="I55" s="14">
        <f t="shared" si="4"/>
        <v>143.20420565939128</v>
      </c>
      <c r="J55" s="14">
        <f t="shared" si="1"/>
        <v>98694.548487881722</v>
      </c>
      <c r="K55" s="14">
        <f t="shared" si="2"/>
        <v>3608997.8128051399</v>
      </c>
      <c r="L55" s="21">
        <f t="shared" si="5"/>
        <v>36.540837029893851</v>
      </c>
    </row>
    <row r="56" spans="1:12" x14ac:dyDescent="0.2">
      <c r="A56" s="17">
        <v>47</v>
      </c>
      <c r="B56" s="49">
        <v>10</v>
      </c>
      <c r="C56" s="48">
        <v>5367</v>
      </c>
      <c r="D56" s="48">
        <v>5347</v>
      </c>
      <c r="E56" s="18">
        <v>0.5</v>
      </c>
      <c r="F56" s="19">
        <f t="shared" si="3"/>
        <v>1.8667164457718873E-3</v>
      </c>
      <c r="G56" s="19">
        <f t="shared" si="0"/>
        <v>1.8649757553151811E-3</v>
      </c>
      <c r="H56" s="14">
        <f t="shared" si="6"/>
        <v>98622.946385052026</v>
      </c>
      <c r="I56" s="14">
        <f t="shared" si="4"/>
        <v>183.92940392587101</v>
      </c>
      <c r="J56" s="14">
        <f t="shared" si="1"/>
        <v>98530.981683089092</v>
      </c>
      <c r="K56" s="14">
        <f t="shared" si="2"/>
        <v>3510303.2643172583</v>
      </c>
      <c r="L56" s="21">
        <f t="shared" si="5"/>
        <v>35.593169672826811</v>
      </c>
    </row>
    <row r="57" spans="1:12" x14ac:dyDescent="0.2">
      <c r="A57" s="17">
        <v>48</v>
      </c>
      <c r="B57" s="49">
        <v>10</v>
      </c>
      <c r="C57" s="48">
        <v>5315</v>
      </c>
      <c r="D57" s="48">
        <v>5305</v>
      </c>
      <c r="E57" s="18">
        <v>0.5</v>
      </c>
      <c r="F57" s="19">
        <f t="shared" si="3"/>
        <v>1.8832391713747645E-3</v>
      </c>
      <c r="G57" s="19">
        <f t="shared" si="0"/>
        <v>1.8814675446848542E-3</v>
      </c>
      <c r="H57" s="14">
        <f t="shared" si="6"/>
        <v>98439.016981126158</v>
      </c>
      <c r="I57" s="14">
        <f t="shared" si="4"/>
        <v>185.2098155806701</v>
      </c>
      <c r="J57" s="14">
        <f t="shared" si="1"/>
        <v>98346.412073335814</v>
      </c>
      <c r="K57" s="14">
        <f t="shared" si="2"/>
        <v>3411772.2826341693</v>
      </c>
      <c r="L57" s="21">
        <f t="shared" si="5"/>
        <v>34.658739870272299</v>
      </c>
    </row>
    <row r="58" spans="1:12" x14ac:dyDescent="0.2">
      <c r="A58" s="17">
        <v>49</v>
      </c>
      <c r="B58" s="49">
        <v>9</v>
      </c>
      <c r="C58" s="48">
        <v>5207</v>
      </c>
      <c r="D58" s="48">
        <v>5279</v>
      </c>
      <c r="E58" s="18">
        <v>0.5</v>
      </c>
      <c r="F58" s="19">
        <f t="shared" si="3"/>
        <v>1.7165744802593935E-3</v>
      </c>
      <c r="G58" s="19">
        <f t="shared" si="0"/>
        <v>1.7151024297284421E-3</v>
      </c>
      <c r="H58" s="14">
        <f t="shared" si="6"/>
        <v>98253.807165545484</v>
      </c>
      <c r="I58" s="14">
        <f t="shared" si="4"/>
        <v>168.51534339969689</v>
      </c>
      <c r="J58" s="14">
        <f t="shared" si="1"/>
        <v>98169.549493845625</v>
      </c>
      <c r="K58" s="14">
        <f t="shared" si="2"/>
        <v>3313425.8705608337</v>
      </c>
      <c r="L58" s="21">
        <f t="shared" si="5"/>
        <v>33.723129577850578</v>
      </c>
    </row>
    <row r="59" spans="1:12" x14ac:dyDescent="0.2">
      <c r="A59" s="17">
        <v>50</v>
      </c>
      <c r="B59" s="49">
        <v>11</v>
      </c>
      <c r="C59" s="48">
        <v>4780</v>
      </c>
      <c r="D59" s="48">
        <v>5134</v>
      </c>
      <c r="E59" s="18">
        <v>0.5</v>
      </c>
      <c r="F59" s="19">
        <f t="shared" si="3"/>
        <v>2.2190841234617713E-3</v>
      </c>
      <c r="G59" s="19">
        <f t="shared" si="0"/>
        <v>2.2166246851385392E-3</v>
      </c>
      <c r="H59" s="14">
        <f t="shared" si="6"/>
        <v>98085.29182214578</v>
      </c>
      <c r="I59" s="14">
        <f t="shared" si="4"/>
        <v>217.41827910198563</v>
      </c>
      <c r="J59" s="14">
        <f t="shared" si="1"/>
        <v>97976.582682594788</v>
      </c>
      <c r="K59" s="14">
        <f t="shared" si="2"/>
        <v>3215256.3210669882</v>
      </c>
      <c r="L59" s="21">
        <f t="shared" si="5"/>
        <v>32.780208544386923</v>
      </c>
    </row>
    <row r="60" spans="1:12" x14ac:dyDescent="0.2">
      <c r="A60" s="17">
        <v>51</v>
      </c>
      <c r="B60" s="49">
        <v>12</v>
      </c>
      <c r="C60" s="48">
        <v>4744</v>
      </c>
      <c r="D60" s="48">
        <v>4729</v>
      </c>
      <c r="E60" s="18">
        <v>0.5</v>
      </c>
      <c r="F60" s="19">
        <f t="shared" si="3"/>
        <v>2.5335163095112426E-3</v>
      </c>
      <c r="G60" s="19">
        <f t="shared" si="0"/>
        <v>2.5303110173958885E-3</v>
      </c>
      <c r="H60" s="14">
        <f t="shared" si="6"/>
        <v>97867.873543043796</v>
      </c>
      <c r="I60" s="14">
        <f t="shared" si="4"/>
        <v>247.6361586750713</v>
      </c>
      <c r="J60" s="14">
        <f t="shared" si="1"/>
        <v>97744.05546370626</v>
      </c>
      <c r="K60" s="14">
        <f t="shared" si="2"/>
        <v>3117279.7383843935</v>
      </c>
      <c r="L60" s="21">
        <f t="shared" si="5"/>
        <v>31.851920610223189</v>
      </c>
    </row>
    <row r="61" spans="1:12" x14ac:dyDescent="0.2">
      <c r="A61" s="17">
        <v>52</v>
      </c>
      <c r="B61" s="49">
        <v>10</v>
      </c>
      <c r="C61" s="48">
        <v>4596</v>
      </c>
      <c r="D61" s="48">
        <v>4702</v>
      </c>
      <c r="E61" s="18">
        <v>0.5</v>
      </c>
      <c r="F61" s="19">
        <f t="shared" si="3"/>
        <v>2.1510002151000217E-3</v>
      </c>
      <c r="G61" s="19">
        <f t="shared" si="0"/>
        <v>2.1486892995272885E-3</v>
      </c>
      <c r="H61" s="14">
        <f t="shared" si="6"/>
        <v>97620.237384368724</v>
      </c>
      <c r="I61" s="14">
        <f t="shared" si="4"/>
        <v>209.75555948510686</v>
      </c>
      <c r="J61" s="14">
        <f t="shared" si="1"/>
        <v>97515.359604626181</v>
      </c>
      <c r="K61" s="14">
        <f t="shared" si="2"/>
        <v>3019535.6829206874</v>
      </c>
      <c r="L61" s="21">
        <f t="shared" si="5"/>
        <v>30.931451959408832</v>
      </c>
    </row>
    <row r="62" spans="1:12" x14ac:dyDescent="0.2">
      <c r="A62" s="17">
        <v>53</v>
      </c>
      <c r="B62" s="49">
        <v>15</v>
      </c>
      <c r="C62" s="48">
        <v>4510</v>
      </c>
      <c r="D62" s="48">
        <v>4571</v>
      </c>
      <c r="E62" s="18">
        <v>0.5</v>
      </c>
      <c r="F62" s="19">
        <f t="shared" si="3"/>
        <v>3.3036009250082591E-3</v>
      </c>
      <c r="G62" s="19">
        <f t="shared" si="0"/>
        <v>3.2981530343007917E-3</v>
      </c>
      <c r="H62" s="14">
        <f t="shared" si="6"/>
        <v>97410.481824883624</v>
      </c>
      <c r="I62" s="14">
        <f t="shared" si="4"/>
        <v>321.27467620344203</v>
      </c>
      <c r="J62" s="14">
        <f t="shared" si="1"/>
        <v>97249.844486781905</v>
      </c>
      <c r="K62" s="14">
        <f t="shared" si="2"/>
        <v>2922020.3233160614</v>
      </c>
      <c r="L62" s="21">
        <f t="shared" si="5"/>
        <v>29.996980495066474</v>
      </c>
    </row>
    <row r="63" spans="1:12" x14ac:dyDescent="0.2">
      <c r="A63" s="17">
        <v>54</v>
      </c>
      <c r="B63" s="49">
        <v>15</v>
      </c>
      <c r="C63" s="48">
        <v>4290</v>
      </c>
      <c r="D63" s="48">
        <v>4466</v>
      </c>
      <c r="E63" s="18">
        <v>0.5</v>
      </c>
      <c r="F63" s="19">
        <f t="shared" si="3"/>
        <v>3.4262220191868431E-3</v>
      </c>
      <c r="G63" s="19">
        <f t="shared" si="0"/>
        <v>3.4203625584311938E-3</v>
      </c>
      <c r="H63" s="14">
        <f t="shared" si="6"/>
        <v>97089.207148680187</v>
      </c>
      <c r="I63" s="14">
        <f t="shared" si="4"/>
        <v>332.08028895911593</v>
      </c>
      <c r="J63" s="14">
        <f t="shared" si="1"/>
        <v>96923.16700420063</v>
      </c>
      <c r="K63" s="14">
        <f t="shared" si="2"/>
        <v>2824770.4788292795</v>
      </c>
      <c r="L63" s="21">
        <f t="shared" si="5"/>
        <v>29.094587975195747</v>
      </c>
    </row>
    <row r="64" spans="1:12" x14ac:dyDescent="0.2">
      <c r="A64" s="17">
        <v>55</v>
      </c>
      <c r="B64" s="49">
        <v>14</v>
      </c>
      <c r="C64" s="48">
        <v>4153</v>
      </c>
      <c r="D64" s="48">
        <v>4251</v>
      </c>
      <c r="E64" s="18">
        <v>0.5</v>
      </c>
      <c r="F64" s="19">
        <f t="shared" si="3"/>
        <v>3.3317467872441696E-3</v>
      </c>
      <c r="G64" s="19">
        <f t="shared" si="0"/>
        <v>3.3262057495842242E-3</v>
      </c>
      <c r="H64" s="14">
        <f t="shared" si="6"/>
        <v>96757.126859721073</v>
      </c>
      <c r="I64" s="14">
        <f t="shared" si="4"/>
        <v>321.83411167405438</v>
      </c>
      <c r="J64" s="14">
        <f t="shared" si="1"/>
        <v>96596.209803884049</v>
      </c>
      <c r="K64" s="14">
        <f t="shared" si="2"/>
        <v>2727847.3118250789</v>
      </c>
      <c r="L64" s="21">
        <f t="shared" si="5"/>
        <v>28.19272750605673</v>
      </c>
    </row>
    <row r="65" spans="1:12" x14ac:dyDescent="0.2">
      <c r="A65" s="17">
        <v>56</v>
      </c>
      <c r="B65" s="49">
        <v>34</v>
      </c>
      <c r="C65" s="48">
        <v>4070</v>
      </c>
      <c r="D65" s="48">
        <v>4080</v>
      </c>
      <c r="E65" s="18">
        <v>0.5</v>
      </c>
      <c r="F65" s="19">
        <f t="shared" si="3"/>
        <v>8.343558282208589E-3</v>
      </c>
      <c r="G65" s="19">
        <f t="shared" si="0"/>
        <v>8.3088954056696005E-3</v>
      </c>
      <c r="H65" s="14">
        <f t="shared" si="6"/>
        <v>96435.292748047024</v>
      </c>
      <c r="I65" s="14">
        <f t="shared" si="4"/>
        <v>801.27076085865087</v>
      </c>
      <c r="J65" s="14">
        <f t="shared" si="1"/>
        <v>96034.657367617707</v>
      </c>
      <c r="K65" s="14">
        <f t="shared" si="2"/>
        <v>2631251.102021195</v>
      </c>
      <c r="L65" s="21">
        <f t="shared" si="5"/>
        <v>27.285146620498875</v>
      </c>
    </row>
    <row r="66" spans="1:12" x14ac:dyDescent="0.2">
      <c r="A66" s="17">
        <v>57</v>
      </c>
      <c r="B66" s="49">
        <v>21</v>
      </c>
      <c r="C66" s="48">
        <v>4026</v>
      </c>
      <c r="D66" s="48">
        <v>4008</v>
      </c>
      <c r="E66" s="18">
        <v>0.5</v>
      </c>
      <c r="F66" s="19">
        <f t="shared" si="3"/>
        <v>5.2277819268110532E-3</v>
      </c>
      <c r="G66" s="19">
        <f t="shared" si="0"/>
        <v>5.2141527001862203E-3</v>
      </c>
      <c r="H66" s="14">
        <f t="shared" si="6"/>
        <v>95634.021987188375</v>
      </c>
      <c r="I66" s="14">
        <f t="shared" si="4"/>
        <v>498.6503939741666</v>
      </c>
      <c r="J66" s="14">
        <f t="shared" si="1"/>
        <v>95384.696790201284</v>
      </c>
      <c r="K66" s="14">
        <f t="shared" si="2"/>
        <v>2535216.4446535772</v>
      </c>
      <c r="L66" s="21">
        <f t="shared" si="5"/>
        <v>26.509566281685903</v>
      </c>
    </row>
    <row r="67" spans="1:12" x14ac:dyDescent="0.2">
      <c r="A67" s="17">
        <v>58</v>
      </c>
      <c r="B67" s="49">
        <v>24</v>
      </c>
      <c r="C67" s="48">
        <v>3977</v>
      </c>
      <c r="D67" s="48">
        <v>4004</v>
      </c>
      <c r="E67" s="18">
        <v>0.5</v>
      </c>
      <c r="F67" s="19">
        <f t="shared" si="3"/>
        <v>6.0142839243202606E-3</v>
      </c>
      <c r="G67" s="19">
        <f t="shared" si="0"/>
        <v>5.9962523422860707E-3</v>
      </c>
      <c r="H67" s="14">
        <f t="shared" si="6"/>
        <v>95135.371593214208</v>
      </c>
      <c r="I67" s="14">
        <f t="shared" si="4"/>
        <v>570.45569475006641</v>
      </c>
      <c r="J67" s="14">
        <f t="shared" si="1"/>
        <v>94850.143745839174</v>
      </c>
      <c r="K67" s="14">
        <f t="shared" si="2"/>
        <v>2439831.747863376</v>
      </c>
      <c r="L67" s="21">
        <f t="shared" si="5"/>
        <v>25.64589497054536</v>
      </c>
    </row>
    <row r="68" spans="1:12" x14ac:dyDescent="0.2">
      <c r="A68" s="17">
        <v>59</v>
      </c>
      <c r="B68" s="49">
        <v>26</v>
      </c>
      <c r="C68" s="48">
        <v>4068</v>
      </c>
      <c r="D68" s="48">
        <v>3929</v>
      </c>
      <c r="E68" s="18">
        <v>0.5</v>
      </c>
      <c r="F68" s="19">
        <f t="shared" si="3"/>
        <v>6.5024384144054016E-3</v>
      </c>
      <c r="G68" s="19">
        <f t="shared" si="0"/>
        <v>6.481366072541443E-3</v>
      </c>
      <c r="H68" s="14">
        <f t="shared" si="6"/>
        <v>94564.91589846414</v>
      </c>
      <c r="I68" s="14">
        <f t="shared" si="4"/>
        <v>612.90983755704042</v>
      </c>
      <c r="J68" s="14">
        <f t="shared" si="1"/>
        <v>94258.460979685609</v>
      </c>
      <c r="K68" s="14">
        <f t="shared" si="2"/>
        <v>2344981.6041175369</v>
      </c>
      <c r="L68" s="21">
        <f t="shared" si="5"/>
        <v>24.797585677920775</v>
      </c>
    </row>
    <row r="69" spans="1:12" x14ac:dyDescent="0.2">
      <c r="A69" s="17">
        <v>60</v>
      </c>
      <c r="B69" s="49">
        <v>31</v>
      </c>
      <c r="C69" s="48">
        <v>3623</v>
      </c>
      <c r="D69" s="48">
        <v>4032</v>
      </c>
      <c r="E69" s="18">
        <v>0.5</v>
      </c>
      <c r="F69" s="19">
        <f t="shared" si="3"/>
        <v>8.0992815153494453E-3</v>
      </c>
      <c r="G69" s="19">
        <f t="shared" si="0"/>
        <v>8.066614623991674E-3</v>
      </c>
      <c r="H69" s="14">
        <f t="shared" si="6"/>
        <v>93952.006060907093</v>
      </c>
      <c r="I69" s="14">
        <f t="shared" si="4"/>
        <v>757.87462604426753</v>
      </c>
      <c r="J69" s="14">
        <f t="shared" si="1"/>
        <v>93573.068747884958</v>
      </c>
      <c r="K69" s="14">
        <f t="shared" si="2"/>
        <v>2250723.1431378513</v>
      </c>
      <c r="L69" s="21">
        <f t="shared" si="5"/>
        <v>23.956094579595835</v>
      </c>
    </row>
    <row r="70" spans="1:12" x14ac:dyDescent="0.2">
      <c r="A70" s="17">
        <v>61</v>
      </c>
      <c r="B70" s="49">
        <v>18</v>
      </c>
      <c r="C70" s="48">
        <v>3644</v>
      </c>
      <c r="D70" s="48">
        <v>3571</v>
      </c>
      <c r="E70" s="18">
        <v>0.5</v>
      </c>
      <c r="F70" s="19">
        <f t="shared" si="3"/>
        <v>4.9896049896049899E-3</v>
      </c>
      <c r="G70" s="19">
        <f t="shared" si="0"/>
        <v>4.9771878888428033E-3</v>
      </c>
      <c r="H70" s="14">
        <f t="shared" si="6"/>
        <v>93194.131434862822</v>
      </c>
      <c r="I70" s="14">
        <f t="shared" si="4"/>
        <v>463.84470228882361</v>
      </c>
      <c r="J70" s="14">
        <f t="shared" si="1"/>
        <v>92962.209083718408</v>
      </c>
      <c r="K70" s="14">
        <f t="shared" si="2"/>
        <v>2157150.0743899662</v>
      </c>
      <c r="L70" s="21">
        <f t="shared" si="5"/>
        <v>23.146844561748896</v>
      </c>
    </row>
    <row r="71" spans="1:12" x14ac:dyDescent="0.2">
      <c r="A71" s="17">
        <v>62</v>
      </c>
      <c r="B71" s="49">
        <v>25</v>
      </c>
      <c r="C71" s="48">
        <v>3398</v>
      </c>
      <c r="D71" s="48">
        <v>3596</v>
      </c>
      <c r="E71" s="18">
        <v>0.5</v>
      </c>
      <c r="F71" s="19">
        <f t="shared" si="3"/>
        <v>7.1489848441521307E-3</v>
      </c>
      <c r="G71" s="19">
        <f t="shared" si="0"/>
        <v>7.1235218692121396E-3</v>
      </c>
      <c r="H71" s="14">
        <f t="shared" si="6"/>
        <v>92730.286732573994</v>
      </c>
      <c r="I71" s="14">
        <f t="shared" si="4"/>
        <v>660.56622547780319</v>
      </c>
      <c r="J71" s="14">
        <f t="shared" si="1"/>
        <v>92400.003619835101</v>
      </c>
      <c r="K71" s="14">
        <f t="shared" si="2"/>
        <v>2064187.8653062477</v>
      </c>
      <c r="L71" s="21">
        <f t="shared" si="5"/>
        <v>22.260125985150722</v>
      </c>
    </row>
    <row r="72" spans="1:12" x14ac:dyDescent="0.2">
      <c r="A72" s="17">
        <v>63</v>
      </c>
      <c r="B72" s="49">
        <v>32</v>
      </c>
      <c r="C72" s="48">
        <v>3448</v>
      </c>
      <c r="D72" s="48">
        <v>3342</v>
      </c>
      <c r="E72" s="18">
        <v>0.5</v>
      </c>
      <c r="F72" s="19">
        <f t="shared" si="3"/>
        <v>9.4256259204712808E-3</v>
      </c>
      <c r="G72" s="19">
        <f t="shared" si="0"/>
        <v>9.3814130753444736E-3</v>
      </c>
      <c r="H72" s="14">
        <f t="shared" si="6"/>
        <v>92069.720507096194</v>
      </c>
      <c r="I72" s="14">
        <f t="shared" si="4"/>
        <v>863.74407980858348</v>
      </c>
      <c r="J72" s="14">
        <f t="shared" si="1"/>
        <v>91637.8484671919</v>
      </c>
      <c r="K72" s="14">
        <f t="shared" si="2"/>
        <v>1971787.8616864127</v>
      </c>
      <c r="L72" s="21">
        <f t="shared" si="5"/>
        <v>21.416246848869697</v>
      </c>
    </row>
    <row r="73" spans="1:12" x14ac:dyDescent="0.2">
      <c r="A73" s="17">
        <v>64</v>
      </c>
      <c r="B73" s="49">
        <v>24</v>
      </c>
      <c r="C73" s="48">
        <v>3212</v>
      </c>
      <c r="D73" s="48">
        <v>3420</v>
      </c>
      <c r="E73" s="18">
        <v>0.5</v>
      </c>
      <c r="F73" s="19">
        <f t="shared" si="3"/>
        <v>7.2376357056694813E-3</v>
      </c>
      <c r="G73" s="19">
        <f t="shared" ref="G73:G108" si="7">F73/((1+(1-E73)*F73))</f>
        <v>7.2115384615384619E-3</v>
      </c>
      <c r="H73" s="14">
        <f t="shared" si="6"/>
        <v>91205.976427287605</v>
      </c>
      <c r="I73" s="14">
        <f t="shared" si="4"/>
        <v>657.73540692755489</v>
      </c>
      <c r="J73" s="14">
        <f t="shared" ref="J73:J108" si="8">H74+I73*E73</f>
        <v>90877.108723823825</v>
      </c>
      <c r="K73" s="14">
        <f t="shared" ref="K73:K97" si="9">K74+J73</f>
        <v>1880150.0132192208</v>
      </c>
      <c r="L73" s="21">
        <f t="shared" si="5"/>
        <v>20.614329091889477</v>
      </c>
    </row>
    <row r="74" spans="1:12" x14ac:dyDescent="0.2">
      <c r="A74" s="17">
        <v>65</v>
      </c>
      <c r="B74" s="49">
        <v>34</v>
      </c>
      <c r="C74" s="48">
        <v>3019</v>
      </c>
      <c r="D74" s="48">
        <v>3177</v>
      </c>
      <c r="E74" s="18">
        <v>0.5</v>
      </c>
      <c r="F74" s="19">
        <f t="shared" ref="F74:F108" si="10">B74/((C74+D74)/2)</f>
        <v>1.0974822466107165E-2</v>
      </c>
      <c r="G74" s="19">
        <f t="shared" si="7"/>
        <v>1.0914927768860352E-2</v>
      </c>
      <c r="H74" s="14">
        <f t="shared" si="6"/>
        <v>90548.241020360045</v>
      </c>
      <c r="I74" s="14">
        <f t="shared" ref="I74:I108" si="11">H74*G74</f>
        <v>988.32751033458783</v>
      </c>
      <c r="J74" s="14">
        <f t="shared" si="8"/>
        <v>90054.07726519274</v>
      </c>
      <c r="K74" s="14">
        <f t="shared" si="9"/>
        <v>1789272.9044953969</v>
      </c>
      <c r="L74" s="21">
        <f t="shared" ref="L74:L108" si="12">K74/H74</f>
        <v>19.760438019917732</v>
      </c>
    </row>
    <row r="75" spans="1:12" x14ac:dyDescent="0.2">
      <c r="A75" s="17">
        <v>66</v>
      </c>
      <c r="B75" s="49">
        <v>29</v>
      </c>
      <c r="C75" s="48">
        <v>2951</v>
      </c>
      <c r="D75" s="48">
        <v>2988</v>
      </c>
      <c r="E75" s="18">
        <v>0.5</v>
      </c>
      <c r="F75" s="19">
        <f t="shared" si="10"/>
        <v>9.7659538642869172E-3</v>
      </c>
      <c r="G75" s="19">
        <f t="shared" si="7"/>
        <v>9.7184986595174258E-3</v>
      </c>
      <c r="H75" s="14">
        <f t="shared" ref="H75:H108" si="13">H74-I74</f>
        <v>89559.91351002545</v>
      </c>
      <c r="I75" s="14">
        <f t="shared" si="11"/>
        <v>870.38789939367894</v>
      </c>
      <c r="J75" s="14">
        <f t="shared" si="8"/>
        <v>89124.719560328609</v>
      </c>
      <c r="K75" s="14">
        <f t="shared" si="9"/>
        <v>1699218.8272302041</v>
      </c>
      <c r="L75" s="21">
        <f t="shared" si="12"/>
        <v>18.972984236301116</v>
      </c>
    </row>
    <row r="76" spans="1:12" x14ac:dyDescent="0.2">
      <c r="A76" s="17">
        <v>67</v>
      </c>
      <c r="B76" s="49">
        <v>31</v>
      </c>
      <c r="C76" s="48">
        <v>2924</v>
      </c>
      <c r="D76" s="48">
        <v>2918</v>
      </c>
      <c r="E76" s="18">
        <v>0.5</v>
      </c>
      <c r="F76" s="19">
        <f t="shared" si="10"/>
        <v>1.0612803834303321E-2</v>
      </c>
      <c r="G76" s="19">
        <f t="shared" si="7"/>
        <v>1.0556785288608889E-2</v>
      </c>
      <c r="H76" s="14">
        <f t="shared" si="13"/>
        <v>88689.525610631768</v>
      </c>
      <c r="I76" s="14">
        <f t="shared" si="11"/>
        <v>936.27627922001875</v>
      </c>
      <c r="J76" s="14">
        <f t="shared" si="8"/>
        <v>88221.38747102175</v>
      </c>
      <c r="K76" s="14">
        <f t="shared" si="9"/>
        <v>1610094.1076698755</v>
      </c>
      <c r="L76" s="21">
        <f t="shared" si="12"/>
        <v>18.154275790566</v>
      </c>
    </row>
    <row r="77" spans="1:12" x14ac:dyDescent="0.2">
      <c r="A77" s="17">
        <v>68</v>
      </c>
      <c r="B77" s="49">
        <v>37</v>
      </c>
      <c r="C77" s="48">
        <v>3048</v>
      </c>
      <c r="D77" s="48">
        <v>2880</v>
      </c>
      <c r="E77" s="18">
        <v>0.5</v>
      </c>
      <c r="F77" s="19">
        <f t="shared" si="10"/>
        <v>1.2483130904183536E-2</v>
      </c>
      <c r="G77" s="19">
        <f t="shared" si="7"/>
        <v>1.2405699916177704E-2</v>
      </c>
      <c r="H77" s="14">
        <f t="shared" si="13"/>
        <v>87753.249331411746</v>
      </c>
      <c r="I77" s="14">
        <f t="shared" si="11"/>
        <v>1088.6404778750159</v>
      </c>
      <c r="J77" s="14">
        <f t="shared" si="8"/>
        <v>87208.929092474238</v>
      </c>
      <c r="K77" s="14">
        <f t="shared" si="9"/>
        <v>1521872.7201988536</v>
      </c>
      <c r="L77" s="21">
        <f t="shared" si="12"/>
        <v>17.342636674925849</v>
      </c>
    </row>
    <row r="78" spans="1:12" x14ac:dyDescent="0.2">
      <c r="A78" s="17">
        <v>69</v>
      </c>
      <c r="B78" s="49">
        <v>43</v>
      </c>
      <c r="C78" s="48">
        <v>2460</v>
      </c>
      <c r="D78" s="48">
        <v>3010</v>
      </c>
      <c r="E78" s="18">
        <v>0.5</v>
      </c>
      <c r="F78" s="19">
        <f t="shared" si="10"/>
        <v>1.5722120658135285E-2</v>
      </c>
      <c r="G78" s="19">
        <f t="shared" si="7"/>
        <v>1.5599492109559226E-2</v>
      </c>
      <c r="H78" s="14">
        <f t="shared" si="13"/>
        <v>86664.608853536731</v>
      </c>
      <c r="I78" s="14">
        <f t="shared" si="11"/>
        <v>1351.9238819887828</v>
      </c>
      <c r="J78" s="14">
        <f t="shared" si="8"/>
        <v>85988.646912542332</v>
      </c>
      <c r="K78" s="14">
        <f t="shared" si="9"/>
        <v>1434663.7911063794</v>
      </c>
      <c r="L78" s="21">
        <f t="shared" si="12"/>
        <v>16.554206037333678</v>
      </c>
    </row>
    <row r="79" spans="1:12" x14ac:dyDescent="0.2">
      <c r="A79" s="17">
        <v>70</v>
      </c>
      <c r="B79" s="49">
        <v>48</v>
      </c>
      <c r="C79" s="48">
        <v>2235</v>
      </c>
      <c r="D79" s="48">
        <v>2421</v>
      </c>
      <c r="E79" s="18">
        <v>0.5</v>
      </c>
      <c r="F79" s="19">
        <f t="shared" si="10"/>
        <v>2.0618556701030927E-2</v>
      </c>
      <c r="G79" s="19">
        <f t="shared" si="7"/>
        <v>2.0408163265306124E-2</v>
      </c>
      <c r="H79" s="14">
        <f t="shared" si="13"/>
        <v>85312.684971547947</v>
      </c>
      <c r="I79" s="14">
        <f t="shared" si="11"/>
        <v>1741.0752035009787</v>
      </c>
      <c r="J79" s="14">
        <f t="shared" si="8"/>
        <v>84442.147369797458</v>
      </c>
      <c r="K79" s="14">
        <f t="shared" si="9"/>
        <v>1348675.144193837</v>
      </c>
      <c r="L79" s="21">
        <f t="shared" si="12"/>
        <v>15.808612103154699</v>
      </c>
    </row>
    <row r="80" spans="1:12" x14ac:dyDescent="0.2">
      <c r="A80" s="17">
        <v>71</v>
      </c>
      <c r="B80" s="49">
        <v>37</v>
      </c>
      <c r="C80" s="48">
        <v>2264</v>
      </c>
      <c r="D80" s="48">
        <v>2200</v>
      </c>
      <c r="E80" s="18">
        <v>0.5</v>
      </c>
      <c r="F80" s="19">
        <f t="shared" si="10"/>
        <v>1.6577060931899642E-2</v>
      </c>
      <c r="G80" s="19">
        <f t="shared" si="7"/>
        <v>1.6440790935347699E-2</v>
      </c>
      <c r="H80" s="14">
        <f t="shared" si="13"/>
        <v>83571.609768046968</v>
      </c>
      <c r="I80" s="14">
        <f t="shared" si="11"/>
        <v>1373.9833643269219</v>
      </c>
      <c r="J80" s="14">
        <f t="shared" si="8"/>
        <v>82884.6180858835</v>
      </c>
      <c r="K80" s="14">
        <f t="shared" si="9"/>
        <v>1264232.9968240394</v>
      </c>
      <c r="L80" s="21">
        <f t="shared" si="12"/>
        <v>15.127541521970421</v>
      </c>
    </row>
    <row r="81" spans="1:12" x14ac:dyDescent="0.2">
      <c r="A81" s="17">
        <v>72</v>
      </c>
      <c r="B81" s="49">
        <v>48</v>
      </c>
      <c r="C81" s="48">
        <v>2105</v>
      </c>
      <c r="D81" s="48">
        <v>2230</v>
      </c>
      <c r="E81" s="18">
        <v>0.5</v>
      </c>
      <c r="F81" s="19">
        <f t="shared" si="10"/>
        <v>2.2145328719723183E-2</v>
      </c>
      <c r="G81" s="19">
        <f t="shared" si="7"/>
        <v>2.190280629705681E-2</v>
      </c>
      <c r="H81" s="14">
        <f t="shared" si="13"/>
        <v>82197.626403720045</v>
      </c>
      <c r="I81" s="14">
        <f t="shared" si="11"/>
        <v>1800.3586891985226</v>
      </c>
      <c r="J81" s="14">
        <f t="shared" si="8"/>
        <v>81297.447059120794</v>
      </c>
      <c r="K81" s="14">
        <f t="shared" si="9"/>
        <v>1181348.3787381558</v>
      </c>
      <c r="L81" s="21">
        <f t="shared" si="12"/>
        <v>14.372049783236699</v>
      </c>
    </row>
    <row r="82" spans="1:12" x14ac:dyDescent="0.2">
      <c r="A82" s="17">
        <v>73</v>
      </c>
      <c r="B82" s="49">
        <v>48</v>
      </c>
      <c r="C82" s="48">
        <v>1920</v>
      </c>
      <c r="D82" s="48">
        <v>2046</v>
      </c>
      <c r="E82" s="18">
        <v>0.5</v>
      </c>
      <c r="F82" s="19">
        <f t="shared" si="10"/>
        <v>2.4205748865355523E-2</v>
      </c>
      <c r="G82" s="19">
        <f t="shared" si="7"/>
        <v>2.3916292974588943E-2</v>
      </c>
      <c r="H82" s="14">
        <f t="shared" si="13"/>
        <v>80397.267714521528</v>
      </c>
      <c r="I82" s="14">
        <f t="shared" si="11"/>
        <v>1922.8046090169576</v>
      </c>
      <c r="J82" s="14">
        <f t="shared" si="8"/>
        <v>79435.865410013052</v>
      </c>
      <c r="K82" s="14">
        <f t="shared" si="9"/>
        <v>1100050.9316790351</v>
      </c>
      <c r="L82" s="21">
        <f t="shared" si="12"/>
        <v>13.682690506164322</v>
      </c>
    </row>
    <row r="83" spans="1:12" x14ac:dyDescent="0.2">
      <c r="A83" s="17">
        <v>74</v>
      </c>
      <c r="B83" s="49">
        <v>42</v>
      </c>
      <c r="C83" s="48">
        <v>1602</v>
      </c>
      <c r="D83" s="48">
        <v>1890</v>
      </c>
      <c r="E83" s="18">
        <v>0.5</v>
      </c>
      <c r="F83" s="19">
        <f t="shared" si="10"/>
        <v>2.4054982817869417E-2</v>
      </c>
      <c r="G83" s="19">
        <f t="shared" si="7"/>
        <v>2.3769100169779289E-2</v>
      </c>
      <c r="H83" s="14">
        <f t="shared" si="13"/>
        <v>78474.463105504576</v>
      </c>
      <c r="I83" s="14">
        <f t="shared" si="11"/>
        <v>1865.2673743243874</v>
      </c>
      <c r="J83" s="14">
        <f t="shared" si="8"/>
        <v>77541.829418342371</v>
      </c>
      <c r="K83" s="14">
        <f t="shared" si="9"/>
        <v>1020615.0662690221</v>
      </c>
      <c r="L83" s="21">
        <f t="shared" si="12"/>
        <v>13.005696705396526</v>
      </c>
    </row>
    <row r="84" spans="1:12" x14ac:dyDescent="0.2">
      <c r="A84" s="17">
        <v>75</v>
      </c>
      <c r="B84" s="49">
        <v>35</v>
      </c>
      <c r="C84" s="48">
        <v>1290</v>
      </c>
      <c r="D84" s="48">
        <v>1555</v>
      </c>
      <c r="E84" s="18">
        <v>0.5</v>
      </c>
      <c r="F84" s="19">
        <f t="shared" si="10"/>
        <v>2.4604569420035149E-2</v>
      </c>
      <c r="G84" s="19">
        <f t="shared" si="7"/>
        <v>2.4305555555555556E-2</v>
      </c>
      <c r="H84" s="14">
        <f t="shared" si="13"/>
        <v>76609.195731180182</v>
      </c>
      <c r="I84" s="14">
        <f t="shared" si="11"/>
        <v>1862.0290629106294</v>
      </c>
      <c r="J84" s="14">
        <f t="shared" si="8"/>
        <v>75678.181199724859</v>
      </c>
      <c r="K84" s="14">
        <f t="shared" si="9"/>
        <v>943073.23685067974</v>
      </c>
      <c r="L84" s="21">
        <f t="shared" si="12"/>
        <v>12.310183233875748</v>
      </c>
    </row>
    <row r="85" spans="1:12" x14ac:dyDescent="0.2">
      <c r="A85" s="17">
        <v>76</v>
      </c>
      <c r="B85" s="49">
        <v>61</v>
      </c>
      <c r="C85" s="48">
        <v>1654</v>
      </c>
      <c r="D85" s="48">
        <v>1256</v>
      </c>
      <c r="E85" s="18">
        <v>0.5</v>
      </c>
      <c r="F85" s="19">
        <f t="shared" si="10"/>
        <v>4.192439862542955E-2</v>
      </c>
      <c r="G85" s="19">
        <f t="shared" si="7"/>
        <v>4.1063614944463145E-2</v>
      </c>
      <c r="H85" s="14">
        <f t="shared" si="13"/>
        <v>74747.16666826955</v>
      </c>
      <c r="I85" s="14">
        <f t="shared" si="11"/>
        <v>3069.3888702554309</v>
      </c>
      <c r="J85" s="14">
        <f t="shared" si="8"/>
        <v>73212.472233141845</v>
      </c>
      <c r="K85" s="14">
        <f t="shared" si="9"/>
        <v>867395.05565095483</v>
      </c>
      <c r="L85" s="21">
        <f t="shared" si="12"/>
        <v>11.604387086676923</v>
      </c>
    </row>
    <row r="86" spans="1:12" x14ac:dyDescent="0.2">
      <c r="A86" s="17">
        <v>77</v>
      </c>
      <c r="B86" s="49">
        <v>46</v>
      </c>
      <c r="C86" s="48">
        <v>938</v>
      </c>
      <c r="D86" s="48">
        <v>1602</v>
      </c>
      <c r="E86" s="18">
        <v>0.5</v>
      </c>
      <c r="F86" s="19">
        <f t="shared" si="10"/>
        <v>3.6220472440944881E-2</v>
      </c>
      <c r="G86" s="19">
        <f t="shared" si="7"/>
        <v>3.5576179427687551E-2</v>
      </c>
      <c r="H86" s="14">
        <f t="shared" si="13"/>
        <v>71677.777798014125</v>
      </c>
      <c r="I86" s="14">
        <f t="shared" si="11"/>
        <v>2550.0214839200698</v>
      </c>
      <c r="J86" s="14">
        <f t="shared" si="8"/>
        <v>70402.767056054101</v>
      </c>
      <c r="K86" s="14">
        <f t="shared" si="9"/>
        <v>794182.58341781294</v>
      </c>
      <c r="L86" s="21">
        <f t="shared" si="12"/>
        <v>11.079899626015139</v>
      </c>
    </row>
    <row r="87" spans="1:12" x14ac:dyDescent="0.2">
      <c r="A87" s="17">
        <v>78</v>
      </c>
      <c r="B87" s="49">
        <v>34</v>
      </c>
      <c r="C87" s="48">
        <v>1049</v>
      </c>
      <c r="D87" s="48">
        <v>909</v>
      </c>
      <c r="E87" s="18">
        <v>0.5</v>
      </c>
      <c r="F87" s="19">
        <f t="shared" si="10"/>
        <v>3.472931562819203E-2</v>
      </c>
      <c r="G87" s="19">
        <f t="shared" si="7"/>
        <v>3.413654618473895E-2</v>
      </c>
      <c r="H87" s="14">
        <f t="shared" si="13"/>
        <v>69127.756314094062</v>
      </c>
      <c r="I87" s="14">
        <f t="shared" si="11"/>
        <v>2359.7828460634514</v>
      </c>
      <c r="J87" s="14">
        <f t="shared" si="8"/>
        <v>67947.864891062345</v>
      </c>
      <c r="K87" s="14">
        <f t="shared" si="9"/>
        <v>723779.81636175886</v>
      </c>
      <c r="L87" s="21">
        <f t="shared" si="12"/>
        <v>10.470176596982817</v>
      </c>
    </row>
    <row r="88" spans="1:12" x14ac:dyDescent="0.2">
      <c r="A88" s="17">
        <v>79</v>
      </c>
      <c r="B88" s="49">
        <v>44</v>
      </c>
      <c r="C88" s="48">
        <v>1121</v>
      </c>
      <c r="D88" s="48">
        <v>1011</v>
      </c>
      <c r="E88" s="18">
        <v>0.5</v>
      </c>
      <c r="F88" s="19">
        <f t="shared" si="10"/>
        <v>4.1275797373358347E-2</v>
      </c>
      <c r="G88" s="19">
        <f t="shared" si="7"/>
        <v>4.0441176470588237E-2</v>
      </c>
      <c r="H88" s="14">
        <f t="shared" si="13"/>
        <v>66767.973468030614</v>
      </c>
      <c r="I88" s="14">
        <f t="shared" si="11"/>
        <v>2700.1753976041796</v>
      </c>
      <c r="J88" s="14">
        <f t="shared" si="8"/>
        <v>65417.885769228524</v>
      </c>
      <c r="K88" s="14">
        <f t="shared" si="9"/>
        <v>655831.95147069648</v>
      </c>
      <c r="L88" s="21">
        <f t="shared" si="12"/>
        <v>9.8225529008262846</v>
      </c>
    </row>
    <row r="89" spans="1:12" x14ac:dyDescent="0.2">
      <c r="A89" s="17">
        <v>80</v>
      </c>
      <c r="B89" s="49">
        <v>36</v>
      </c>
      <c r="C89" s="48">
        <v>1063</v>
      </c>
      <c r="D89" s="48">
        <v>1091</v>
      </c>
      <c r="E89" s="18">
        <v>0.5</v>
      </c>
      <c r="F89" s="19">
        <f t="shared" si="10"/>
        <v>3.3426183844011144E-2</v>
      </c>
      <c r="G89" s="19">
        <f t="shared" si="7"/>
        <v>3.2876712328767127E-2</v>
      </c>
      <c r="H89" s="14">
        <f t="shared" si="13"/>
        <v>64067.798070426434</v>
      </c>
      <c r="I89" s="14">
        <f t="shared" si="11"/>
        <v>2106.3385666989516</v>
      </c>
      <c r="J89" s="14">
        <f t="shared" si="8"/>
        <v>63014.628787076959</v>
      </c>
      <c r="K89" s="14">
        <f t="shared" si="9"/>
        <v>590414.06570146792</v>
      </c>
      <c r="L89" s="21">
        <f t="shared" si="12"/>
        <v>9.2154574292135987</v>
      </c>
    </row>
    <row r="90" spans="1:12" x14ac:dyDescent="0.2">
      <c r="A90" s="17">
        <v>81</v>
      </c>
      <c r="B90" s="49">
        <v>58</v>
      </c>
      <c r="C90" s="48">
        <v>919</v>
      </c>
      <c r="D90" s="48">
        <v>1016</v>
      </c>
      <c r="E90" s="18">
        <v>0.5</v>
      </c>
      <c r="F90" s="19">
        <f t="shared" si="10"/>
        <v>5.9948320413436694E-2</v>
      </c>
      <c r="G90" s="19">
        <f t="shared" si="7"/>
        <v>5.82037129954842E-2</v>
      </c>
      <c r="H90" s="14">
        <f t="shared" si="13"/>
        <v>61961.459503727485</v>
      </c>
      <c r="I90" s="14">
        <f t="shared" si="11"/>
        <v>3606.3870057362715</v>
      </c>
      <c r="J90" s="14">
        <f t="shared" si="8"/>
        <v>60158.266000859345</v>
      </c>
      <c r="K90" s="14">
        <f t="shared" si="9"/>
        <v>527399.436914391</v>
      </c>
      <c r="L90" s="21">
        <f t="shared" si="12"/>
        <v>8.5117336024446555</v>
      </c>
    </row>
    <row r="91" spans="1:12" x14ac:dyDescent="0.2">
      <c r="A91" s="17">
        <v>82</v>
      </c>
      <c r="B91" s="49">
        <v>52</v>
      </c>
      <c r="C91" s="48">
        <v>844</v>
      </c>
      <c r="D91" s="48">
        <v>869</v>
      </c>
      <c r="E91" s="18">
        <v>0.5</v>
      </c>
      <c r="F91" s="19">
        <f t="shared" si="10"/>
        <v>6.0712200817279627E-2</v>
      </c>
      <c r="G91" s="19">
        <f t="shared" si="7"/>
        <v>5.8923512747875349E-2</v>
      </c>
      <c r="H91" s="14">
        <f t="shared" si="13"/>
        <v>58355.072497991212</v>
      </c>
      <c r="I91" s="14">
        <f t="shared" si="11"/>
        <v>3438.4858582385755</v>
      </c>
      <c r="J91" s="14">
        <f t="shared" si="8"/>
        <v>56635.829568871923</v>
      </c>
      <c r="K91" s="14">
        <f t="shared" si="9"/>
        <v>467241.17091353168</v>
      </c>
      <c r="L91" s="21">
        <f t="shared" si="12"/>
        <v>8.0068647147960572</v>
      </c>
    </row>
    <row r="92" spans="1:12" x14ac:dyDescent="0.2">
      <c r="A92" s="17">
        <v>83</v>
      </c>
      <c r="B92" s="49">
        <v>61</v>
      </c>
      <c r="C92" s="48">
        <v>796</v>
      </c>
      <c r="D92" s="48">
        <v>796</v>
      </c>
      <c r="E92" s="18">
        <v>0.5</v>
      </c>
      <c r="F92" s="19">
        <f t="shared" si="10"/>
        <v>7.6633165829145727E-2</v>
      </c>
      <c r="G92" s="19">
        <f t="shared" si="7"/>
        <v>7.3805202661826982E-2</v>
      </c>
      <c r="H92" s="14">
        <f t="shared" si="13"/>
        <v>54916.586639752633</v>
      </c>
      <c r="I92" s="14">
        <f t="shared" si="11"/>
        <v>4053.1298064427233</v>
      </c>
      <c r="J92" s="14">
        <f t="shared" si="8"/>
        <v>52890.021736531271</v>
      </c>
      <c r="K92" s="14">
        <f t="shared" si="9"/>
        <v>410605.34134465974</v>
      </c>
      <c r="L92" s="21">
        <f t="shared" si="12"/>
        <v>7.4768911629229633</v>
      </c>
    </row>
    <row r="93" spans="1:12" x14ac:dyDescent="0.2">
      <c r="A93" s="17">
        <v>84</v>
      </c>
      <c r="B93" s="49">
        <v>59</v>
      </c>
      <c r="C93" s="48">
        <v>693</v>
      </c>
      <c r="D93" s="48">
        <v>747</v>
      </c>
      <c r="E93" s="18">
        <v>0.5</v>
      </c>
      <c r="F93" s="19">
        <f t="shared" si="10"/>
        <v>8.1944444444444445E-2</v>
      </c>
      <c r="G93" s="19">
        <f t="shared" si="7"/>
        <v>7.8719146097398274E-2</v>
      </c>
      <c r="H93" s="14">
        <f t="shared" si="13"/>
        <v>50863.456833309909</v>
      </c>
      <c r="I93" s="14">
        <f t="shared" si="11"/>
        <v>4003.9278894800332</v>
      </c>
      <c r="J93" s="14">
        <f t="shared" si="8"/>
        <v>48861.492888569897</v>
      </c>
      <c r="K93" s="14">
        <f t="shared" si="9"/>
        <v>357715.31960812846</v>
      </c>
      <c r="L93" s="21">
        <f t="shared" si="12"/>
        <v>7.0328550570291695</v>
      </c>
    </row>
    <row r="94" spans="1:12" x14ac:dyDescent="0.2">
      <c r="A94" s="17">
        <v>85</v>
      </c>
      <c r="B94" s="49">
        <v>60</v>
      </c>
      <c r="C94" s="48">
        <v>580</v>
      </c>
      <c r="D94" s="48">
        <v>640</v>
      </c>
      <c r="E94" s="18">
        <v>0.5</v>
      </c>
      <c r="F94" s="19">
        <f t="shared" si="10"/>
        <v>9.8360655737704916E-2</v>
      </c>
      <c r="G94" s="19">
        <f t="shared" si="7"/>
        <v>9.375E-2</v>
      </c>
      <c r="H94" s="14">
        <f t="shared" si="13"/>
        <v>46859.528943829879</v>
      </c>
      <c r="I94" s="14">
        <f t="shared" si="11"/>
        <v>4393.0808384840511</v>
      </c>
      <c r="J94" s="14">
        <f t="shared" si="8"/>
        <v>44662.988524587854</v>
      </c>
      <c r="K94" s="14">
        <f t="shared" si="9"/>
        <v>308853.82671955856</v>
      </c>
      <c r="L94" s="21">
        <f t="shared" si="12"/>
        <v>6.5910570097659118</v>
      </c>
    </row>
    <row r="95" spans="1:12" x14ac:dyDescent="0.2">
      <c r="A95" s="17">
        <v>86</v>
      </c>
      <c r="B95" s="49">
        <v>43</v>
      </c>
      <c r="C95" s="48">
        <v>553</v>
      </c>
      <c r="D95" s="48">
        <v>531</v>
      </c>
      <c r="E95" s="18">
        <v>0.5</v>
      </c>
      <c r="F95" s="19">
        <f t="shared" si="10"/>
        <v>7.9335793357933573E-2</v>
      </c>
      <c r="G95" s="19">
        <f t="shared" si="7"/>
        <v>7.6308784383318548E-2</v>
      </c>
      <c r="H95" s="14">
        <f t="shared" si="13"/>
        <v>42466.448105345829</v>
      </c>
      <c r="I95" s="14">
        <f t="shared" si="11"/>
        <v>3240.5630319962215</v>
      </c>
      <c r="J95" s="14">
        <f t="shared" si="8"/>
        <v>40846.166589347718</v>
      </c>
      <c r="K95" s="14">
        <f t="shared" si="9"/>
        <v>264190.83819497068</v>
      </c>
      <c r="L95" s="21">
        <f t="shared" si="12"/>
        <v>6.2211663556037644</v>
      </c>
    </row>
    <row r="96" spans="1:12" x14ac:dyDescent="0.2">
      <c r="A96" s="17">
        <v>87</v>
      </c>
      <c r="B96" s="49">
        <v>45</v>
      </c>
      <c r="C96" s="48">
        <v>439</v>
      </c>
      <c r="D96" s="48">
        <v>515</v>
      </c>
      <c r="E96" s="18">
        <v>0.5</v>
      </c>
      <c r="F96" s="19">
        <f t="shared" si="10"/>
        <v>9.4339622641509441E-2</v>
      </c>
      <c r="G96" s="19">
        <f t="shared" si="7"/>
        <v>9.0090090090090086E-2</v>
      </c>
      <c r="H96" s="14">
        <f t="shared" si="13"/>
        <v>39225.885073349607</v>
      </c>
      <c r="I96" s="14">
        <f t="shared" si="11"/>
        <v>3533.8635201215861</v>
      </c>
      <c r="J96" s="14">
        <f t="shared" si="8"/>
        <v>37458.95331328881</v>
      </c>
      <c r="K96" s="14">
        <f t="shared" si="9"/>
        <v>223344.67160562298</v>
      </c>
      <c r="L96" s="21">
        <f t="shared" si="12"/>
        <v>5.6938083407929323</v>
      </c>
    </row>
    <row r="97" spans="1:12" x14ac:dyDescent="0.2">
      <c r="A97" s="17">
        <v>88</v>
      </c>
      <c r="B97" s="49">
        <v>57</v>
      </c>
      <c r="C97" s="48">
        <v>380</v>
      </c>
      <c r="D97" s="48">
        <v>400</v>
      </c>
      <c r="E97" s="18">
        <v>0.5</v>
      </c>
      <c r="F97" s="19">
        <f t="shared" si="10"/>
        <v>0.14615384615384616</v>
      </c>
      <c r="G97" s="19">
        <f t="shared" si="7"/>
        <v>0.13620071684587814</v>
      </c>
      <c r="H97" s="14">
        <f t="shared" si="13"/>
        <v>35692.02155322802</v>
      </c>
      <c r="I97" s="14">
        <f t="shared" si="11"/>
        <v>4861.2789212281896</v>
      </c>
      <c r="J97" s="14">
        <f t="shared" si="8"/>
        <v>33261.382092613923</v>
      </c>
      <c r="K97" s="14">
        <f t="shared" si="9"/>
        <v>185885.71829233418</v>
      </c>
      <c r="L97" s="21">
        <f t="shared" si="12"/>
        <v>5.2080467903763914</v>
      </c>
    </row>
    <row r="98" spans="1:12" x14ac:dyDescent="0.2">
      <c r="A98" s="17">
        <v>89</v>
      </c>
      <c r="B98" s="49">
        <v>48</v>
      </c>
      <c r="C98" s="48">
        <v>323</v>
      </c>
      <c r="D98" s="48">
        <v>317</v>
      </c>
      <c r="E98" s="18">
        <v>0.5</v>
      </c>
      <c r="F98" s="19">
        <f t="shared" si="10"/>
        <v>0.15</v>
      </c>
      <c r="G98" s="19">
        <f t="shared" si="7"/>
        <v>0.13953488372093023</v>
      </c>
      <c r="H98" s="14">
        <f t="shared" si="13"/>
        <v>30830.74263199983</v>
      </c>
      <c r="I98" s="14">
        <f t="shared" si="11"/>
        <v>4301.9640881860232</v>
      </c>
      <c r="J98" s="14">
        <f t="shared" si="8"/>
        <v>28679.760587906821</v>
      </c>
      <c r="K98" s="14">
        <f>K99+J98</f>
        <v>152624.33619972024</v>
      </c>
      <c r="L98" s="21">
        <f t="shared" si="12"/>
        <v>4.9503944170747438</v>
      </c>
    </row>
    <row r="99" spans="1:12" x14ac:dyDescent="0.2">
      <c r="A99" s="17">
        <v>90</v>
      </c>
      <c r="B99" s="49">
        <v>44</v>
      </c>
      <c r="C99" s="48">
        <v>240</v>
      </c>
      <c r="D99" s="48">
        <v>276</v>
      </c>
      <c r="E99" s="18">
        <v>0.5</v>
      </c>
      <c r="F99" s="23">
        <f t="shared" si="10"/>
        <v>0.17054263565891473</v>
      </c>
      <c r="G99" s="23">
        <f t="shared" si="7"/>
        <v>0.15714285714285714</v>
      </c>
      <c r="H99" s="24">
        <f t="shared" si="13"/>
        <v>26528.778543813809</v>
      </c>
      <c r="I99" s="24">
        <f t="shared" si="11"/>
        <v>4168.8080568850273</v>
      </c>
      <c r="J99" s="24">
        <f t="shared" si="8"/>
        <v>24444.374515371295</v>
      </c>
      <c r="K99" s="24">
        <f t="shared" ref="K99:K108" si="14">K100+J99</f>
        <v>123944.57561181343</v>
      </c>
      <c r="L99" s="25">
        <f t="shared" si="12"/>
        <v>4.6720799982219994</v>
      </c>
    </row>
    <row r="100" spans="1:12" x14ac:dyDescent="0.2">
      <c r="A100" s="17">
        <v>91</v>
      </c>
      <c r="B100" s="49">
        <v>27</v>
      </c>
      <c r="C100" s="48">
        <v>195</v>
      </c>
      <c r="D100" s="48">
        <v>204</v>
      </c>
      <c r="E100" s="18">
        <v>0.5</v>
      </c>
      <c r="F100" s="23">
        <f t="shared" si="10"/>
        <v>0.13533834586466165</v>
      </c>
      <c r="G100" s="23">
        <f t="shared" si="7"/>
        <v>0.12676056338028169</v>
      </c>
      <c r="H100" s="24">
        <f t="shared" si="13"/>
        <v>22359.970486928782</v>
      </c>
      <c r="I100" s="24">
        <f t="shared" si="11"/>
        <v>2834.3624560895637</v>
      </c>
      <c r="J100" s="24">
        <f t="shared" si="8"/>
        <v>20942.789258884</v>
      </c>
      <c r="K100" s="24">
        <f t="shared" si="14"/>
        <v>99500.201096442135</v>
      </c>
      <c r="L100" s="25">
        <f t="shared" si="12"/>
        <v>4.4499254216193211</v>
      </c>
    </row>
    <row r="101" spans="1:12" x14ac:dyDescent="0.2">
      <c r="A101" s="17">
        <v>92</v>
      </c>
      <c r="B101" s="49">
        <v>21</v>
      </c>
      <c r="C101" s="48">
        <v>140</v>
      </c>
      <c r="D101" s="48">
        <v>169</v>
      </c>
      <c r="E101" s="18">
        <v>0.5</v>
      </c>
      <c r="F101" s="23">
        <f t="shared" si="10"/>
        <v>0.13592233009708737</v>
      </c>
      <c r="G101" s="23">
        <f t="shared" si="7"/>
        <v>0.12727272727272726</v>
      </c>
      <c r="H101" s="24">
        <f t="shared" si="13"/>
        <v>19525.608030839219</v>
      </c>
      <c r="I101" s="24">
        <f t="shared" si="11"/>
        <v>2485.0773857431732</v>
      </c>
      <c r="J101" s="24">
        <f t="shared" si="8"/>
        <v>18283.06933796763</v>
      </c>
      <c r="K101" s="24">
        <f t="shared" si="14"/>
        <v>78557.411837558131</v>
      </c>
      <c r="L101" s="25">
        <f t="shared" si="12"/>
        <v>4.0233016924995448</v>
      </c>
    </row>
    <row r="102" spans="1:12" x14ac:dyDescent="0.2">
      <c r="A102" s="17">
        <v>93</v>
      </c>
      <c r="B102" s="49">
        <v>18</v>
      </c>
      <c r="C102" s="48">
        <v>109</v>
      </c>
      <c r="D102" s="48">
        <v>115</v>
      </c>
      <c r="E102" s="18">
        <v>0.5</v>
      </c>
      <c r="F102" s="23">
        <f t="shared" si="10"/>
        <v>0.16071428571428573</v>
      </c>
      <c r="G102" s="23">
        <f t="shared" si="7"/>
        <v>0.14876033057851243</v>
      </c>
      <c r="H102" s="24">
        <f t="shared" si="13"/>
        <v>17040.530645096045</v>
      </c>
      <c r="I102" s="24">
        <f t="shared" si="11"/>
        <v>2534.9549719977595</v>
      </c>
      <c r="J102" s="24">
        <f t="shared" si="8"/>
        <v>15773.053159097166</v>
      </c>
      <c r="K102" s="24">
        <f t="shared" si="14"/>
        <v>60274.342499590501</v>
      </c>
      <c r="L102" s="25">
        <f t="shared" si="12"/>
        <v>3.5371165226557286</v>
      </c>
    </row>
    <row r="103" spans="1:12" x14ac:dyDescent="0.2">
      <c r="A103" s="17">
        <v>94</v>
      </c>
      <c r="B103" s="49">
        <v>32</v>
      </c>
      <c r="C103" s="48">
        <v>76</v>
      </c>
      <c r="D103" s="48">
        <v>83</v>
      </c>
      <c r="E103" s="18">
        <v>0.5</v>
      </c>
      <c r="F103" s="23">
        <f t="shared" si="10"/>
        <v>0.40251572327044027</v>
      </c>
      <c r="G103" s="23">
        <f t="shared" si="7"/>
        <v>0.33507853403141363</v>
      </c>
      <c r="H103" s="24">
        <f t="shared" si="13"/>
        <v>14505.575673098287</v>
      </c>
      <c r="I103" s="24">
        <f t="shared" si="11"/>
        <v>4860.5070318235103</v>
      </c>
      <c r="J103" s="24">
        <f t="shared" si="8"/>
        <v>12075.322157186532</v>
      </c>
      <c r="K103" s="24">
        <f t="shared" si="14"/>
        <v>44501.289340493335</v>
      </c>
      <c r="L103" s="25">
        <f t="shared" si="12"/>
        <v>3.0678747499159527</v>
      </c>
    </row>
    <row r="104" spans="1:12" x14ac:dyDescent="0.2">
      <c r="A104" s="17">
        <v>95</v>
      </c>
      <c r="B104" s="49">
        <v>19</v>
      </c>
      <c r="C104" s="48">
        <v>58</v>
      </c>
      <c r="D104" s="48">
        <v>54</v>
      </c>
      <c r="E104" s="18">
        <v>0.5</v>
      </c>
      <c r="F104" s="23">
        <f t="shared" si="10"/>
        <v>0.3392857142857143</v>
      </c>
      <c r="G104" s="23">
        <f t="shared" si="7"/>
        <v>0.29007633587786258</v>
      </c>
      <c r="H104" s="24">
        <f t="shared" si="13"/>
        <v>9645.0686412747764</v>
      </c>
      <c r="I104" s="24">
        <f t="shared" si="11"/>
        <v>2797.8061707514617</v>
      </c>
      <c r="J104" s="24">
        <f t="shared" si="8"/>
        <v>8246.165555899046</v>
      </c>
      <c r="K104" s="24">
        <f t="shared" si="14"/>
        <v>32425.967183306802</v>
      </c>
      <c r="L104" s="25">
        <f t="shared" si="12"/>
        <v>3.3619218679838347</v>
      </c>
    </row>
    <row r="105" spans="1:12" x14ac:dyDescent="0.2">
      <c r="A105" s="17">
        <v>96</v>
      </c>
      <c r="B105" s="49">
        <v>14</v>
      </c>
      <c r="C105" s="48">
        <v>39</v>
      </c>
      <c r="D105" s="48">
        <v>40</v>
      </c>
      <c r="E105" s="18">
        <v>0.5</v>
      </c>
      <c r="F105" s="23">
        <f t="shared" si="10"/>
        <v>0.35443037974683544</v>
      </c>
      <c r="G105" s="23">
        <f t="shared" si="7"/>
        <v>0.30107526881720431</v>
      </c>
      <c r="H105" s="24">
        <f t="shared" si="13"/>
        <v>6847.2624705233147</v>
      </c>
      <c r="I105" s="24">
        <f t="shared" si="11"/>
        <v>2061.5413889747615</v>
      </c>
      <c r="J105" s="24">
        <f t="shared" si="8"/>
        <v>5816.491776035934</v>
      </c>
      <c r="K105" s="24">
        <f t="shared" si="14"/>
        <v>24179.801627407756</v>
      </c>
      <c r="L105" s="25">
        <f t="shared" si="12"/>
        <v>3.531309297912713</v>
      </c>
    </row>
    <row r="106" spans="1:12" x14ac:dyDescent="0.2">
      <c r="A106" s="17">
        <v>97</v>
      </c>
      <c r="B106" s="49">
        <v>7</v>
      </c>
      <c r="C106" s="48">
        <v>32</v>
      </c>
      <c r="D106" s="48">
        <v>34</v>
      </c>
      <c r="E106" s="18">
        <v>0.5</v>
      </c>
      <c r="F106" s="23">
        <f t="shared" si="10"/>
        <v>0.21212121212121213</v>
      </c>
      <c r="G106" s="23">
        <f t="shared" si="7"/>
        <v>0.19178082191780824</v>
      </c>
      <c r="H106" s="24">
        <f t="shared" si="13"/>
        <v>4785.7210815485532</v>
      </c>
      <c r="I106" s="24">
        <f t="shared" si="11"/>
        <v>917.80952248876372</v>
      </c>
      <c r="J106" s="24">
        <f t="shared" si="8"/>
        <v>4326.8163203041713</v>
      </c>
      <c r="K106" s="24">
        <f t="shared" si="14"/>
        <v>18363.309851371821</v>
      </c>
      <c r="L106" s="25">
        <f t="shared" si="12"/>
        <v>3.8371040723981893</v>
      </c>
    </row>
    <row r="107" spans="1:12" x14ac:dyDescent="0.2">
      <c r="A107" s="17">
        <v>98</v>
      </c>
      <c r="B107" s="49">
        <v>5</v>
      </c>
      <c r="C107" s="48">
        <v>23</v>
      </c>
      <c r="D107" s="48">
        <v>24</v>
      </c>
      <c r="E107" s="18">
        <v>0.5</v>
      </c>
      <c r="F107" s="23">
        <f t="shared" si="10"/>
        <v>0.21276595744680851</v>
      </c>
      <c r="G107" s="23">
        <f t="shared" si="7"/>
        <v>0.19230769230769229</v>
      </c>
      <c r="H107" s="24">
        <f t="shared" si="13"/>
        <v>3867.9115590597894</v>
      </c>
      <c r="I107" s="24">
        <f t="shared" si="11"/>
        <v>743.82914597303636</v>
      </c>
      <c r="J107" s="24">
        <f t="shared" si="8"/>
        <v>3495.9969860732713</v>
      </c>
      <c r="K107" s="24">
        <f t="shared" si="14"/>
        <v>14036.493531067652</v>
      </c>
      <c r="L107" s="25">
        <f t="shared" si="12"/>
        <v>3.6289592760180995</v>
      </c>
    </row>
    <row r="108" spans="1:12" x14ac:dyDescent="0.2">
      <c r="A108" s="17">
        <v>99</v>
      </c>
      <c r="B108" s="49">
        <v>5</v>
      </c>
      <c r="C108" s="48">
        <v>13</v>
      </c>
      <c r="D108" s="48">
        <v>16</v>
      </c>
      <c r="E108" s="18">
        <v>0.5</v>
      </c>
      <c r="F108" s="23">
        <f t="shared" si="10"/>
        <v>0.34482758620689657</v>
      </c>
      <c r="G108" s="23">
        <f t="shared" si="7"/>
        <v>0.29411764705882354</v>
      </c>
      <c r="H108" s="24">
        <f t="shared" si="13"/>
        <v>3124.0824130867531</v>
      </c>
      <c r="I108" s="24">
        <f t="shared" si="11"/>
        <v>918.84776855492748</v>
      </c>
      <c r="J108" s="24">
        <f t="shared" si="8"/>
        <v>2664.6585288092897</v>
      </c>
      <c r="K108" s="24">
        <f t="shared" si="14"/>
        <v>10540.496544994381</v>
      </c>
      <c r="L108" s="25">
        <f t="shared" si="12"/>
        <v>3.3739495798319328</v>
      </c>
    </row>
    <row r="109" spans="1:12" x14ac:dyDescent="0.2">
      <c r="A109" s="17" t="s">
        <v>23</v>
      </c>
      <c r="B109" s="49">
        <v>7</v>
      </c>
      <c r="C109" s="48">
        <v>25</v>
      </c>
      <c r="D109" s="48">
        <v>25</v>
      </c>
      <c r="E109" s="18"/>
      <c r="F109" s="23">
        <f>B109/((C109+D109)/2)</f>
        <v>0.28000000000000003</v>
      </c>
      <c r="G109" s="23">
        <v>1</v>
      </c>
      <c r="H109" s="24">
        <f>H108-I108</f>
        <v>2205.2346445318258</v>
      </c>
      <c r="I109" s="24">
        <f>H109*G109</f>
        <v>2205.2346445318258</v>
      </c>
      <c r="J109" s="24">
        <f>H109/F109</f>
        <v>7875.838016185091</v>
      </c>
      <c r="K109" s="24">
        <f>J109</f>
        <v>7875.838016185091</v>
      </c>
      <c r="L109" s="25">
        <f>K109/H109</f>
        <v>3.5714285714285707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24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10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11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12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13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14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15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16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17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18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19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20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3" t="s">
        <v>26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37" t="s">
        <v>1</v>
      </c>
      <c r="C6" s="69" t="s">
        <v>38</v>
      </c>
      <c r="D6" s="69"/>
      <c r="E6" s="61" t="s">
        <v>39</v>
      </c>
      <c r="F6" s="61" t="s">
        <v>40</v>
      </c>
      <c r="G6" s="61" t="s">
        <v>41</v>
      </c>
      <c r="H6" s="60" t="s">
        <v>42</v>
      </c>
      <c r="I6" s="60" t="s">
        <v>43</v>
      </c>
      <c r="J6" s="60" t="s">
        <v>44</v>
      </c>
      <c r="K6" s="60" t="s">
        <v>45</v>
      </c>
      <c r="L6" s="61" t="s">
        <v>46</v>
      </c>
    </row>
    <row r="7" spans="1:13" s="36" customFormat="1" ht="15.75" customHeight="1" x14ac:dyDescent="0.2">
      <c r="A7" s="38"/>
      <c r="B7" s="39"/>
      <c r="C7" s="40">
        <v>42370</v>
      </c>
      <c r="D7" s="41">
        <v>42736</v>
      </c>
      <c r="E7" s="65" t="s">
        <v>2</v>
      </c>
      <c r="F7" s="65" t="s">
        <v>3</v>
      </c>
      <c r="G7" s="65" t="s">
        <v>4</v>
      </c>
      <c r="H7" s="66" t="s">
        <v>5</v>
      </c>
      <c r="I7" s="66" t="s">
        <v>6</v>
      </c>
      <c r="J7" s="66" t="s">
        <v>7</v>
      </c>
      <c r="K7" s="66" t="s">
        <v>8</v>
      </c>
      <c r="L7" s="65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9">
        <v>8</v>
      </c>
      <c r="C9" s="48">
        <v>3447</v>
      </c>
      <c r="D9" s="48">
        <v>3229</v>
      </c>
      <c r="E9" s="18">
        <v>0.5</v>
      </c>
      <c r="F9" s="19">
        <f>B9/((C9+D9)/2)</f>
        <v>2.396644697423607E-3</v>
      </c>
      <c r="G9" s="19">
        <f t="shared" ref="G9:G72" si="0">F9/((1+(1-E9)*F9))</f>
        <v>2.3937761819269902E-3</v>
      </c>
      <c r="H9" s="14">
        <v>100000</v>
      </c>
      <c r="I9" s="14">
        <f>H9*G9</f>
        <v>239.37761819269903</v>
      </c>
      <c r="J9" s="14">
        <f t="shared" ref="J9:J72" si="1">H10+I9*E9</f>
        <v>99880.311190903652</v>
      </c>
      <c r="K9" s="14">
        <f t="shared" ref="K9:K72" si="2">K10+J9</f>
        <v>8185408.8068261333</v>
      </c>
      <c r="L9" s="20">
        <f>K9/H9</f>
        <v>81.854088068261333</v>
      </c>
    </row>
    <row r="10" spans="1:13" x14ac:dyDescent="0.2">
      <c r="A10" s="17">
        <v>1</v>
      </c>
      <c r="B10" s="49">
        <v>1</v>
      </c>
      <c r="C10" s="48">
        <v>3691</v>
      </c>
      <c r="D10" s="48">
        <v>3570</v>
      </c>
      <c r="E10" s="18">
        <v>0.5</v>
      </c>
      <c r="F10" s="19">
        <f t="shared" ref="F10:F73" si="3">B10/((C10+D10)/2)</f>
        <v>2.7544415369783778E-4</v>
      </c>
      <c r="G10" s="19">
        <f t="shared" si="0"/>
        <v>2.7540622418066656E-4</v>
      </c>
      <c r="H10" s="14">
        <f>H9-I9</f>
        <v>99760.622381807305</v>
      </c>
      <c r="I10" s="14">
        <f t="shared" ref="I10:I73" si="4">H10*G10</f>
        <v>27.474696332086843</v>
      </c>
      <c r="J10" s="14">
        <f t="shared" si="1"/>
        <v>99746.885033641258</v>
      </c>
      <c r="K10" s="14">
        <f t="shared" si="2"/>
        <v>8085528.4956352292</v>
      </c>
      <c r="L10" s="21">
        <f t="shared" ref="L10:L73" si="5">K10/H10</f>
        <v>81.049298837471312</v>
      </c>
    </row>
    <row r="11" spans="1:13" x14ac:dyDescent="0.2">
      <c r="A11" s="17">
        <v>2</v>
      </c>
      <c r="B11" s="49">
        <v>0</v>
      </c>
      <c r="C11" s="48">
        <v>3504</v>
      </c>
      <c r="D11" s="48">
        <v>3680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99733.147685475211</v>
      </c>
      <c r="I11" s="14">
        <f t="shared" si="4"/>
        <v>0</v>
      </c>
      <c r="J11" s="14">
        <f t="shared" si="1"/>
        <v>99733.147685475211</v>
      </c>
      <c r="K11" s="14">
        <f t="shared" si="2"/>
        <v>7985781.6106015882</v>
      </c>
      <c r="L11" s="21">
        <f t="shared" si="5"/>
        <v>80.071488726958222</v>
      </c>
    </row>
    <row r="12" spans="1:13" x14ac:dyDescent="0.2">
      <c r="A12" s="17">
        <v>3</v>
      </c>
      <c r="B12" s="49">
        <v>0</v>
      </c>
      <c r="C12" s="48">
        <v>3894</v>
      </c>
      <c r="D12" s="48">
        <v>3524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99733.147685475211</v>
      </c>
      <c r="I12" s="14">
        <f t="shared" si="4"/>
        <v>0</v>
      </c>
      <c r="J12" s="14">
        <f t="shared" si="1"/>
        <v>99733.147685475211</v>
      </c>
      <c r="K12" s="14">
        <f t="shared" si="2"/>
        <v>7886048.4629161125</v>
      </c>
      <c r="L12" s="21">
        <f t="shared" si="5"/>
        <v>79.071488726958222</v>
      </c>
    </row>
    <row r="13" spans="1:13" x14ac:dyDescent="0.2">
      <c r="A13" s="17">
        <v>4</v>
      </c>
      <c r="B13" s="49">
        <v>0</v>
      </c>
      <c r="C13" s="48">
        <v>3947</v>
      </c>
      <c r="D13" s="48">
        <v>3861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99733.147685475211</v>
      </c>
      <c r="I13" s="14">
        <f t="shared" si="4"/>
        <v>0</v>
      </c>
      <c r="J13" s="14">
        <f t="shared" si="1"/>
        <v>99733.147685475211</v>
      </c>
      <c r="K13" s="14">
        <f t="shared" si="2"/>
        <v>7786315.3152306369</v>
      </c>
      <c r="L13" s="21">
        <f t="shared" si="5"/>
        <v>78.071488726958222</v>
      </c>
    </row>
    <row r="14" spans="1:13" x14ac:dyDescent="0.2">
      <c r="A14" s="17">
        <v>5</v>
      </c>
      <c r="B14" s="49">
        <v>1</v>
      </c>
      <c r="C14" s="48">
        <v>4067</v>
      </c>
      <c r="D14" s="48">
        <v>3923</v>
      </c>
      <c r="E14" s="18">
        <v>0.5</v>
      </c>
      <c r="F14" s="19">
        <f t="shared" si="3"/>
        <v>2.5031289111389235E-4</v>
      </c>
      <c r="G14" s="19">
        <f t="shared" si="0"/>
        <v>2.5028156676260791E-4</v>
      </c>
      <c r="H14" s="14">
        <f t="shared" si="6"/>
        <v>99733.147685475211</v>
      </c>
      <c r="I14" s="14">
        <f t="shared" si="4"/>
        <v>24.9613684608873</v>
      </c>
      <c r="J14" s="14">
        <f t="shared" si="1"/>
        <v>99720.667001244758</v>
      </c>
      <c r="K14" s="14">
        <f t="shared" si="2"/>
        <v>7686582.1675451612</v>
      </c>
      <c r="L14" s="21">
        <f t="shared" si="5"/>
        <v>77.071488726958208</v>
      </c>
    </row>
    <row r="15" spans="1:13" x14ac:dyDescent="0.2">
      <c r="A15" s="17">
        <v>6</v>
      </c>
      <c r="B15" s="49">
        <v>0</v>
      </c>
      <c r="C15" s="48">
        <v>4028</v>
      </c>
      <c r="D15" s="48">
        <v>4026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99708.186317014319</v>
      </c>
      <c r="I15" s="14">
        <f t="shared" si="4"/>
        <v>0</v>
      </c>
      <c r="J15" s="14">
        <f t="shared" si="1"/>
        <v>99708.186317014319</v>
      </c>
      <c r="K15" s="14">
        <f t="shared" si="2"/>
        <v>7586861.5005439166</v>
      </c>
      <c r="L15" s="21">
        <f t="shared" si="5"/>
        <v>76.090657956831038</v>
      </c>
    </row>
    <row r="16" spans="1:13" x14ac:dyDescent="0.2">
      <c r="A16" s="17">
        <v>7</v>
      </c>
      <c r="B16" s="49">
        <v>0</v>
      </c>
      <c r="C16" s="48">
        <v>4263</v>
      </c>
      <c r="D16" s="48">
        <v>3973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99708.186317014319</v>
      </c>
      <c r="I16" s="14">
        <f t="shared" si="4"/>
        <v>0</v>
      </c>
      <c r="J16" s="14">
        <f t="shared" si="1"/>
        <v>99708.186317014319</v>
      </c>
      <c r="K16" s="14">
        <f t="shared" si="2"/>
        <v>7487153.3142269021</v>
      </c>
      <c r="L16" s="21">
        <f t="shared" si="5"/>
        <v>75.090657956831024</v>
      </c>
    </row>
    <row r="17" spans="1:12" x14ac:dyDescent="0.2">
      <c r="A17" s="17">
        <v>8</v>
      </c>
      <c r="B17" s="49">
        <v>0</v>
      </c>
      <c r="C17" s="48">
        <v>4110</v>
      </c>
      <c r="D17" s="48">
        <v>4208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99708.186317014319</v>
      </c>
      <c r="I17" s="14">
        <f t="shared" si="4"/>
        <v>0</v>
      </c>
      <c r="J17" s="14">
        <f t="shared" si="1"/>
        <v>99708.186317014319</v>
      </c>
      <c r="K17" s="14">
        <f t="shared" si="2"/>
        <v>7387445.1279098876</v>
      </c>
      <c r="L17" s="21">
        <f t="shared" si="5"/>
        <v>74.090657956831024</v>
      </c>
    </row>
    <row r="18" spans="1:12" x14ac:dyDescent="0.2">
      <c r="A18" s="17">
        <v>9</v>
      </c>
      <c r="B18" s="49">
        <v>2</v>
      </c>
      <c r="C18" s="48">
        <v>3848</v>
      </c>
      <c r="D18" s="48">
        <v>4092</v>
      </c>
      <c r="E18" s="18">
        <v>0.5</v>
      </c>
      <c r="F18" s="19">
        <f t="shared" si="3"/>
        <v>5.0377833753148613E-4</v>
      </c>
      <c r="G18" s="19">
        <f t="shared" si="0"/>
        <v>5.03651473180559E-4</v>
      </c>
      <c r="H18" s="14">
        <f t="shared" si="6"/>
        <v>99708.186317014319</v>
      </c>
      <c r="I18" s="14">
        <f t="shared" si="4"/>
        <v>50.218174926725915</v>
      </c>
      <c r="J18" s="14">
        <f t="shared" si="1"/>
        <v>99683.077229550952</v>
      </c>
      <c r="K18" s="14">
        <f t="shared" si="2"/>
        <v>7287736.9415928731</v>
      </c>
      <c r="L18" s="21">
        <f t="shared" si="5"/>
        <v>73.090657956831024</v>
      </c>
    </row>
    <row r="19" spans="1:12" x14ac:dyDescent="0.2">
      <c r="A19" s="17">
        <v>10</v>
      </c>
      <c r="B19" s="49">
        <v>1</v>
      </c>
      <c r="C19" s="48">
        <v>3775</v>
      </c>
      <c r="D19" s="48">
        <v>3826</v>
      </c>
      <c r="E19" s="18">
        <v>0.5</v>
      </c>
      <c r="F19" s="19">
        <f t="shared" si="3"/>
        <v>2.6312327325351929E-4</v>
      </c>
      <c r="G19" s="19">
        <f t="shared" si="0"/>
        <v>2.6308866087871614E-4</v>
      </c>
      <c r="H19" s="14">
        <f t="shared" si="6"/>
        <v>99657.968142087586</v>
      </c>
      <c r="I19" s="14">
        <f t="shared" si="4"/>
        <v>26.218881384395576</v>
      </c>
      <c r="J19" s="14">
        <f t="shared" si="1"/>
        <v>99644.85870139538</v>
      </c>
      <c r="K19" s="14">
        <f t="shared" si="2"/>
        <v>7188053.864363322</v>
      </c>
      <c r="L19" s="21">
        <f t="shared" si="5"/>
        <v>72.127236771624098</v>
      </c>
    </row>
    <row r="20" spans="1:12" x14ac:dyDescent="0.2">
      <c r="A20" s="17">
        <v>11</v>
      </c>
      <c r="B20" s="49">
        <v>0</v>
      </c>
      <c r="C20" s="48">
        <v>3771</v>
      </c>
      <c r="D20" s="48">
        <v>3760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99631.749260703189</v>
      </c>
      <c r="I20" s="14">
        <f t="shared" si="4"/>
        <v>0</v>
      </c>
      <c r="J20" s="14">
        <f t="shared" si="1"/>
        <v>99631.749260703189</v>
      </c>
      <c r="K20" s="14">
        <f t="shared" si="2"/>
        <v>7088409.0056619262</v>
      </c>
      <c r="L20" s="21">
        <f t="shared" si="5"/>
        <v>71.146086044458727</v>
      </c>
    </row>
    <row r="21" spans="1:12" x14ac:dyDescent="0.2">
      <c r="A21" s="17">
        <v>12</v>
      </c>
      <c r="B21" s="49">
        <v>0</v>
      </c>
      <c r="C21" s="48">
        <v>3628</v>
      </c>
      <c r="D21" s="48">
        <v>3747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99631.749260703189</v>
      </c>
      <c r="I21" s="14">
        <f t="shared" si="4"/>
        <v>0</v>
      </c>
      <c r="J21" s="14">
        <f t="shared" si="1"/>
        <v>99631.749260703189</v>
      </c>
      <c r="K21" s="14">
        <f t="shared" si="2"/>
        <v>6988777.2564012231</v>
      </c>
      <c r="L21" s="21">
        <f t="shared" si="5"/>
        <v>70.146086044458727</v>
      </c>
    </row>
    <row r="22" spans="1:12" x14ac:dyDescent="0.2">
      <c r="A22" s="17">
        <v>13</v>
      </c>
      <c r="B22" s="49">
        <v>0</v>
      </c>
      <c r="C22" s="48">
        <v>3501</v>
      </c>
      <c r="D22" s="48">
        <v>3644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99631.749260703189</v>
      </c>
      <c r="I22" s="14">
        <f t="shared" si="4"/>
        <v>0</v>
      </c>
      <c r="J22" s="14">
        <f t="shared" si="1"/>
        <v>99631.749260703189</v>
      </c>
      <c r="K22" s="14">
        <f t="shared" si="2"/>
        <v>6889145.50714052</v>
      </c>
      <c r="L22" s="21">
        <f t="shared" si="5"/>
        <v>69.146086044458727</v>
      </c>
    </row>
    <row r="23" spans="1:12" x14ac:dyDescent="0.2">
      <c r="A23" s="17">
        <v>14</v>
      </c>
      <c r="B23" s="49">
        <v>0</v>
      </c>
      <c r="C23" s="48">
        <v>3425</v>
      </c>
      <c r="D23" s="48">
        <v>3502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99631.749260703189</v>
      </c>
      <c r="I23" s="14">
        <f t="shared" si="4"/>
        <v>0</v>
      </c>
      <c r="J23" s="14">
        <f t="shared" si="1"/>
        <v>99631.749260703189</v>
      </c>
      <c r="K23" s="14">
        <f t="shared" si="2"/>
        <v>6789513.7578798169</v>
      </c>
      <c r="L23" s="21">
        <f t="shared" si="5"/>
        <v>68.146086044458727</v>
      </c>
    </row>
    <row r="24" spans="1:12" x14ac:dyDescent="0.2">
      <c r="A24" s="17">
        <v>15</v>
      </c>
      <c r="B24" s="49">
        <v>0</v>
      </c>
      <c r="C24" s="48">
        <v>3359</v>
      </c>
      <c r="D24" s="48">
        <v>3383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99631.749260703189</v>
      </c>
      <c r="I24" s="14">
        <f t="shared" si="4"/>
        <v>0</v>
      </c>
      <c r="J24" s="14">
        <f t="shared" si="1"/>
        <v>99631.749260703189</v>
      </c>
      <c r="K24" s="14">
        <f t="shared" si="2"/>
        <v>6689882.0086191138</v>
      </c>
      <c r="L24" s="21">
        <f t="shared" si="5"/>
        <v>67.146086044458727</v>
      </c>
    </row>
    <row r="25" spans="1:12" x14ac:dyDescent="0.2">
      <c r="A25" s="17">
        <v>16</v>
      </c>
      <c r="B25" s="49">
        <v>1</v>
      </c>
      <c r="C25" s="48">
        <v>3238</v>
      </c>
      <c r="D25" s="48">
        <v>3360</v>
      </c>
      <c r="E25" s="18">
        <v>0.5</v>
      </c>
      <c r="F25" s="19">
        <f t="shared" si="3"/>
        <v>3.031221582297666E-4</v>
      </c>
      <c r="G25" s="19">
        <f t="shared" si="0"/>
        <v>3.0307622367025305E-4</v>
      </c>
      <c r="H25" s="14">
        <f t="shared" si="6"/>
        <v>99631.749260703189</v>
      </c>
      <c r="I25" s="14">
        <f t="shared" si="4"/>
        <v>30.196014323595449</v>
      </c>
      <c r="J25" s="14">
        <f t="shared" si="1"/>
        <v>99616.651253541393</v>
      </c>
      <c r="K25" s="14">
        <f t="shared" si="2"/>
        <v>6590250.2593584107</v>
      </c>
      <c r="L25" s="21">
        <f t="shared" si="5"/>
        <v>66.146086044458727</v>
      </c>
    </row>
    <row r="26" spans="1:12" x14ac:dyDescent="0.2">
      <c r="A26" s="17">
        <v>17</v>
      </c>
      <c r="B26" s="49">
        <v>1</v>
      </c>
      <c r="C26" s="48">
        <v>2966</v>
      </c>
      <c r="D26" s="48">
        <v>3251</v>
      </c>
      <c r="E26" s="18">
        <v>0.5</v>
      </c>
      <c r="F26" s="19">
        <f t="shared" si="3"/>
        <v>3.2169856844137045E-4</v>
      </c>
      <c r="G26" s="19">
        <f t="shared" si="0"/>
        <v>3.2164683177870698E-4</v>
      </c>
      <c r="H26" s="14">
        <f t="shared" si="6"/>
        <v>99601.553246379597</v>
      </c>
      <c r="I26" s="14">
        <f t="shared" si="4"/>
        <v>32.036524041936183</v>
      </c>
      <c r="J26" s="14">
        <f t="shared" si="1"/>
        <v>99585.53498435863</v>
      </c>
      <c r="K26" s="14">
        <f t="shared" si="2"/>
        <v>6490633.6081048697</v>
      </c>
      <c r="L26" s="21">
        <f t="shared" si="5"/>
        <v>65.165987844078089</v>
      </c>
    </row>
    <row r="27" spans="1:12" x14ac:dyDescent="0.2">
      <c r="A27" s="17">
        <v>18</v>
      </c>
      <c r="B27" s="49">
        <v>1</v>
      </c>
      <c r="C27" s="48">
        <v>3157</v>
      </c>
      <c r="D27" s="48">
        <v>2996</v>
      </c>
      <c r="E27" s="18">
        <v>0.5</v>
      </c>
      <c r="F27" s="19">
        <f t="shared" si="3"/>
        <v>3.2504469364537625E-4</v>
      </c>
      <c r="G27" s="19">
        <f t="shared" si="0"/>
        <v>3.2499187520311994E-4</v>
      </c>
      <c r="H27" s="14">
        <f t="shared" si="6"/>
        <v>99569.516722337663</v>
      </c>
      <c r="I27" s="14">
        <f t="shared" si="4"/>
        <v>32.359283952660924</v>
      </c>
      <c r="J27" s="14">
        <f t="shared" si="1"/>
        <v>99553.337080361322</v>
      </c>
      <c r="K27" s="14">
        <f t="shared" si="2"/>
        <v>6391048.0731205111</v>
      </c>
      <c r="L27" s="21">
        <f t="shared" si="5"/>
        <v>64.186794146473233</v>
      </c>
    </row>
    <row r="28" spans="1:12" x14ac:dyDescent="0.2">
      <c r="A28" s="17">
        <v>19</v>
      </c>
      <c r="B28" s="49">
        <v>0</v>
      </c>
      <c r="C28" s="48">
        <v>3082</v>
      </c>
      <c r="D28" s="48">
        <v>3207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99537.157438384995</v>
      </c>
      <c r="I28" s="14">
        <f t="shared" si="4"/>
        <v>0</v>
      </c>
      <c r="J28" s="14">
        <f t="shared" si="1"/>
        <v>99537.157438384995</v>
      </c>
      <c r="K28" s="14">
        <f t="shared" si="2"/>
        <v>6291494.7360401498</v>
      </c>
      <c r="L28" s="21">
        <f t="shared" si="5"/>
        <v>63.207498565896664</v>
      </c>
    </row>
    <row r="29" spans="1:12" x14ac:dyDescent="0.2">
      <c r="A29" s="17">
        <v>20</v>
      </c>
      <c r="B29" s="49">
        <v>1</v>
      </c>
      <c r="C29" s="48">
        <v>3146</v>
      </c>
      <c r="D29" s="48">
        <v>3100</v>
      </c>
      <c r="E29" s="18">
        <v>0.5</v>
      </c>
      <c r="F29" s="19">
        <f t="shared" si="3"/>
        <v>3.2020493115593977E-4</v>
      </c>
      <c r="G29" s="19">
        <f t="shared" si="0"/>
        <v>3.2015367376340639E-4</v>
      </c>
      <c r="H29" s="14">
        <f t="shared" si="6"/>
        <v>99537.157438384995</v>
      </c>
      <c r="I29" s="14">
        <f t="shared" si="4"/>
        <v>31.867186629865529</v>
      </c>
      <c r="J29" s="14">
        <f t="shared" si="1"/>
        <v>99521.223845070053</v>
      </c>
      <c r="K29" s="14">
        <f t="shared" si="2"/>
        <v>6191957.5786017645</v>
      </c>
      <c r="L29" s="21">
        <f t="shared" si="5"/>
        <v>62.207498565896657</v>
      </c>
    </row>
    <row r="30" spans="1:12" x14ac:dyDescent="0.2">
      <c r="A30" s="17">
        <v>21</v>
      </c>
      <c r="B30" s="49">
        <v>1</v>
      </c>
      <c r="C30" s="48">
        <v>3216</v>
      </c>
      <c r="D30" s="48">
        <v>3167</v>
      </c>
      <c r="E30" s="18">
        <v>0.5</v>
      </c>
      <c r="F30" s="19">
        <f t="shared" si="3"/>
        <v>3.1333228889237035E-4</v>
      </c>
      <c r="G30" s="19">
        <f t="shared" si="0"/>
        <v>3.1328320802005016E-4</v>
      </c>
      <c r="H30" s="14">
        <f t="shared" si="6"/>
        <v>99505.290251755127</v>
      </c>
      <c r="I30" s="14">
        <f t="shared" si="4"/>
        <v>31.173336545036072</v>
      </c>
      <c r="J30" s="14">
        <f t="shared" si="1"/>
        <v>99489.703583482609</v>
      </c>
      <c r="K30" s="14">
        <f t="shared" si="2"/>
        <v>6092436.3547566943</v>
      </c>
      <c r="L30" s="21">
        <f t="shared" si="5"/>
        <v>61.227260775205195</v>
      </c>
    </row>
    <row r="31" spans="1:12" x14ac:dyDescent="0.2">
      <c r="A31" s="17">
        <v>22</v>
      </c>
      <c r="B31" s="49">
        <v>1</v>
      </c>
      <c r="C31" s="48">
        <v>3354</v>
      </c>
      <c r="D31" s="48">
        <v>3233</v>
      </c>
      <c r="E31" s="18">
        <v>0.5</v>
      </c>
      <c r="F31" s="19">
        <f t="shared" si="3"/>
        <v>3.0362835888872019E-4</v>
      </c>
      <c r="G31" s="19">
        <f t="shared" si="0"/>
        <v>3.0358227079538557E-4</v>
      </c>
      <c r="H31" s="14">
        <f t="shared" si="6"/>
        <v>99474.116915210092</v>
      </c>
      <c r="I31" s="14">
        <f t="shared" si="4"/>
        <v>30.198578298485153</v>
      </c>
      <c r="J31" s="14">
        <f t="shared" si="1"/>
        <v>99459.017626060857</v>
      </c>
      <c r="K31" s="14">
        <f t="shared" si="2"/>
        <v>5992946.6511732116</v>
      </c>
      <c r="L31" s="21">
        <f t="shared" si="5"/>
        <v>60.246291568303029</v>
      </c>
    </row>
    <row r="32" spans="1:12" x14ac:dyDescent="0.2">
      <c r="A32" s="17">
        <v>23</v>
      </c>
      <c r="B32" s="49">
        <v>1</v>
      </c>
      <c r="C32" s="48">
        <v>3556</v>
      </c>
      <c r="D32" s="48">
        <v>3380</v>
      </c>
      <c r="E32" s="18">
        <v>0.5</v>
      </c>
      <c r="F32" s="19">
        <f t="shared" si="3"/>
        <v>2.8835063437139563E-4</v>
      </c>
      <c r="G32" s="19">
        <f t="shared" si="0"/>
        <v>2.8830906732016718E-4</v>
      </c>
      <c r="H32" s="14">
        <f t="shared" si="6"/>
        <v>99443.918336911607</v>
      </c>
      <c r="I32" s="14">
        <f t="shared" si="4"/>
        <v>28.670583346377857</v>
      </c>
      <c r="J32" s="14">
        <f t="shared" si="1"/>
        <v>99429.583045238411</v>
      </c>
      <c r="K32" s="14">
        <f t="shared" si="2"/>
        <v>5893487.6335471505</v>
      </c>
      <c r="L32" s="21">
        <f t="shared" si="5"/>
        <v>59.264434991190456</v>
      </c>
    </row>
    <row r="33" spans="1:12" x14ac:dyDescent="0.2">
      <c r="A33" s="17">
        <v>24</v>
      </c>
      <c r="B33" s="49">
        <v>1</v>
      </c>
      <c r="C33" s="48">
        <v>3495</v>
      </c>
      <c r="D33" s="48">
        <v>3540</v>
      </c>
      <c r="E33" s="18">
        <v>0.5</v>
      </c>
      <c r="F33" s="19">
        <f t="shared" si="3"/>
        <v>2.8429282160625445E-4</v>
      </c>
      <c r="G33" s="19">
        <f t="shared" si="0"/>
        <v>2.8425241614553722E-4</v>
      </c>
      <c r="H33" s="14">
        <f t="shared" si="6"/>
        <v>99415.247753565229</v>
      </c>
      <c r="I33" s="14">
        <f t="shared" si="4"/>
        <v>28.259024375658107</v>
      </c>
      <c r="J33" s="14">
        <f t="shared" si="1"/>
        <v>99401.118241377408</v>
      </c>
      <c r="K33" s="14">
        <f t="shared" si="2"/>
        <v>5794058.0505019119</v>
      </c>
      <c r="L33" s="21">
        <f t="shared" si="5"/>
        <v>58.281382196667366</v>
      </c>
    </row>
    <row r="34" spans="1:12" x14ac:dyDescent="0.2">
      <c r="A34" s="17">
        <v>25</v>
      </c>
      <c r="B34" s="49">
        <v>0</v>
      </c>
      <c r="C34" s="48">
        <v>3585</v>
      </c>
      <c r="D34" s="48">
        <v>3447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99386.988729189572</v>
      </c>
      <c r="I34" s="14">
        <f t="shared" si="4"/>
        <v>0</v>
      </c>
      <c r="J34" s="14">
        <f t="shared" si="1"/>
        <v>99386.988729189572</v>
      </c>
      <c r="K34" s="14">
        <f t="shared" si="2"/>
        <v>5694656.9322605347</v>
      </c>
      <c r="L34" s="21">
        <f t="shared" si="5"/>
        <v>57.297811364195567</v>
      </c>
    </row>
    <row r="35" spans="1:12" x14ac:dyDescent="0.2">
      <c r="A35" s="17">
        <v>26</v>
      </c>
      <c r="B35" s="49">
        <v>1</v>
      </c>
      <c r="C35" s="48">
        <v>3839</v>
      </c>
      <c r="D35" s="48">
        <v>3512</v>
      </c>
      <c r="E35" s="18">
        <v>0.5</v>
      </c>
      <c r="F35" s="19">
        <f t="shared" si="3"/>
        <v>2.7207182696231805E-4</v>
      </c>
      <c r="G35" s="19">
        <f t="shared" si="0"/>
        <v>2.7203482045701845E-4</v>
      </c>
      <c r="H35" s="14">
        <f t="shared" si="6"/>
        <v>99386.988729189572</v>
      </c>
      <c r="I35" s="14">
        <f t="shared" si="4"/>
        <v>27.036721634708801</v>
      </c>
      <c r="J35" s="14">
        <f t="shared" si="1"/>
        <v>99373.470368372218</v>
      </c>
      <c r="K35" s="14">
        <f t="shared" si="2"/>
        <v>5595269.9435313456</v>
      </c>
      <c r="L35" s="21">
        <f t="shared" si="5"/>
        <v>56.297811364195567</v>
      </c>
    </row>
    <row r="36" spans="1:12" x14ac:dyDescent="0.2">
      <c r="A36" s="17">
        <v>27</v>
      </c>
      <c r="B36" s="49">
        <v>2</v>
      </c>
      <c r="C36" s="48">
        <v>3926</v>
      </c>
      <c r="D36" s="48">
        <v>3755</v>
      </c>
      <c r="E36" s="18">
        <v>0.5</v>
      </c>
      <c r="F36" s="19">
        <f t="shared" si="3"/>
        <v>5.2076552532222362E-4</v>
      </c>
      <c r="G36" s="19">
        <f t="shared" si="0"/>
        <v>5.2062996225432775E-4</v>
      </c>
      <c r="H36" s="14">
        <f t="shared" si="6"/>
        <v>99359.952007554864</v>
      </c>
      <c r="I36" s="14">
        <f t="shared" si="4"/>
        <v>51.729768063285107</v>
      </c>
      <c r="J36" s="14">
        <f t="shared" si="1"/>
        <v>99334.087123523219</v>
      </c>
      <c r="K36" s="14">
        <f t="shared" si="2"/>
        <v>5495896.4731629733</v>
      </c>
      <c r="L36" s="21">
        <f t="shared" si="5"/>
        <v>55.312994442117798</v>
      </c>
    </row>
    <row r="37" spans="1:12" x14ac:dyDescent="0.2">
      <c r="A37" s="17">
        <v>28</v>
      </c>
      <c r="B37" s="49">
        <v>5</v>
      </c>
      <c r="C37" s="48">
        <v>4065</v>
      </c>
      <c r="D37" s="48">
        <v>3856</v>
      </c>
      <c r="E37" s="18">
        <v>0.5</v>
      </c>
      <c r="F37" s="19">
        <f t="shared" si="3"/>
        <v>1.2624668602449186E-3</v>
      </c>
      <c r="G37" s="19">
        <f t="shared" si="0"/>
        <v>1.2616704516780217E-3</v>
      </c>
      <c r="H37" s="14">
        <f t="shared" si="6"/>
        <v>99308.222239491573</v>
      </c>
      <c r="I37" s="14">
        <f t="shared" si="4"/>
        <v>125.29424960824069</v>
      </c>
      <c r="J37" s="14">
        <f t="shared" si="1"/>
        <v>99245.575114687454</v>
      </c>
      <c r="K37" s="14">
        <f t="shared" si="2"/>
        <v>5396562.3860394498</v>
      </c>
      <c r="L37" s="21">
        <f t="shared" si="5"/>
        <v>54.341546594451238</v>
      </c>
    </row>
    <row r="38" spans="1:12" x14ac:dyDescent="0.2">
      <c r="A38" s="17">
        <v>29</v>
      </c>
      <c r="B38" s="49">
        <v>1</v>
      </c>
      <c r="C38" s="48">
        <v>4425</v>
      </c>
      <c r="D38" s="48">
        <v>3981</v>
      </c>
      <c r="E38" s="18">
        <v>0.5</v>
      </c>
      <c r="F38" s="19">
        <f t="shared" si="3"/>
        <v>2.3792529145848205E-4</v>
      </c>
      <c r="G38" s="19">
        <f t="shared" si="0"/>
        <v>2.3789699060306889E-4</v>
      </c>
      <c r="H38" s="14">
        <f t="shared" si="6"/>
        <v>99182.927989883334</v>
      </c>
      <c r="I38" s="14">
        <f t="shared" si="4"/>
        <v>23.595320087994136</v>
      </c>
      <c r="J38" s="14">
        <f t="shared" si="1"/>
        <v>99171.130329839347</v>
      </c>
      <c r="K38" s="14">
        <f t="shared" si="2"/>
        <v>5297316.8109247619</v>
      </c>
      <c r="L38" s="21">
        <f t="shared" si="5"/>
        <v>53.409562696768624</v>
      </c>
    </row>
    <row r="39" spans="1:12" x14ac:dyDescent="0.2">
      <c r="A39" s="17">
        <v>30</v>
      </c>
      <c r="B39" s="49">
        <v>1</v>
      </c>
      <c r="C39" s="48">
        <v>4556</v>
      </c>
      <c r="D39" s="48">
        <v>4321</v>
      </c>
      <c r="E39" s="18">
        <v>0.5</v>
      </c>
      <c r="F39" s="19">
        <f t="shared" si="3"/>
        <v>2.2530134054297624E-4</v>
      </c>
      <c r="G39" s="19">
        <f t="shared" si="0"/>
        <v>2.2527596305474206E-4</v>
      </c>
      <c r="H39" s="14">
        <f t="shared" si="6"/>
        <v>99159.332669795345</v>
      </c>
      <c r="I39" s="14">
        <f t="shared" si="4"/>
        <v>22.338214163053692</v>
      </c>
      <c r="J39" s="14">
        <f t="shared" si="1"/>
        <v>99148.163562713817</v>
      </c>
      <c r="K39" s="14">
        <f t="shared" si="2"/>
        <v>5198145.680594923</v>
      </c>
      <c r="L39" s="21">
        <f t="shared" si="5"/>
        <v>52.422152717636394</v>
      </c>
    </row>
    <row r="40" spans="1:12" x14ac:dyDescent="0.2">
      <c r="A40" s="17">
        <v>31</v>
      </c>
      <c r="B40" s="49">
        <v>1</v>
      </c>
      <c r="C40" s="48">
        <v>4816</v>
      </c>
      <c r="D40" s="48">
        <v>4460</v>
      </c>
      <c r="E40" s="18">
        <v>0.5</v>
      </c>
      <c r="F40" s="19">
        <f t="shared" si="3"/>
        <v>2.1561017680034498E-4</v>
      </c>
      <c r="G40" s="19">
        <f t="shared" si="0"/>
        <v>2.1558693543171284E-4</v>
      </c>
      <c r="H40" s="14">
        <f t="shared" si="6"/>
        <v>99136.994455632288</v>
      </c>
      <c r="I40" s="14">
        <f t="shared" si="4"/>
        <v>21.37264082260047</v>
      </c>
      <c r="J40" s="14">
        <f t="shared" si="1"/>
        <v>99126.308135220985</v>
      </c>
      <c r="K40" s="14">
        <f t="shared" si="2"/>
        <v>5098997.5170322089</v>
      </c>
      <c r="L40" s="21">
        <f t="shared" si="5"/>
        <v>51.433852166198271</v>
      </c>
    </row>
    <row r="41" spans="1:12" x14ac:dyDescent="0.2">
      <c r="A41" s="17">
        <v>32</v>
      </c>
      <c r="B41" s="49">
        <v>0</v>
      </c>
      <c r="C41" s="48">
        <v>4915</v>
      </c>
      <c r="D41" s="48">
        <v>4704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99115.621814809681</v>
      </c>
      <c r="I41" s="14">
        <f t="shared" si="4"/>
        <v>0</v>
      </c>
      <c r="J41" s="14">
        <f t="shared" si="1"/>
        <v>99115.621814809681</v>
      </c>
      <c r="K41" s="14">
        <f t="shared" si="2"/>
        <v>4999871.2088969881</v>
      </c>
      <c r="L41" s="21">
        <f t="shared" si="5"/>
        <v>50.444835207096652</v>
      </c>
    </row>
    <row r="42" spans="1:12" x14ac:dyDescent="0.2">
      <c r="A42" s="17">
        <v>33</v>
      </c>
      <c r="B42" s="49">
        <v>2</v>
      </c>
      <c r="C42" s="48">
        <v>5397</v>
      </c>
      <c r="D42" s="48">
        <v>4807</v>
      </c>
      <c r="E42" s="18">
        <v>0.5</v>
      </c>
      <c r="F42" s="19">
        <f t="shared" si="3"/>
        <v>3.920031360250882E-4</v>
      </c>
      <c r="G42" s="19">
        <f t="shared" si="0"/>
        <v>3.9192631785224378E-4</v>
      </c>
      <c r="H42" s="14">
        <f t="shared" si="6"/>
        <v>99115.621814809681</v>
      </c>
      <c r="I42" s="14">
        <f t="shared" si="4"/>
        <v>38.846020699513886</v>
      </c>
      <c r="J42" s="14">
        <f t="shared" si="1"/>
        <v>99096.198804459927</v>
      </c>
      <c r="K42" s="14">
        <f t="shared" si="2"/>
        <v>4900755.5870821783</v>
      </c>
      <c r="L42" s="21">
        <f t="shared" si="5"/>
        <v>49.444835207096645</v>
      </c>
    </row>
    <row r="43" spans="1:12" x14ac:dyDescent="0.2">
      <c r="A43" s="17">
        <v>34</v>
      </c>
      <c r="B43" s="49">
        <v>1</v>
      </c>
      <c r="C43" s="48">
        <v>5721</v>
      </c>
      <c r="D43" s="48">
        <v>5330</v>
      </c>
      <c r="E43" s="18">
        <v>0.5</v>
      </c>
      <c r="F43" s="19">
        <f t="shared" si="3"/>
        <v>1.8097909691430639E-4</v>
      </c>
      <c r="G43" s="19">
        <f t="shared" si="0"/>
        <v>1.8096272167933403E-4</v>
      </c>
      <c r="H43" s="14">
        <f t="shared" si="6"/>
        <v>99076.775794110174</v>
      </c>
      <c r="I43" s="14">
        <f t="shared" si="4"/>
        <v>17.929203002915337</v>
      </c>
      <c r="J43" s="14">
        <f t="shared" si="1"/>
        <v>99067.811192608715</v>
      </c>
      <c r="K43" s="14">
        <f t="shared" si="2"/>
        <v>4801659.3882777188</v>
      </c>
      <c r="L43" s="21">
        <f t="shared" si="5"/>
        <v>48.464025497317039</v>
      </c>
    </row>
    <row r="44" spans="1:12" x14ac:dyDescent="0.2">
      <c r="A44" s="17">
        <v>35</v>
      </c>
      <c r="B44" s="49">
        <v>2</v>
      </c>
      <c r="C44" s="48">
        <v>5840</v>
      </c>
      <c r="D44" s="48">
        <v>5613</v>
      </c>
      <c r="E44" s="18">
        <v>0.5</v>
      </c>
      <c r="F44" s="19">
        <f t="shared" si="3"/>
        <v>3.4925347070636516E-4</v>
      </c>
      <c r="G44" s="19">
        <f t="shared" si="0"/>
        <v>3.4919249236141419E-4</v>
      </c>
      <c r="H44" s="14">
        <f t="shared" si="6"/>
        <v>99058.846591107256</v>
      </c>
      <c r="I44" s="14">
        <f t="shared" si="4"/>
        <v>34.59060553159572</v>
      </c>
      <c r="J44" s="14">
        <f t="shared" si="1"/>
        <v>99041.551288341449</v>
      </c>
      <c r="K44" s="14">
        <f t="shared" si="2"/>
        <v>4702591.5770851104</v>
      </c>
      <c r="L44" s="21">
        <f t="shared" si="5"/>
        <v>47.472706768900267</v>
      </c>
    </row>
    <row r="45" spans="1:12" x14ac:dyDescent="0.2">
      <c r="A45" s="17">
        <v>36</v>
      </c>
      <c r="B45" s="49">
        <v>1</v>
      </c>
      <c r="C45" s="48">
        <v>6281</v>
      </c>
      <c r="D45" s="48">
        <v>5700</v>
      </c>
      <c r="E45" s="18">
        <v>0.5</v>
      </c>
      <c r="F45" s="19">
        <f t="shared" si="3"/>
        <v>1.6693097404223354E-4</v>
      </c>
      <c r="G45" s="19">
        <f t="shared" si="0"/>
        <v>1.6691704223001166E-4</v>
      </c>
      <c r="H45" s="14">
        <f t="shared" si="6"/>
        <v>99024.255985575655</v>
      </c>
      <c r="I45" s="14">
        <f t="shared" si="4"/>
        <v>16.528835918139816</v>
      </c>
      <c r="J45" s="14">
        <f t="shared" si="1"/>
        <v>99015.991567616584</v>
      </c>
      <c r="K45" s="14">
        <f t="shared" si="2"/>
        <v>4603550.0257967692</v>
      </c>
      <c r="L45" s="21">
        <f t="shared" si="5"/>
        <v>46.489115015086249</v>
      </c>
    </row>
    <row r="46" spans="1:12" x14ac:dyDescent="0.2">
      <c r="A46" s="17">
        <v>37</v>
      </c>
      <c r="B46" s="49">
        <v>5</v>
      </c>
      <c r="C46" s="48">
        <v>6377</v>
      </c>
      <c r="D46" s="48">
        <v>6145</v>
      </c>
      <c r="E46" s="18">
        <v>0.5</v>
      </c>
      <c r="F46" s="19">
        <f t="shared" si="3"/>
        <v>7.9859447372624185E-4</v>
      </c>
      <c r="G46" s="19">
        <f t="shared" si="0"/>
        <v>7.9827572443521991E-4</v>
      </c>
      <c r="H46" s="14">
        <f t="shared" si="6"/>
        <v>99007.727149657512</v>
      </c>
      <c r="I46" s="14">
        <f t="shared" si="4"/>
        <v>79.035465115077443</v>
      </c>
      <c r="J46" s="14">
        <f t="shared" si="1"/>
        <v>98968.209417099963</v>
      </c>
      <c r="K46" s="14">
        <f t="shared" si="2"/>
        <v>4504534.0342291528</v>
      </c>
      <c r="L46" s="21">
        <f t="shared" si="5"/>
        <v>45.496792663669737</v>
      </c>
    </row>
    <row r="47" spans="1:12" x14ac:dyDescent="0.2">
      <c r="A47" s="17">
        <v>38</v>
      </c>
      <c r="B47" s="49">
        <v>2</v>
      </c>
      <c r="C47" s="48">
        <v>6504</v>
      </c>
      <c r="D47" s="48">
        <v>6211</v>
      </c>
      <c r="E47" s="18">
        <v>0.5</v>
      </c>
      <c r="F47" s="19">
        <f t="shared" si="3"/>
        <v>3.1458906802988597E-4</v>
      </c>
      <c r="G47" s="19">
        <f t="shared" si="0"/>
        <v>3.1453959267122749E-4</v>
      </c>
      <c r="H47" s="14">
        <f t="shared" si="6"/>
        <v>98928.691684542428</v>
      </c>
      <c r="I47" s="14">
        <f t="shared" si="4"/>
        <v>31.116990385953425</v>
      </c>
      <c r="J47" s="14">
        <f t="shared" si="1"/>
        <v>98913.13318934945</v>
      </c>
      <c r="K47" s="14">
        <f t="shared" si="2"/>
        <v>4405565.8248120528</v>
      </c>
      <c r="L47" s="21">
        <f t="shared" si="5"/>
        <v>44.532741207780681</v>
      </c>
    </row>
    <row r="48" spans="1:12" x14ac:dyDescent="0.2">
      <c r="A48" s="17">
        <v>39</v>
      </c>
      <c r="B48" s="49">
        <v>1</v>
      </c>
      <c r="C48" s="48">
        <v>6790</v>
      </c>
      <c r="D48" s="48">
        <v>6367</v>
      </c>
      <c r="E48" s="18">
        <v>0.5</v>
      </c>
      <c r="F48" s="19">
        <f t="shared" si="3"/>
        <v>1.5201033670289579E-4</v>
      </c>
      <c r="G48" s="19">
        <f t="shared" si="0"/>
        <v>1.5199878400972791E-4</v>
      </c>
      <c r="H48" s="14">
        <f t="shared" si="6"/>
        <v>98897.574694156472</v>
      </c>
      <c r="I48" s="14">
        <f t="shared" si="4"/>
        <v>15.032311095023022</v>
      </c>
      <c r="J48" s="14">
        <f t="shared" si="1"/>
        <v>98890.058538608951</v>
      </c>
      <c r="K48" s="14">
        <f t="shared" si="2"/>
        <v>4306652.6916227033</v>
      </c>
      <c r="L48" s="21">
        <f t="shared" si="5"/>
        <v>43.546595606021157</v>
      </c>
    </row>
    <row r="49" spans="1:12" x14ac:dyDescent="0.2">
      <c r="A49" s="17">
        <v>40</v>
      </c>
      <c r="B49" s="49">
        <v>6</v>
      </c>
      <c r="C49" s="48">
        <v>6702</v>
      </c>
      <c r="D49" s="48">
        <v>6688</v>
      </c>
      <c r="E49" s="18">
        <v>0.5</v>
      </c>
      <c r="F49" s="19">
        <f t="shared" si="3"/>
        <v>8.9619118745332333E-4</v>
      </c>
      <c r="G49" s="19">
        <f t="shared" si="0"/>
        <v>8.9578978799641673E-4</v>
      </c>
      <c r="H49" s="14">
        <f t="shared" si="6"/>
        <v>98882.542383061445</v>
      </c>
      <c r="I49" s="14">
        <f t="shared" si="4"/>
        <v>88.5779716778693</v>
      </c>
      <c r="J49" s="14">
        <f t="shared" si="1"/>
        <v>98838.253397222521</v>
      </c>
      <c r="K49" s="14">
        <f t="shared" si="2"/>
        <v>4207762.6330840942</v>
      </c>
      <c r="L49" s="21">
        <f t="shared" si="5"/>
        <v>42.553139630892851</v>
      </c>
    </row>
    <row r="50" spans="1:12" x14ac:dyDescent="0.2">
      <c r="A50" s="17">
        <v>41</v>
      </c>
      <c r="B50" s="49">
        <v>5</v>
      </c>
      <c r="C50" s="48">
        <v>6544</v>
      </c>
      <c r="D50" s="48">
        <v>6595</v>
      </c>
      <c r="E50" s="18">
        <v>0.5</v>
      </c>
      <c r="F50" s="19">
        <f t="shared" si="3"/>
        <v>7.6109292944668541E-4</v>
      </c>
      <c r="G50" s="19">
        <f t="shared" si="0"/>
        <v>7.6080340839926959E-4</v>
      </c>
      <c r="H50" s="14">
        <f t="shared" si="6"/>
        <v>98793.964411383582</v>
      </c>
      <c r="I50" s="14">
        <f t="shared" si="4"/>
        <v>75.16278485345677</v>
      </c>
      <c r="J50" s="14">
        <f t="shared" si="1"/>
        <v>98756.383018956854</v>
      </c>
      <c r="K50" s="14">
        <f t="shared" si="2"/>
        <v>4108924.379686872</v>
      </c>
      <c r="L50" s="21">
        <f t="shared" si="5"/>
        <v>41.5908441792768</v>
      </c>
    </row>
    <row r="51" spans="1:12" x14ac:dyDescent="0.2">
      <c r="A51" s="17">
        <v>42</v>
      </c>
      <c r="B51" s="49">
        <v>4</v>
      </c>
      <c r="C51" s="48">
        <v>6080</v>
      </c>
      <c r="D51" s="48">
        <v>6478</v>
      </c>
      <c r="E51" s="18">
        <v>0.5</v>
      </c>
      <c r="F51" s="19">
        <f t="shared" si="3"/>
        <v>6.3704411530498487E-4</v>
      </c>
      <c r="G51" s="19">
        <f t="shared" si="0"/>
        <v>6.3684126731412198E-4</v>
      </c>
      <c r="H51" s="14">
        <f t="shared" si="6"/>
        <v>98718.801626530127</v>
      </c>
      <c r="I51" s="14">
        <f t="shared" si="4"/>
        <v>62.868206735570851</v>
      </c>
      <c r="J51" s="14">
        <f t="shared" si="1"/>
        <v>98687.367523162349</v>
      </c>
      <c r="K51" s="14">
        <f t="shared" si="2"/>
        <v>4010167.996667915</v>
      </c>
      <c r="L51" s="21">
        <f t="shared" si="5"/>
        <v>40.622130035968802</v>
      </c>
    </row>
    <row r="52" spans="1:12" x14ac:dyDescent="0.2">
      <c r="A52" s="17">
        <v>43</v>
      </c>
      <c r="B52" s="49">
        <v>4</v>
      </c>
      <c r="C52" s="48">
        <v>6073</v>
      </c>
      <c r="D52" s="48">
        <v>5975</v>
      </c>
      <c r="E52" s="18">
        <v>0.5</v>
      </c>
      <c r="F52" s="19">
        <f t="shared" si="3"/>
        <v>6.6401062416998667E-4</v>
      </c>
      <c r="G52" s="19">
        <f t="shared" si="0"/>
        <v>6.6379024228343836E-4</v>
      </c>
      <c r="H52" s="14">
        <f t="shared" si="6"/>
        <v>98655.933419794557</v>
      </c>
      <c r="I52" s="14">
        <f t="shared" si="4"/>
        <v>65.486845947424186</v>
      </c>
      <c r="J52" s="14">
        <f t="shared" si="1"/>
        <v>98623.189996820845</v>
      </c>
      <c r="K52" s="14">
        <f t="shared" si="2"/>
        <v>3911480.6291447529</v>
      </c>
      <c r="L52" s="21">
        <f t="shared" si="5"/>
        <v>39.647697746681544</v>
      </c>
    </row>
    <row r="53" spans="1:12" x14ac:dyDescent="0.2">
      <c r="A53" s="17">
        <v>44</v>
      </c>
      <c r="B53" s="49">
        <v>9</v>
      </c>
      <c r="C53" s="48">
        <v>5791</v>
      </c>
      <c r="D53" s="48">
        <v>5985</v>
      </c>
      <c r="E53" s="18">
        <v>0.5</v>
      </c>
      <c r="F53" s="19">
        <f t="shared" si="3"/>
        <v>1.5285326086956522E-3</v>
      </c>
      <c r="G53" s="19">
        <f t="shared" si="0"/>
        <v>1.5273652948663554E-3</v>
      </c>
      <c r="H53" s="14">
        <f t="shared" si="6"/>
        <v>98590.446573847134</v>
      </c>
      <c r="I53" s="14">
        <f t="shared" si="4"/>
        <v>150.58362650226968</v>
      </c>
      <c r="J53" s="14">
        <f t="shared" si="1"/>
        <v>98515.154760596008</v>
      </c>
      <c r="K53" s="14">
        <f t="shared" si="2"/>
        <v>3812857.439147932</v>
      </c>
      <c r="L53" s="21">
        <f t="shared" si="5"/>
        <v>38.673700867071233</v>
      </c>
    </row>
    <row r="54" spans="1:12" x14ac:dyDescent="0.2">
      <c r="A54" s="17">
        <v>45</v>
      </c>
      <c r="B54" s="49">
        <v>4</v>
      </c>
      <c r="C54" s="48">
        <v>5438</v>
      </c>
      <c r="D54" s="48">
        <v>5705</v>
      </c>
      <c r="E54" s="18">
        <v>0.5</v>
      </c>
      <c r="F54" s="19">
        <f t="shared" si="3"/>
        <v>7.1793951359597956E-4</v>
      </c>
      <c r="G54" s="19">
        <f t="shared" si="0"/>
        <v>7.1768188750336406E-4</v>
      </c>
      <c r="H54" s="14">
        <f t="shared" si="6"/>
        <v>98439.862947344867</v>
      </c>
      <c r="I54" s="14">
        <f t="shared" si="4"/>
        <v>70.64850664562293</v>
      </c>
      <c r="J54" s="14">
        <f t="shared" si="1"/>
        <v>98404.538694022063</v>
      </c>
      <c r="K54" s="14">
        <f t="shared" si="2"/>
        <v>3714342.2843873361</v>
      </c>
      <c r="L54" s="21">
        <f t="shared" si="5"/>
        <v>37.732095242494644</v>
      </c>
    </row>
    <row r="55" spans="1:12" x14ac:dyDescent="0.2">
      <c r="A55" s="17">
        <v>46</v>
      </c>
      <c r="B55" s="49">
        <v>11</v>
      </c>
      <c r="C55" s="48">
        <v>5474</v>
      </c>
      <c r="D55" s="48">
        <v>5391</v>
      </c>
      <c r="E55" s="18">
        <v>0.5</v>
      </c>
      <c r="F55" s="19">
        <f t="shared" si="3"/>
        <v>2.0248504371836169E-3</v>
      </c>
      <c r="G55" s="19">
        <f t="shared" si="0"/>
        <v>2.0228025009194554E-3</v>
      </c>
      <c r="H55" s="14">
        <f t="shared" si="6"/>
        <v>98369.214440699245</v>
      </c>
      <c r="I55" s="14">
        <f t="shared" si="4"/>
        <v>198.98149298412864</v>
      </c>
      <c r="J55" s="14">
        <f t="shared" si="1"/>
        <v>98269.72369420719</v>
      </c>
      <c r="K55" s="14">
        <f t="shared" si="2"/>
        <v>3615937.7456933139</v>
      </c>
      <c r="L55" s="21">
        <f t="shared" si="5"/>
        <v>36.758835233691336</v>
      </c>
    </row>
    <row r="56" spans="1:12" x14ac:dyDescent="0.2">
      <c r="A56" s="17">
        <v>47</v>
      </c>
      <c r="B56" s="49">
        <v>7</v>
      </c>
      <c r="C56" s="48">
        <v>5387</v>
      </c>
      <c r="D56" s="48">
        <v>5367</v>
      </c>
      <c r="E56" s="18">
        <v>0.5</v>
      </c>
      <c r="F56" s="19">
        <f t="shared" si="3"/>
        <v>1.3018411753766041E-3</v>
      </c>
      <c r="G56" s="19">
        <f t="shared" si="0"/>
        <v>1.3009943313818419E-3</v>
      </c>
      <c r="H56" s="14">
        <f t="shared" si="6"/>
        <v>98170.232947715122</v>
      </c>
      <c r="I56" s="14">
        <f t="shared" si="4"/>
        <v>127.71891657541229</v>
      </c>
      <c r="J56" s="14">
        <f t="shared" si="1"/>
        <v>98106.373489427424</v>
      </c>
      <c r="K56" s="14">
        <f t="shared" si="2"/>
        <v>3517668.0219991067</v>
      </c>
      <c r="L56" s="21">
        <f t="shared" si="5"/>
        <v>35.832328358358851</v>
      </c>
    </row>
    <row r="57" spans="1:12" x14ac:dyDescent="0.2">
      <c r="A57" s="17">
        <v>48</v>
      </c>
      <c r="B57" s="49">
        <v>11</v>
      </c>
      <c r="C57" s="48">
        <v>5283</v>
      </c>
      <c r="D57" s="48">
        <v>5315</v>
      </c>
      <c r="E57" s="18">
        <v>0.5</v>
      </c>
      <c r="F57" s="19">
        <f t="shared" si="3"/>
        <v>2.0758633704472543E-3</v>
      </c>
      <c r="G57" s="19">
        <f t="shared" si="0"/>
        <v>2.0737110000942599E-3</v>
      </c>
      <c r="H57" s="14">
        <f t="shared" si="6"/>
        <v>98042.514031139712</v>
      </c>
      <c r="I57" s="14">
        <f t="shared" si="4"/>
        <v>203.31183982327025</v>
      </c>
      <c r="J57" s="14">
        <f t="shared" si="1"/>
        <v>97940.858111228066</v>
      </c>
      <c r="K57" s="14">
        <f t="shared" si="2"/>
        <v>3419561.6485096794</v>
      </c>
      <c r="L57" s="21">
        <f t="shared" si="5"/>
        <v>34.878355398185498</v>
      </c>
    </row>
    <row r="58" spans="1:12" x14ac:dyDescent="0.2">
      <c r="A58" s="17">
        <v>49</v>
      </c>
      <c r="B58" s="49">
        <v>4</v>
      </c>
      <c r="C58" s="48">
        <v>4859</v>
      </c>
      <c r="D58" s="48">
        <v>5207</v>
      </c>
      <c r="E58" s="18">
        <v>0.5</v>
      </c>
      <c r="F58" s="19">
        <f t="shared" si="3"/>
        <v>7.947546195112259E-4</v>
      </c>
      <c r="G58" s="19">
        <f t="shared" si="0"/>
        <v>7.9443892750744787E-4</v>
      </c>
      <c r="H58" s="14">
        <f t="shared" si="6"/>
        <v>97839.202191316435</v>
      </c>
      <c r="I58" s="14">
        <f t="shared" si="4"/>
        <v>77.727270857053767</v>
      </c>
      <c r="J58" s="14">
        <f t="shared" si="1"/>
        <v>97800.338555887909</v>
      </c>
      <c r="K58" s="14">
        <f t="shared" si="2"/>
        <v>3321620.7903984515</v>
      </c>
      <c r="L58" s="21">
        <f t="shared" si="5"/>
        <v>33.94979431560877</v>
      </c>
    </row>
    <row r="59" spans="1:12" x14ac:dyDescent="0.2">
      <c r="A59" s="17">
        <v>50</v>
      </c>
      <c r="B59" s="49">
        <v>11</v>
      </c>
      <c r="C59" s="48">
        <v>4794</v>
      </c>
      <c r="D59" s="48">
        <v>4780</v>
      </c>
      <c r="E59" s="18">
        <v>0.5</v>
      </c>
      <c r="F59" s="19">
        <f t="shared" si="3"/>
        <v>2.2978901190724879E-3</v>
      </c>
      <c r="G59" s="19">
        <f t="shared" si="0"/>
        <v>2.2952529994783514E-3</v>
      </c>
      <c r="H59" s="14">
        <f t="shared" si="6"/>
        <v>97761.474920459383</v>
      </c>
      <c r="I59" s="14">
        <f t="shared" si="4"/>
        <v>224.38731854461201</v>
      </c>
      <c r="J59" s="14">
        <f t="shared" si="1"/>
        <v>97649.281261187076</v>
      </c>
      <c r="K59" s="14">
        <f t="shared" si="2"/>
        <v>3223820.4518425637</v>
      </c>
      <c r="L59" s="21">
        <f t="shared" si="5"/>
        <v>32.976389262391201</v>
      </c>
    </row>
    <row r="60" spans="1:12" x14ac:dyDescent="0.2">
      <c r="A60" s="17">
        <v>51</v>
      </c>
      <c r="B60" s="49">
        <v>12</v>
      </c>
      <c r="C60" s="48">
        <v>4655</v>
      </c>
      <c r="D60" s="48">
        <v>4744</v>
      </c>
      <c r="E60" s="18">
        <v>0.5</v>
      </c>
      <c r="F60" s="19">
        <f t="shared" si="3"/>
        <v>2.5534631343759975E-3</v>
      </c>
      <c r="G60" s="19">
        <f t="shared" si="0"/>
        <v>2.5502072043353521E-3</v>
      </c>
      <c r="H60" s="14">
        <f t="shared" si="6"/>
        <v>97537.087601914769</v>
      </c>
      <c r="I60" s="14">
        <f t="shared" si="4"/>
        <v>248.73978349229139</v>
      </c>
      <c r="J60" s="14">
        <f t="shared" si="1"/>
        <v>97412.717710168625</v>
      </c>
      <c r="K60" s="14">
        <f t="shared" si="2"/>
        <v>3126171.1705813766</v>
      </c>
      <c r="L60" s="21">
        <f t="shared" si="5"/>
        <v>32.051102277530035</v>
      </c>
    </row>
    <row r="61" spans="1:12" x14ac:dyDescent="0.2">
      <c r="A61" s="17">
        <v>52</v>
      </c>
      <c r="B61" s="49">
        <v>16</v>
      </c>
      <c r="C61" s="48">
        <v>4567</v>
      </c>
      <c r="D61" s="48">
        <v>4596</v>
      </c>
      <c r="E61" s="18">
        <v>0.5</v>
      </c>
      <c r="F61" s="19">
        <f t="shared" si="3"/>
        <v>3.4923060133144166E-3</v>
      </c>
      <c r="G61" s="19">
        <f t="shared" si="0"/>
        <v>3.4862185423248722E-3</v>
      </c>
      <c r="H61" s="14">
        <f t="shared" si="6"/>
        <v>97288.34781842248</v>
      </c>
      <c r="I61" s="14">
        <f t="shared" si="4"/>
        <v>339.168442116736</v>
      </c>
      <c r="J61" s="14">
        <f t="shared" si="1"/>
        <v>97118.763597364115</v>
      </c>
      <c r="K61" s="14">
        <f t="shared" si="2"/>
        <v>3028758.4528712081</v>
      </c>
      <c r="L61" s="21">
        <f t="shared" si="5"/>
        <v>31.131769844874306</v>
      </c>
    </row>
    <row r="62" spans="1:12" x14ac:dyDescent="0.2">
      <c r="A62" s="17">
        <v>53</v>
      </c>
      <c r="B62" s="49">
        <v>23</v>
      </c>
      <c r="C62" s="48">
        <v>4401</v>
      </c>
      <c r="D62" s="48">
        <v>4510</v>
      </c>
      <c r="E62" s="18">
        <v>0.5</v>
      </c>
      <c r="F62" s="19">
        <f t="shared" si="3"/>
        <v>5.1621591291661989E-3</v>
      </c>
      <c r="G62" s="19">
        <f t="shared" si="0"/>
        <v>5.1488694873516897E-3</v>
      </c>
      <c r="H62" s="14">
        <f t="shared" si="6"/>
        <v>96949.17937630575</v>
      </c>
      <c r="I62" s="14">
        <f t="shared" si="4"/>
        <v>499.17867151444642</v>
      </c>
      <c r="J62" s="14">
        <f t="shared" si="1"/>
        <v>96699.59004054853</v>
      </c>
      <c r="K62" s="14">
        <f t="shared" si="2"/>
        <v>2931639.689273844</v>
      </c>
      <c r="L62" s="21">
        <f t="shared" si="5"/>
        <v>30.238932481261752</v>
      </c>
    </row>
    <row r="63" spans="1:12" x14ac:dyDescent="0.2">
      <c r="A63" s="17">
        <v>54</v>
      </c>
      <c r="B63" s="49">
        <v>13</v>
      </c>
      <c r="C63" s="48">
        <v>4225</v>
      </c>
      <c r="D63" s="48">
        <v>4290</v>
      </c>
      <c r="E63" s="18">
        <v>0.5</v>
      </c>
      <c r="F63" s="19">
        <f t="shared" si="3"/>
        <v>3.0534351145038168E-3</v>
      </c>
      <c r="G63" s="19">
        <f t="shared" si="0"/>
        <v>3.0487804878048777E-3</v>
      </c>
      <c r="H63" s="14">
        <f t="shared" si="6"/>
        <v>96450.00070479131</v>
      </c>
      <c r="I63" s="14">
        <f t="shared" si="4"/>
        <v>294.05488019753443</v>
      </c>
      <c r="J63" s="14">
        <f t="shared" si="1"/>
        <v>96302.97326469254</v>
      </c>
      <c r="K63" s="14">
        <f t="shared" si="2"/>
        <v>2834940.0992332953</v>
      </c>
      <c r="L63" s="21">
        <f t="shared" si="5"/>
        <v>29.392846848288983</v>
      </c>
    </row>
    <row r="64" spans="1:12" x14ac:dyDescent="0.2">
      <c r="A64" s="17">
        <v>55</v>
      </c>
      <c r="B64" s="49">
        <v>20</v>
      </c>
      <c r="C64" s="48">
        <v>4175</v>
      </c>
      <c r="D64" s="48">
        <v>4153</v>
      </c>
      <c r="E64" s="18">
        <v>0.5</v>
      </c>
      <c r="F64" s="19">
        <f t="shared" si="3"/>
        <v>4.8030739673390974E-3</v>
      </c>
      <c r="G64" s="19">
        <f t="shared" si="0"/>
        <v>4.7915668423574509E-3</v>
      </c>
      <c r="H64" s="14">
        <f t="shared" si="6"/>
        <v>96155.945824593771</v>
      </c>
      <c r="I64" s="14">
        <f t="shared" si="4"/>
        <v>460.73764170864291</v>
      </c>
      <c r="J64" s="14">
        <f t="shared" si="1"/>
        <v>95925.57700373944</v>
      </c>
      <c r="K64" s="14">
        <f t="shared" si="2"/>
        <v>2738637.125968603</v>
      </c>
      <c r="L64" s="21">
        <f t="shared" si="5"/>
        <v>28.481204178100267</v>
      </c>
    </row>
    <row r="65" spans="1:12" x14ac:dyDescent="0.2">
      <c r="A65" s="17">
        <v>56</v>
      </c>
      <c r="B65" s="49">
        <v>20</v>
      </c>
      <c r="C65" s="48">
        <v>4058</v>
      </c>
      <c r="D65" s="48">
        <v>4070</v>
      </c>
      <c r="E65" s="18">
        <v>0.5</v>
      </c>
      <c r="F65" s="19">
        <f t="shared" si="3"/>
        <v>4.921259842519685E-3</v>
      </c>
      <c r="G65" s="19">
        <f t="shared" si="0"/>
        <v>4.9091801669121247E-3</v>
      </c>
      <c r="H65" s="14">
        <f t="shared" si="6"/>
        <v>95695.208182885122</v>
      </c>
      <c r="I65" s="14">
        <f t="shared" si="4"/>
        <v>469.7850180799465</v>
      </c>
      <c r="J65" s="14">
        <f t="shared" si="1"/>
        <v>95460.315673845151</v>
      </c>
      <c r="K65" s="14">
        <f t="shared" si="2"/>
        <v>2642711.5489648636</v>
      </c>
      <c r="L65" s="21">
        <f t="shared" si="5"/>
        <v>27.615923504908647</v>
      </c>
    </row>
    <row r="66" spans="1:12" x14ac:dyDescent="0.2">
      <c r="A66" s="17">
        <v>57</v>
      </c>
      <c r="B66" s="49">
        <v>22</v>
      </c>
      <c r="C66" s="48">
        <v>4056</v>
      </c>
      <c r="D66" s="48">
        <v>4026</v>
      </c>
      <c r="E66" s="18">
        <v>0.5</v>
      </c>
      <c r="F66" s="19">
        <f t="shared" si="3"/>
        <v>5.4441969809453103E-3</v>
      </c>
      <c r="G66" s="19">
        <f t="shared" si="0"/>
        <v>5.4294175715695952E-3</v>
      </c>
      <c r="H66" s="14">
        <f t="shared" si="6"/>
        <v>95225.423164805179</v>
      </c>
      <c r="I66" s="14">
        <f t="shared" si="4"/>
        <v>517.01858579114366</v>
      </c>
      <c r="J66" s="14">
        <f t="shared" si="1"/>
        <v>94966.913871909608</v>
      </c>
      <c r="K66" s="14">
        <f t="shared" si="2"/>
        <v>2547251.2332910183</v>
      </c>
      <c r="L66" s="21">
        <f t="shared" si="5"/>
        <v>26.7496971778485</v>
      </c>
    </row>
    <row r="67" spans="1:12" x14ac:dyDescent="0.2">
      <c r="A67" s="17">
        <v>58</v>
      </c>
      <c r="B67" s="49">
        <v>22</v>
      </c>
      <c r="C67" s="48">
        <v>4124</v>
      </c>
      <c r="D67" s="48">
        <v>3977</v>
      </c>
      <c r="E67" s="18">
        <v>0.5</v>
      </c>
      <c r="F67" s="19">
        <f t="shared" si="3"/>
        <v>5.431428218738427E-3</v>
      </c>
      <c r="G67" s="19">
        <f t="shared" si="0"/>
        <v>5.4167179613443302E-3</v>
      </c>
      <c r="H67" s="14">
        <f t="shared" si="6"/>
        <v>94708.404579014037</v>
      </c>
      <c r="I67" s="14">
        <f t="shared" si="4"/>
        <v>513.0087161734109</v>
      </c>
      <c r="J67" s="14">
        <f t="shared" si="1"/>
        <v>94451.900220927331</v>
      </c>
      <c r="K67" s="14">
        <f t="shared" si="2"/>
        <v>2452284.3194191088</v>
      </c>
      <c r="L67" s="21">
        <f t="shared" si="5"/>
        <v>25.892995772864051</v>
      </c>
    </row>
    <row r="68" spans="1:12" x14ac:dyDescent="0.2">
      <c r="A68" s="17">
        <v>59</v>
      </c>
      <c r="B68" s="49">
        <v>20</v>
      </c>
      <c r="C68" s="48">
        <v>3661</v>
      </c>
      <c r="D68" s="48">
        <v>4068</v>
      </c>
      <c r="E68" s="18">
        <v>0.5</v>
      </c>
      <c r="F68" s="19">
        <f t="shared" si="3"/>
        <v>5.1753137533962993E-3</v>
      </c>
      <c r="G68" s="19">
        <f t="shared" si="0"/>
        <v>5.1619563814685769E-3</v>
      </c>
      <c r="H68" s="14">
        <f t="shared" si="6"/>
        <v>94195.395862840625</v>
      </c>
      <c r="I68" s="14">
        <f t="shared" si="4"/>
        <v>486.23252477914895</v>
      </c>
      <c r="J68" s="14">
        <f t="shared" si="1"/>
        <v>93952.27960045106</v>
      </c>
      <c r="K68" s="14">
        <f t="shared" si="2"/>
        <v>2357832.4191981815</v>
      </c>
      <c r="L68" s="21">
        <f t="shared" si="5"/>
        <v>25.031291578533814</v>
      </c>
    </row>
    <row r="69" spans="1:12" x14ac:dyDescent="0.2">
      <c r="A69" s="17">
        <v>60</v>
      </c>
      <c r="B69" s="49">
        <v>25</v>
      </c>
      <c r="C69" s="48">
        <v>3714</v>
      </c>
      <c r="D69" s="48">
        <v>3623</v>
      </c>
      <c r="E69" s="18">
        <v>0.5</v>
      </c>
      <c r="F69" s="19">
        <f t="shared" si="3"/>
        <v>6.8147744309663347E-3</v>
      </c>
      <c r="G69" s="19">
        <f t="shared" si="0"/>
        <v>6.7916327085031239E-3</v>
      </c>
      <c r="H69" s="14">
        <f t="shared" si="6"/>
        <v>93709.16333806148</v>
      </c>
      <c r="I69" s="14">
        <f t="shared" si="4"/>
        <v>636.43821881324016</v>
      </c>
      <c r="J69" s="14">
        <f t="shared" si="1"/>
        <v>93390.944228654858</v>
      </c>
      <c r="K69" s="14">
        <f t="shared" si="2"/>
        <v>2263880.1395977302</v>
      </c>
      <c r="L69" s="21">
        <f t="shared" si="5"/>
        <v>24.158578083027436</v>
      </c>
    </row>
    <row r="70" spans="1:12" x14ac:dyDescent="0.2">
      <c r="A70" s="17">
        <v>61</v>
      </c>
      <c r="B70" s="49">
        <v>26</v>
      </c>
      <c r="C70" s="48">
        <v>3452</v>
      </c>
      <c r="D70" s="48">
        <v>3644</v>
      </c>
      <c r="E70" s="18">
        <v>0.5</v>
      </c>
      <c r="F70" s="19">
        <f t="shared" si="3"/>
        <v>7.328072153325817E-3</v>
      </c>
      <c r="G70" s="19">
        <f t="shared" si="0"/>
        <v>7.3013198539736025E-3</v>
      </c>
      <c r="H70" s="14">
        <f t="shared" si="6"/>
        <v>93072.725119248236</v>
      </c>
      <c r="I70" s="14">
        <f t="shared" si="4"/>
        <v>679.55373577659475</v>
      </c>
      <c r="J70" s="14">
        <f t="shared" si="1"/>
        <v>92732.948251359936</v>
      </c>
      <c r="K70" s="14">
        <f t="shared" si="2"/>
        <v>2170489.1953690755</v>
      </c>
      <c r="L70" s="21">
        <f t="shared" si="5"/>
        <v>23.320357200115975</v>
      </c>
    </row>
    <row r="71" spans="1:12" x14ac:dyDescent="0.2">
      <c r="A71" s="17">
        <v>62</v>
      </c>
      <c r="B71" s="49">
        <v>21</v>
      </c>
      <c r="C71" s="48">
        <v>3507</v>
      </c>
      <c r="D71" s="48">
        <v>3398</v>
      </c>
      <c r="E71" s="18">
        <v>0.5</v>
      </c>
      <c r="F71" s="19">
        <f t="shared" si="3"/>
        <v>6.0825488776249095E-3</v>
      </c>
      <c r="G71" s="19">
        <f t="shared" si="0"/>
        <v>6.0641062662431418E-3</v>
      </c>
      <c r="H71" s="14">
        <f t="shared" si="6"/>
        <v>92393.171383471636</v>
      </c>
      <c r="I71" s="14">
        <f t="shared" si="4"/>
        <v>560.28200954458691</v>
      </c>
      <c r="J71" s="14">
        <f t="shared" si="1"/>
        <v>92113.030378699332</v>
      </c>
      <c r="K71" s="14">
        <f t="shared" si="2"/>
        <v>2077756.2471177157</v>
      </c>
      <c r="L71" s="21">
        <f t="shared" si="5"/>
        <v>22.488201411488824</v>
      </c>
    </row>
    <row r="72" spans="1:12" x14ac:dyDescent="0.2">
      <c r="A72" s="17">
        <v>63</v>
      </c>
      <c r="B72" s="49">
        <v>32</v>
      </c>
      <c r="C72" s="48">
        <v>3283</v>
      </c>
      <c r="D72" s="48">
        <v>3448</v>
      </c>
      <c r="E72" s="18">
        <v>0.5</v>
      </c>
      <c r="F72" s="19">
        <f t="shared" si="3"/>
        <v>9.5082454315852036E-3</v>
      </c>
      <c r="G72" s="19">
        <f t="shared" si="0"/>
        <v>9.4632559515008142E-3</v>
      </c>
      <c r="H72" s="14">
        <f t="shared" si="6"/>
        <v>91832.889373927042</v>
      </c>
      <c r="I72" s="14">
        <f t="shared" si="4"/>
        <v>869.03813691133098</v>
      </c>
      <c r="J72" s="14">
        <f t="shared" si="1"/>
        <v>91398.37030547137</v>
      </c>
      <c r="K72" s="14">
        <f t="shared" si="2"/>
        <v>1985643.2167390164</v>
      </c>
      <c r="L72" s="21">
        <f t="shared" si="5"/>
        <v>21.62235371527769</v>
      </c>
    </row>
    <row r="73" spans="1:12" x14ac:dyDescent="0.2">
      <c r="A73" s="17">
        <v>64</v>
      </c>
      <c r="B73" s="49">
        <v>30</v>
      </c>
      <c r="C73" s="48">
        <v>3040</v>
      </c>
      <c r="D73" s="48">
        <v>3212</v>
      </c>
      <c r="E73" s="18">
        <v>0.5</v>
      </c>
      <c r="F73" s="19">
        <f t="shared" si="3"/>
        <v>9.5969289827255271E-3</v>
      </c>
      <c r="G73" s="19">
        <f t="shared" ref="G73:G108" si="7">F73/((1+(1-E73)*F73))</f>
        <v>9.5510983763132749E-3</v>
      </c>
      <c r="H73" s="14">
        <f t="shared" si="6"/>
        <v>90963.851237015711</v>
      </c>
      <c r="I73" s="14">
        <f t="shared" si="4"/>
        <v>868.80469185306299</v>
      </c>
      <c r="J73" s="14">
        <f t="shared" ref="J73:J108" si="8">H74+I73*E73</f>
        <v>90529.448891089181</v>
      </c>
      <c r="K73" s="14">
        <f t="shared" ref="K73:K97" si="9">K74+J73</f>
        <v>1894244.846433545</v>
      </c>
      <c r="L73" s="21">
        <f t="shared" si="5"/>
        <v>20.824149600899091</v>
      </c>
    </row>
    <row r="74" spans="1:12" x14ac:dyDescent="0.2">
      <c r="A74" s="17">
        <v>65</v>
      </c>
      <c r="B74" s="49">
        <v>25</v>
      </c>
      <c r="C74" s="48">
        <v>2999</v>
      </c>
      <c r="D74" s="48">
        <v>3019</v>
      </c>
      <c r="E74" s="18">
        <v>0.5</v>
      </c>
      <c r="F74" s="19">
        <f t="shared" ref="F74:F108" si="10">B74/((C74+D74)/2)</f>
        <v>8.3084081090063142E-3</v>
      </c>
      <c r="G74" s="19">
        <f t="shared" si="7"/>
        <v>8.2740360747972867E-3</v>
      </c>
      <c r="H74" s="14">
        <f t="shared" si="6"/>
        <v>90095.046545162651</v>
      </c>
      <c r="I74" s="14">
        <f t="shared" ref="I74:I108" si="11">H74*G74</f>
        <v>745.44966527521638</v>
      </c>
      <c r="J74" s="14">
        <f t="shared" si="8"/>
        <v>89722.321712525052</v>
      </c>
      <c r="K74" s="14">
        <f t="shared" si="9"/>
        <v>1803715.3975424557</v>
      </c>
      <c r="L74" s="21">
        <f t="shared" ref="L74:L108" si="12">K74/H74</f>
        <v>20.020139471688857</v>
      </c>
    </row>
    <row r="75" spans="1:12" x14ac:dyDescent="0.2">
      <c r="A75" s="17">
        <v>66</v>
      </c>
      <c r="B75" s="49">
        <v>30</v>
      </c>
      <c r="C75" s="48">
        <v>2976</v>
      </c>
      <c r="D75" s="48">
        <v>2951</v>
      </c>
      <c r="E75" s="18">
        <v>0.5</v>
      </c>
      <c r="F75" s="19">
        <f t="shared" si="10"/>
        <v>1.0123165176311793E-2</v>
      </c>
      <c r="G75" s="19">
        <f t="shared" si="7"/>
        <v>1.0072183985227462E-2</v>
      </c>
      <c r="H75" s="14">
        <f t="shared" ref="H75:H108" si="13">H74-I74</f>
        <v>89349.596879887438</v>
      </c>
      <c r="I75" s="14">
        <f t="shared" si="11"/>
        <v>899.94557878013188</v>
      </c>
      <c r="J75" s="14">
        <f t="shared" si="8"/>
        <v>88899.624090497382</v>
      </c>
      <c r="K75" s="14">
        <f t="shared" si="9"/>
        <v>1713993.0758299306</v>
      </c>
      <c r="L75" s="21">
        <f t="shared" si="12"/>
        <v>19.182997301420951</v>
      </c>
    </row>
    <row r="76" spans="1:12" x14ac:dyDescent="0.2">
      <c r="A76" s="17">
        <v>67</v>
      </c>
      <c r="B76" s="49">
        <v>32</v>
      </c>
      <c r="C76" s="48">
        <v>3100</v>
      </c>
      <c r="D76" s="48">
        <v>2924</v>
      </c>
      <c r="E76" s="18">
        <v>0.5</v>
      </c>
      <c r="F76" s="19">
        <f t="shared" si="10"/>
        <v>1.0624169986719787E-2</v>
      </c>
      <c r="G76" s="19">
        <f t="shared" si="7"/>
        <v>1.0568031704095112E-2</v>
      </c>
      <c r="H76" s="14">
        <f t="shared" si="13"/>
        <v>88449.651301107311</v>
      </c>
      <c r="I76" s="14">
        <f t="shared" si="11"/>
        <v>934.73871916625956</v>
      </c>
      <c r="J76" s="14">
        <f t="shared" si="8"/>
        <v>87982.281941524183</v>
      </c>
      <c r="K76" s="14">
        <f t="shared" si="9"/>
        <v>1625093.4517394332</v>
      </c>
      <c r="L76" s="21">
        <f t="shared" si="12"/>
        <v>18.37309054172708</v>
      </c>
    </row>
    <row r="77" spans="1:12" x14ac:dyDescent="0.2">
      <c r="A77" s="17">
        <v>68</v>
      </c>
      <c r="B77" s="49">
        <v>34</v>
      </c>
      <c r="C77" s="48">
        <v>2503</v>
      </c>
      <c r="D77" s="48">
        <v>3048</v>
      </c>
      <c r="E77" s="18">
        <v>0.5</v>
      </c>
      <c r="F77" s="19">
        <f t="shared" si="10"/>
        <v>1.2250045036930283E-2</v>
      </c>
      <c r="G77" s="19">
        <f t="shared" si="7"/>
        <v>1.217547000895255E-2</v>
      </c>
      <c r="H77" s="14">
        <f t="shared" si="13"/>
        <v>87514.912581941055</v>
      </c>
      <c r="I77" s="14">
        <f t="shared" si="11"/>
        <v>1065.5351934775274</v>
      </c>
      <c r="J77" s="14">
        <f t="shared" si="8"/>
        <v>86982.144985202292</v>
      </c>
      <c r="K77" s="14">
        <f t="shared" si="9"/>
        <v>1537111.169797909</v>
      </c>
      <c r="L77" s="21">
        <f t="shared" si="12"/>
        <v>17.563991375283578</v>
      </c>
    </row>
    <row r="78" spans="1:12" x14ac:dyDescent="0.2">
      <c r="A78" s="17">
        <v>69</v>
      </c>
      <c r="B78" s="49">
        <v>31</v>
      </c>
      <c r="C78" s="48">
        <v>2280</v>
      </c>
      <c r="D78" s="48">
        <v>2460</v>
      </c>
      <c r="E78" s="18">
        <v>0.5</v>
      </c>
      <c r="F78" s="19">
        <f t="shared" si="10"/>
        <v>1.3080168776371307E-2</v>
      </c>
      <c r="G78" s="19">
        <f t="shared" si="7"/>
        <v>1.2995179207713266E-2</v>
      </c>
      <c r="H78" s="14">
        <f t="shared" si="13"/>
        <v>86449.37738846353</v>
      </c>
      <c r="I78" s="14">
        <f t="shared" si="11"/>
        <v>1123.4251515583187</v>
      </c>
      <c r="J78" s="14">
        <f t="shared" si="8"/>
        <v>85887.664812684379</v>
      </c>
      <c r="K78" s="14">
        <f t="shared" si="9"/>
        <v>1450129.0248127067</v>
      </c>
      <c r="L78" s="21">
        <f t="shared" si="12"/>
        <v>16.774314270610621</v>
      </c>
    </row>
    <row r="79" spans="1:12" x14ac:dyDescent="0.2">
      <c r="A79" s="17">
        <v>70</v>
      </c>
      <c r="B79" s="49">
        <v>29</v>
      </c>
      <c r="C79" s="48">
        <v>2301</v>
      </c>
      <c r="D79" s="48">
        <v>2235</v>
      </c>
      <c r="E79" s="18">
        <v>0.5</v>
      </c>
      <c r="F79" s="19">
        <f t="shared" si="10"/>
        <v>1.2786596119929453E-2</v>
      </c>
      <c r="G79" s="19">
        <f t="shared" si="7"/>
        <v>1.270536692223439E-2</v>
      </c>
      <c r="H79" s="14">
        <f t="shared" si="13"/>
        <v>85325.952236905214</v>
      </c>
      <c r="I79" s="14">
        <f t="shared" si="11"/>
        <v>1084.097531158927</v>
      </c>
      <c r="J79" s="14">
        <f t="shared" si="8"/>
        <v>84783.903471325742</v>
      </c>
      <c r="K79" s="14">
        <f t="shared" si="9"/>
        <v>1364241.3600000225</v>
      </c>
      <c r="L79" s="21">
        <f t="shared" si="12"/>
        <v>15.988586405836328</v>
      </c>
    </row>
    <row r="80" spans="1:12" x14ac:dyDescent="0.2">
      <c r="A80" s="17">
        <v>71</v>
      </c>
      <c r="B80" s="49">
        <v>42</v>
      </c>
      <c r="C80" s="48">
        <v>2124</v>
      </c>
      <c r="D80" s="48">
        <v>2264</v>
      </c>
      <c r="E80" s="18">
        <v>0.5</v>
      </c>
      <c r="F80" s="19">
        <f t="shared" si="10"/>
        <v>1.9143117593436645E-2</v>
      </c>
      <c r="G80" s="19">
        <f t="shared" si="7"/>
        <v>1.8961625282167043E-2</v>
      </c>
      <c r="H80" s="14">
        <f t="shared" si="13"/>
        <v>84241.854705746286</v>
      </c>
      <c r="I80" s="14">
        <f t="shared" si="11"/>
        <v>1597.3624820051214</v>
      </c>
      <c r="J80" s="14">
        <f t="shared" si="8"/>
        <v>83443.173464743726</v>
      </c>
      <c r="K80" s="14">
        <f t="shared" si="9"/>
        <v>1279457.4565286967</v>
      </c>
      <c r="L80" s="21">
        <f t="shared" si="12"/>
        <v>15.187907020777198</v>
      </c>
    </row>
    <row r="81" spans="1:12" x14ac:dyDescent="0.2">
      <c r="A81" s="17">
        <v>72</v>
      </c>
      <c r="B81" s="49">
        <v>51</v>
      </c>
      <c r="C81" s="48">
        <v>1981</v>
      </c>
      <c r="D81" s="48">
        <v>2105</v>
      </c>
      <c r="E81" s="18">
        <v>0.5</v>
      </c>
      <c r="F81" s="19">
        <f t="shared" si="10"/>
        <v>2.4963289280469897E-2</v>
      </c>
      <c r="G81" s="19">
        <f t="shared" si="7"/>
        <v>2.4655547498187092E-2</v>
      </c>
      <c r="H81" s="14">
        <f t="shared" si="13"/>
        <v>82644.492223741167</v>
      </c>
      <c r="I81" s="14">
        <f t="shared" si="11"/>
        <v>2037.6452034860042</v>
      </c>
      <c r="J81" s="14">
        <f t="shared" si="8"/>
        <v>81625.669621998168</v>
      </c>
      <c r="K81" s="14">
        <f t="shared" si="9"/>
        <v>1196014.283063953</v>
      </c>
      <c r="L81" s="21">
        <f t="shared" si="12"/>
        <v>14.471796618049469</v>
      </c>
    </row>
    <row r="82" spans="1:12" x14ac:dyDescent="0.2">
      <c r="A82" s="17">
        <v>73</v>
      </c>
      <c r="B82" s="49">
        <v>38</v>
      </c>
      <c r="C82" s="48">
        <v>1650</v>
      </c>
      <c r="D82" s="48">
        <v>1920</v>
      </c>
      <c r="E82" s="18">
        <v>0.5</v>
      </c>
      <c r="F82" s="19">
        <f t="shared" si="10"/>
        <v>2.1288515406162466E-2</v>
      </c>
      <c r="G82" s="19">
        <f t="shared" si="7"/>
        <v>2.1064301552106431E-2</v>
      </c>
      <c r="H82" s="14">
        <f t="shared" si="13"/>
        <v>80606.847020255169</v>
      </c>
      <c r="I82" s="14">
        <f t="shared" si="11"/>
        <v>1697.9269327991665</v>
      </c>
      <c r="J82" s="14">
        <f t="shared" si="8"/>
        <v>79757.883553855587</v>
      </c>
      <c r="K82" s="14">
        <f t="shared" si="9"/>
        <v>1114388.6134419548</v>
      </c>
      <c r="L82" s="21">
        <f t="shared" si="12"/>
        <v>13.824987015829157</v>
      </c>
    </row>
    <row r="83" spans="1:12" x14ac:dyDescent="0.2">
      <c r="A83" s="17">
        <v>74</v>
      </c>
      <c r="B83" s="49">
        <v>36</v>
      </c>
      <c r="C83" s="48">
        <v>1318</v>
      </c>
      <c r="D83" s="48">
        <v>1602</v>
      </c>
      <c r="E83" s="18">
        <v>0.5</v>
      </c>
      <c r="F83" s="19">
        <f t="shared" si="10"/>
        <v>2.4657534246575342E-2</v>
      </c>
      <c r="G83" s="19">
        <f t="shared" si="7"/>
        <v>2.4357239512855209E-2</v>
      </c>
      <c r="H83" s="14">
        <f t="shared" si="13"/>
        <v>78908.920087456005</v>
      </c>
      <c r="I83" s="14">
        <f t="shared" si="11"/>
        <v>1922.0034662709174</v>
      </c>
      <c r="J83" s="14">
        <f t="shared" si="8"/>
        <v>77947.918354320544</v>
      </c>
      <c r="K83" s="14">
        <f t="shared" si="9"/>
        <v>1034630.7298880992</v>
      </c>
      <c r="L83" s="21">
        <f t="shared" si="12"/>
        <v>13.111708140745073</v>
      </c>
    </row>
    <row r="84" spans="1:12" x14ac:dyDescent="0.2">
      <c r="A84" s="17">
        <v>75</v>
      </c>
      <c r="B84" s="49">
        <v>46</v>
      </c>
      <c r="C84" s="48">
        <v>1713</v>
      </c>
      <c r="D84" s="48">
        <v>1290</v>
      </c>
      <c r="E84" s="18">
        <v>0.5</v>
      </c>
      <c r="F84" s="19">
        <f t="shared" si="10"/>
        <v>3.0636030636030636E-2</v>
      </c>
      <c r="G84" s="19">
        <f t="shared" si="7"/>
        <v>3.0173827484421125E-2</v>
      </c>
      <c r="H84" s="14">
        <f t="shared" si="13"/>
        <v>76986.916621185082</v>
      </c>
      <c r="I84" s="14">
        <f t="shared" si="11"/>
        <v>2322.9899406851519</v>
      </c>
      <c r="J84" s="14">
        <f t="shared" si="8"/>
        <v>75825.421650842516</v>
      </c>
      <c r="K84" s="14">
        <f t="shared" si="9"/>
        <v>956682.81153377867</v>
      </c>
      <c r="L84" s="21">
        <f t="shared" si="12"/>
        <v>12.426563545090996</v>
      </c>
    </row>
    <row r="85" spans="1:12" x14ac:dyDescent="0.2">
      <c r="A85" s="17">
        <v>76</v>
      </c>
      <c r="B85" s="49">
        <v>51</v>
      </c>
      <c r="C85" s="48">
        <v>977</v>
      </c>
      <c r="D85" s="48">
        <v>1654</v>
      </c>
      <c r="E85" s="18">
        <v>0.5</v>
      </c>
      <c r="F85" s="19">
        <f t="shared" si="10"/>
        <v>3.8768529076396809E-2</v>
      </c>
      <c r="G85" s="19">
        <f t="shared" si="7"/>
        <v>3.8031319910514547E-2</v>
      </c>
      <c r="H85" s="14">
        <f t="shared" si="13"/>
        <v>74663.926680499935</v>
      </c>
      <c r="I85" s="14">
        <f t="shared" si="11"/>
        <v>2839.5676813612954</v>
      </c>
      <c r="J85" s="14">
        <f t="shared" si="8"/>
        <v>73244.14283981928</v>
      </c>
      <c r="K85" s="14">
        <f t="shared" si="9"/>
        <v>880857.38988293614</v>
      </c>
      <c r="L85" s="21">
        <f t="shared" si="12"/>
        <v>11.797630114637283</v>
      </c>
    </row>
    <row r="86" spans="1:12" x14ac:dyDescent="0.2">
      <c r="A86" s="17">
        <v>77</v>
      </c>
      <c r="B86" s="49">
        <v>32</v>
      </c>
      <c r="C86" s="48">
        <v>1079</v>
      </c>
      <c r="D86" s="48">
        <v>938</v>
      </c>
      <c r="E86" s="18">
        <v>0.5</v>
      </c>
      <c r="F86" s="19">
        <f t="shared" si="10"/>
        <v>3.1730292513634108E-2</v>
      </c>
      <c r="G86" s="19">
        <f t="shared" si="7"/>
        <v>3.1234748657881891E-2</v>
      </c>
      <c r="H86" s="14">
        <f t="shared" si="13"/>
        <v>71824.35899913864</v>
      </c>
      <c r="I86" s="14">
        <f t="shared" si="11"/>
        <v>2243.4158008515728</v>
      </c>
      <c r="J86" s="14">
        <f t="shared" si="8"/>
        <v>70702.651098712857</v>
      </c>
      <c r="K86" s="14">
        <f t="shared" si="9"/>
        <v>807613.24704311683</v>
      </c>
      <c r="L86" s="21">
        <f t="shared" si="12"/>
        <v>11.244280607541548</v>
      </c>
    </row>
    <row r="87" spans="1:12" x14ac:dyDescent="0.2">
      <c r="A87" s="17">
        <v>78</v>
      </c>
      <c r="B87" s="49">
        <v>39</v>
      </c>
      <c r="C87" s="48">
        <v>1159</v>
      </c>
      <c r="D87" s="48">
        <v>1049</v>
      </c>
      <c r="E87" s="18">
        <v>0.5</v>
      </c>
      <c r="F87" s="19">
        <f t="shared" si="10"/>
        <v>3.5326086956521736E-2</v>
      </c>
      <c r="G87" s="19">
        <f t="shared" si="7"/>
        <v>3.4712950600801061E-2</v>
      </c>
      <c r="H87" s="14">
        <f t="shared" si="13"/>
        <v>69580.943198287074</v>
      </c>
      <c r="I87" s="14">
        <f t="shared" si="11"/>
        <v>2415.3598439992838</v>
      </c>
      <c r="J87" s="14">
        <f t="shared" si="8"/>
        <v>68373.263276287442</v>
      </c>
      <c r="K87" s="14">
        <f t="shared" si="9"/>
        <v>736910.59594440402</v>
      </c>
      <c r="L87" s="21">
        <f t="shared" si="12"/>
        <v>10.590695700177648</v>
      </c>
    </row>
    <row r="88" spans="1:12" x14ac:dyDescent="0.2">
      <c r="A88" s="17">
        <v>79</v>
      </c>
      <c r="B88" s="49">
        <v>36</v>
      </c>
      <c r="C88" s="48">
        <v>1097</v>
      </c>
      <c r="D88" s="48">
        <v>1121</v>
      </c>
      <c r="E88" s="18">
        <v>0.5</v>
      </c>
      <c r="F88" s="19">
        <f t="shared" si="10"/>
        <v>3.2461677186654644E-2</v>
      </c>
      <c r="G88" s="19">
        <f t="shared" si="7"/>
        <v>3.1943212067435667E-2</v>
      </c>
      <c r="H88" s="14">
        <f t="shared" si="13"/>
        <v>67165.583354287795</v>
      </c>
      <c r="I88" s="14">
        <f t="shared" si="11"/>
        <v>2145.4844727190421</v>
      </c>
      <c r="J88" s="14">
        <f t="shared" si="8"/>
        <v>66092.84111792827</v>
      </c>
      <c r="K88" s="14">
        <f t="shared" si="9"/>
        <v>668537.33266811655</v>
      </c>
      <c r="L88" s="21">
        <f t="shared" si="12"/>
        <v>9.9535699577220704</v>
      </c>
    </row>
    <row r="89" spans="1:12" x14ac:dyDescent="0.2">
      <c r="A89" s="17">
        <v>80</v>
      </c>
      <c r="B89" s="49">
        <v>42</v>
      </c>
      <c r="C89" s="48">
        <v>957</v>
      </c>
      <c r="D89" s="48">
        <v>1063</v>
      </c>
      <c r="E89" s="18">
        <v>0.5</v>
      </c>
      <c r="F89" s="19">
        <f t="shared" si="10"/>
        <v>4.1584158415841586E-2</v>
      </c>
      <c r="G89" s="19">
        <f t="shared" si="7"/>
        <v>4.0737148399612032E-2</v>
      </c>
      <c r="H89" s="14">
        <f t="shared" si="13"/>
        <v>65020.098881568752</v>
      </c>
      <c r="I89" s="14">
        <f t="shared" si="11"/>
        <v>2648.7334170959148</v>
      </c>
      <c r="J89" s="14">
        <f t="shared" si="8"/>
        <v>63695.732173020791</v>
      </c>
      <c r="K89" s="14">
        <f t="shared" si="9"/>
        <v>602444.49155018828</v>
      </c>
      <c r="L89" s="21">
        <f t="shared" si="12"/>
        <v>9.2655117711757775</v>
      </c>
    </row>
    <row r="90" spans="1:12" x14ac:dyDescent="0.2">
      <c r="A90" s="17">
        <v>81</v>
      </c>
      <c r="B90" s="49">
        <v>47</v>
      </c>
      <c r="C90" s="48">
        <v>885</v>
      </c>
      <c r="D90" s="48">
        <v>919</v>
      </c>
      <c r="E90" s="18">
        <v>0.5</v>
      </c>
      <c r="F90" s="19">
        <f t="shared" si="10"/>
        <v>5.2106430155210645E-2</v>
      </c>
      <c r="G90" s="19">
        <f t="shared" si="7"/>
        <v>5.0783360345759046E-2</v>
      </c>
      <c r="H90" s="14">
        <f t="shared" si="13"/>
        <v>62371.365464472838</v>
      </c>
      <c r="I90" s="14">
        <f t="shared" si="11"/>
        <v>3167.427527639355</v>
      </c>
      <c r="J90" s="14">
        <f t="shared" si="8"/>
        <v>60787.651700653165</v>
      </c>
      <c r="K90" s="14">
        <f t="shared" si="9"/>
        <v>538748.75937716744</v>
      </c>
      <c r="L90" s="21">
        <f t="shared" si="12"/>
        <v>8.6377579737939598</v>
      </c>
    </row>
    <row r="91" spans="1:12" x14ac:dyDescent="0.2">
      <c r="A91" s="17">
        <v>82</v>
      </c>
      <c r="B91" s="49">
        <v>38</v>
      </c>
      <c r="C91" s="48">
        <v>831</v>
      </c>
      <c r="D91" s="48">
        <v>844</v>
      </c>
      <c r="E91" s="18">
        <v>0.5</v>
      </c>
      <c r="F91" s="19">
        <f t="shared" si="10"/>
        <v>4.5373134328358211E-2</v>
      </c>
      <c r="G91" s="19">
        <f t="shared" si="7"/>
        <v>4.4366608289550497E-2</v>
      </c>
      <c r="H91" s="14">
        <f t="shared" si="13"/>
        <v>59203.937936833485</v>
      </c>
      <c r="I91" s="14">
        <f t="shared" si="11"/>
        <v>2626.6779236423495</v>
      </c>
      <c r="J91" s="14">
        <f t="shared" si="8"/>
        <v>57890.598975012312</v>
      </c>
      <c r="K91" s="14">
        <f t="shared" si="9"/>
        <v>477961.10767651425</v>
      </c>
      <c r="L91" s="21">
        <f t="shared" si="12"/>
        <v>8.0731303412024005</v>
      </c>
    </row>
    <row r="92" spans="1:12" x14ac:dyDescent="0.2">
      <c r="A92" s="17">
        <v>83</v>
      </c>
      <c r="B92" s="49">
        <v>44</v>
      </c>
      <c r="C92" s="48">
        <v>738</v>
      </c>
      <c r="D92" s="48">
        <v>796</v>
      </c>
      <c r="E92" s="18">
        <v>0.5</v>
      </c>
      <c r="F92" s="19">
        <f t="shared" si="10"/>
        <v>5.736636245110821E-2</v>
      </c>
      <c r="G92" s="19">
        <f t="shared" si="7"/>
        <v>5.5766793409378956E-2</v>
      </c>
      <c r="H92" s="14">
        <f t="shared" si="13"/>
        <v>56577.260013191139</v>
      </c>
      <c r="I92" s="14">
        <f t="shared" si="11"/>
        <v>3155.1323708243472</v>
      </c>
      <c r="J92" s="14">
        <f t="shared" si="8"/>
        <v>54999.69382777896</v>
      </c>
      <c r="K92" s="14">
        <f t="shared" si="9"/>
        <v>420070.50870150194</v>
      </c>
      <c r="L92" s="21">
        <f t="shared" si="12"/>
        <v>7.4247234419546189</v>
      </c>
    </row>
    <row r="93" spans="1:12" x14ac:dyDescent="0.2">
      <c r="A93" s="17">
        <v>84</v>
      </c>
      <c r="B93" s="49">
        <v>52</v>
      </c>
      <c r="C93" s="48">
        <v>628</v>
      </c>
      <c r="D93" s="48">
        <v>693</v>
      </c>
      <c r="E93" s="18">
        <v>0.5</v>
      </c>
      <c r="F93" s="19">
        <f t="shared" si="10"/>
        <v>7.8728236184708561E-2</v>
      </c>
      <c r="G93" s="19">
        <f t="shared" si="7"/>
        <v>7.5746540422432632E-2</v>
      </c>
      <c r="H93" s="14">
        <f t="shared" si="13"/>
        <v>53422.127642366788</v>
      </c>
      <c r="I93" s="14">
        <f t="shared" si="11"/>
        <v>4046.5413509148916</v>
      </c>
      <c r="J93" s="14">
        <f t="shared" si="8"/>
        <v>51398.856966909341</v>
      </c>
      <c r="K93" s="14">
        <f t="shared" si="9"/>
        <v>365070.81487372296</v>
      </c>
      <c r="L93" s="21">
        <f t="shared" si="12"/>
        <v>6.8337003969156971</v>
      </c>
    </row>
    <row r="94" spans="1:12" x14ac:dyDescent="0.2">
      <c r="A94" s="17">
        <v>85</v>
      </c>
      <c r="B94" s="49">
        <v>53</v>
      </c>
      <c r="C94" s="48">
        <v>600</v>
      </c>
      <c r="D94" s="48">
        <v>580</v>
      </c>
      <c r="E94" s="18">
        <v>0.5</v>
      </c>
      <c r="F94" s="19">
        <f t="shared" si="10"/>
        <v>8.9830508474576271E-2</v>
      </c>
      <c r="G94" s="19">
        <f t="shared" si="7"/>
        <v>8.596918085969181E-2</v>
      </c>
      <c r="H94" s="14">
        <f t="shared" si="13"/>
        <v>49375.586291451895</v>
      </c>
      <c r="I94" s="14">
        <f t="shared" si="11"/>
        <v>4244.7787079431473</v>
      </c>
      <c r="J94" s="14">
        <f t="shared" si="8"/>
        <v>47253.196937480323</v>
      </c>
      <c r="K94" s="14">
        <f t="shared" si="9"/>
        <v>313671.95790681365</v>
      </c>
      <c r="L94" s="21">
        <f t="shared" si="12"/>
        <v>6.3527743459143053</v>
      </c>
    </row>
    <row r="95" spans="1:12" x14ac:dyDescent="0.2">
      <c r="A95" s="17">
        <v>86</v>
      </c>
      <c r="B95" s="49">
        <v>54</v>
      </c>
      <c r="C95" s="48">
        <v>487</v>
      </c>
      <c r="D95" s="48">
        <v>553</v>
      </c>
      <c r="E95" s="18">
        <v>0.5</v>
      </c>
      <c r="F95" s="19">
        <f t="shared" si="10"/>
        <v>0.10384615384615385</v>
      </c>
      <c r="G95" s="19">
        <f t="shared" si="7"/>
        <v>9.8720292504570387E-2</v>
      </c>
      <c r="H95" s="14">
        <f t="shared" si="13"/>
        <v>45130.807583508751</v>
      </c>
      <c r="I95" s="14">
        <f t="shared" si="11"/>
        <v>4455.3265256114673</v>
      </c>
      <c r="J95" s="14">
        <f t="shared" si="8"/>
        <v>42903.144320703017</v>
      </c>
      <c r="K95" s="14">
        <f t="shared" si="9"/>
        <v>266418.76096933335</v>
      </c>
      <c r="L95" s="21">
        <f t="shared" si="12"/>
        <v>5.9032571149177802</v>
      </c>
    </row>
    <row r="96" spans="1:12" x14ac:dyDescent="0.2">
      <c r="A96" s="17">
        <v>87</v>
      </c>
      <c r="B96" s="49">
        <v>51</v>
      </c>
      <c r="C96" s="48">
        <v>429</v>
      </c>
      <c r="D96" s="48">
        <v>439</v>
      </c>
      <c r="E96" s="18">
        <v>0.5</v>
      </c>
      <c r="F96" s="19">
        <f t="shared" si="10"/>
        <v>0.11751152073732719</v>
      </c>
      <c r="G96" s="19">
        <f t="shared" si="7"/>
        <v>0.11099020674646354</v>
      </c>
      <c r="H96" s="14">
        <f t="shared" si="13"/>
        <v>40675.481057897283</v>
      </c>
      <c r="I96" s="14">
        <f t="shared" si="11"/>
        <v>4514.5800521278807</v>
      </c>
      <c r="J96" s="14">
        <f t="shared" si="8"/>
        <v>38418.191031833347</v>
      </c>
      <c r="K96" s="14">
        <f t="shared" si="9"/>
        <v>223515.61664863036</v>
      </c>
      <c r="L96" s="21">
        <f t="shared" si="12"/>
        <v>5.4950946082353473</v>
      </c>
    </row>
    <row r="97" spans="1:12" x14ac:dyDescent="0.2">
      <c r="A97" s="17">
        <v>88</v>
      </c>
      <c r="B97" s="49">
        <v>36</v>
      </c>
      <c r="C97" s="48">
        <v>369</v>
      </c>
      <c r="D97" s="48">
        <v>380</v>
      </c>
      <c r="E97" s="18">
        <v>0.5</v>
      </c>
      <c r="F97" s="19">
        <f t="shared" si="10"/>
        <v>9.6128170894526035E-2</v>
      </c>
      <c r="G97" s="19">
        <f t="shared" si="7"/>
        <v>9.1719745222929944E-2</v>
      </c>
      <c r="H97" s="14">
        <f t="shared" si="13"/>
        <v>36160.901005769403</v>
      </c>
      <c r="I97" s="14">
        <f t="shared" si="11"/>
        <v>3316.668627280761</v>
      </c>
      <c r="J97" s="14">
        <f t="shared" si="8"/>
        <v>34502.566692129018</v>
      </c>
      <c r="K97" s="14">
        <f t="shared" si="9"/>
        <v>185097.425616797</v>
      </c>
      <c r="L97" s="21">
        <f t="shared" si="12"/>
        <v>5.1187171909036522</v>
      </c>
    </row>
    <row r="98" spans="1:12" x14ac:dyDescent="0.2">
      <c r="A98" s="17">
        <v>89</v>
      </c>
      <c r="B98" s="49">
        <v>50</v>
      </c>
      <c r="C98" s="48">
        <v>295</v>
      </c>
      <c r="D98" s="48">
        <v>323</v>
      </c>
      <c r="E98" s="18">
        <v>0.5</v>
      </c>
      <c r="F98" s="19">
        <f t="shared" si="10"/>
        <v>0.16181229773462782</v>
      </c>
      <c r="G98" s="19">
        <f t="shared" si="7"/>
        <v>0.1497005988023952</v>
      </c>
      <c r="H98" s="14">
        <f t="shared" si="13"/>
        <v>32844.232378488639</v>
      </c>
      <c r="I98" s="14">
        <f t="shared" si="11"/>
        <v>4916.8012542647657</v>
      </c>
      <c r="J98" s="14">
        <f t="shared" si="8"/>
        <v>30385.831751356254</v>
      </c>
      <c r="K98" s="14">
        <f>K99+J98</f>
        <v>150594.85892466799</v>
      </c>
      <c r="L98" s="21">
        <f t="shared" si="12"/>
        <v>4.585123414950024</v>
      </c>
    </row>
    <row r="99" spans="1:12" x14ac:dyDescent="0.2">
      <c r="A99" s="17">
        <v>90</v>
      </c>
      <c r="B99" s="49">
        <v>36</v>
      </c>
      <c r="C99" s="48">
        <v>230</v>
      </c>
      <c r="D99" s="48">
        <v>240</v>
      </c>
      <c r="E99" s="18">
        <v>0.5</v>
      </c>
      <c r="F99" s="23">
        <f t="shared" si="10"/>
        <v>0.15319148936170213</v>
      </c>
      <c r="G99" s="23">
        <f t="shared" si="7"/>
        <v>0.14229249011857709</v>
      </c>
      <c r="H99" s="24">
        <f t="shared" si="13"/>
        <v>27927.431124223873</v>
      </c>
      <c r="I99" s="24">
        <f t="shared" si="11"/>
        <v>3973.8637172808676</v>
      </c>
      <c r="J99" s="24">
        <f t="shared" si="8"/>
        <v>25940.499265583439</v>
      </c>
      <c r="K99" s="24">
        <f t="shared" ref="K99:K108" si="14">K100+J99</f>
        <v>120209.02717331174</v>
      </c>
      <c r="L99" s="25">
        <f t="shared" si="12"/>
        <v>4.3043352837792543</v>
      </c>
    </row>
    <row r="100" spans="1:12" x14ac:dyDescent="0.2">
      <c r="A100" s="17">
        <v>91</v>
      </c>
      <c r="B100" s="49">
        <v>48</v>
      </c>
      <c r="C100" s="48">
        <v>182</v>
      </c>
      <c r="D100" s="48">
        <v>195</v>
      </c>
      <c r="E100" s="18">
        <v>0.5</v>
      </c>
      <c r="F100" s="23">
        <f t="shared" si="10"/>
        <v>0.25464190981432361</v>
      </c>
      <c r="G100" s="23">
        <f t="shared" si="7"/>
        <v>0.22588235294117645</v>
      </c>
      <c r="H100" s="24">
        <f t="shared" si="13"/>
        <v>23953.567406943006</v>
      </c>
      <c r="I100" s="24">
        <f t="shared" si="11"/>
        <v>5410.6881672153613</v>
      </c>
      <c r="J100" s="24">
        <f t="shared" si="8"/>
        <v>21248.223323335325</v>
      </c>
      <c r="K100" s="24">
        <f t="shared" si="14"/>
        <v>94268.527907728305</v>
      </c>
      <c r="L100" s="25">
        <f t="shared" si="12"/>
        <v>3.9354692479085314</v>
      </c>
    </row>
    <row r="101" spans="1:12" x14ac:dyDescent="0.2">
      <c r="A101" s="17">
        <v>92</v>
      </c>
      <c r="B101" s="49">
        <v>36</v>
      </c>
      <c r="C101" s="48">
        <v>131</v>
      </c>
      <c r="D101" s="48">
        <v>140</v>
      </c>
      <c r="E101" s="18">
        <v>0.5</v>
      </c>
      <c r="F101" s="23">
        <f t="shared" si="10"/>
        <v>0.26568265682656828</v>
      </c>
      <c r="G101" s="23">
        <f t="shared" si="7"/>
        <v>0.23452768729641696</v>
      </c>
      <c r="H101" s="24">
        <f t="shared" si="13"/>
        <v>18542.879239727645</v>
      </c>
      <c r="I101" s="24">
        <f t="shared" si="11"/>
        <v>4348.818583910067</v>
      </c>
      <c r="J101" s="24">
        <f t="shared" si="8"/>
        <v>16368.469947772612</v>
      </c>
      <c r="K101" s="24">
        <f t="shared" si="14"/>
        <v>73020.304584392987</v>
      </c>
      <c r="L101" s="25">
        <f t="shared" si="12"/>
        <v>3.93791620170555</v>
      </c>
    </row>
    <row r="102" spans="1:12" x14ac:dyDescent="0.2">
      <c r="A102" s="17">
        <v>93</v>
      </c>
      <c r="B102" s="49">
        <v>20</v>
      </c>
      <c r="C102" s="48">
        <v>101</v>
      </c>
      <c r="D102" s="48">
        <v>109</v>
      </c>
      <c r="E102" s="18">
        <v>0.5</v>
      </c>
      <c r="F102" s="23">
        <f t="shared" si="10"/>
        <v>0.19047619047619047</v>
      </c>
      <c r="G102" s="23">
        <f t="shared" si="7"/>
        <v>0.17391304347826084</v>
      </c>
      <c r="H102" s="24">
        <f t="shared" si="13"/>
        <v>14194.060655817579</v>
      </c>
      <c r="I102" s="24">
        <f t="shared" si="11"/>
        <v>2468.532287968274</v>
      </c>
      <c r="J102" s="24">
        <f t="shared" si="8"/>
        <v>12959.794511833443</v>
      </c>
      <c r="K102" s="24">
        <f t="shared" si="14"/>
        <v>56651.834636620377</v>
      </c>
      <c r="L102" s="25">
        <f t="shared" si="12"/>
        <v>3.9912352081855484</v>
      </c>
    </row>
    <row r="103" spans="1:12" x14ac:dyDescent="0.2">
      <c r="A103" s="17">
        <v>94</v>
      </c>
      <c r="B103" s="49">
        <v>30</v>
      </c>
      <c r="C103" s="48">
        <v>76</v>
      </c>
      <c r="D103" s="48">
        <v>76</v>
      </c>
      <c r="E103" s="18">
        <v>0.5</v>
      </c>
      <c r="F103" s="23">
        <f t="shared" si="10"/>
        <v>0.39473684210526316</v>
      </c>
      <c r="G103" s="23">
        <f t="shared" si="7"/>
        <v>0.32967032967032966</v>
      </c>
      <c r="H103" s="24">
        <f t="shared" si="13"/>
        <v>11725.528367849305</v>
      </c>
      <c r="I103" s="24">
        <f t="shared" si="11"/>
        <v>3865.5588025876827</v>
      </c>
      <c r="J103" s="24">
        <f t="shared" si="8"/>
        <v>9792.748966555464</v>
      </c>
      <c r="K103" s="24">
        <f t="shared" si="14"/>
        <v>43692.04012478693</v>
      </c>
      <c r="L103" s="25">
        <f t="shared" si="12"/>
        <v>3.7262320941193474</v>
      </c>
    </row>
    <row r="104" spans="1:12" x14ac:dyDescent="0.2">
      <c r="A104" s="17">
        <v>95</v>
      </c>
      <c r="B104" s="49">
        <v>10</v>
      </c>
      <c r="C104" s="48">
        <v>51</v>
      </c>
      <c r="D104" s="48">
        <v>58</v>
      </c>
      <c r="E104" s="18">
        <v>0.5</v>
      </c>
      <c r="F104" s="23">
        <f t="shared" si="10"/>
        <v>0.1834862385321101</v>
      </c>
      <c r="G104" s="23">
        <f t="shared" si="7"/>
        <v>0.16806722689075632</v>
      </c>
      <c r="H104" s="24">
        <f t="shared" si="13"/>
        <v>7859.9695652616228</v>
      </c>
      <c r="I104" s="24">
        <f t="shared" si="11"/>
        <v>1321.0032882792646</v>
      </c>
      <c r="J104" s="24">
        <f t="shared" si="8"/>
        <v>7199.46792112199</v>
      </c>
      <c r="K104" s="24">
        <f t="shared" si="14"/>
        <v>33899.29115823147</v>
      </c>
      <c r="L104" s="25">
        <f t="shared" si="12"/>
        <v>4.3129036158173868</v>
      </c>
    </row>
    <row r="105" spans="1:12" x14ac:dyDescent="0.2">
      <c r="A105" s="17">
        <v>96</v>
      </c>
      <c r="B105" s="49">
        <v>11</v>
      </c>
      <c r="C105" s="48">
        <v>39</v>
      </c>
      <c r="D105" s="48">
        <v>39</v>
      </c>
      <c r="E105" s="18">
        <v>0.5</v>
      </c>
      <c r="F105" s="23">
        <f t="shared" si="10"/>
        <v>0.28205128205128205</v>
      </c>
      <c r="G105" s="23">
        <f t="shared" si="7"/>
        <v>0.24719101123595508</v>
      </c>
      <c r="H105" s="24">
        <f t="shared" si="13"/>
        <v>6538.9662769823581</v>
      </c>
      <c r="I105" s="24">
        <f t="shared" si="11"/>
        <v>1616.3736864450775</v>
      </c>
      <c r="J105" s="24">
        <f t="shared" si="8"/>
        <v>5730.7794337598189</v>
      </c>
      <c r="K105" s="24">
        <f t="shared" si="14"/>
        <v>26699.823237109478</v>
      </c>
      <c r="L105" s="25">
        <f t="shared" si="12"/>
        <v>4.0831871745683745</v>
      </c>
    </row>
    <row r="106" spans="1:12" x14ac:dyDescent="0.2">
      <c r="A106" s="17">
        <v>97</v>
      </c>
      <c r="B106" s="49">
        <v>3</v>
      </c>
      <c r="C106" s="48">
        <v>25</v>
      </c>
      <c r="D106" s="48">
        <v>32</v>
      </c>
      <c r="E106" s="18">
        <v>0.5</v>
      </c>
      <c r="F106" s="23">
        <f t="shared" si="10"/>
        <v>0.10526315789473684</v>
      </c>
      <c r="G106" s="23">
        <f t="shared" si="7"/>
        <v>0.1</v>
      </c>
      <c r="H106" s="24">
        <f t="shared" si="13"/>
        <v>4922.5925905372806</v>
      </c>
      <c r="I106" s="24">
        <f t="shared" si="11"/>
        <v>492.2592590537281</v>
      </c>
      <c r="J106" s="24">
        <f t="shared" si="8"/>
        <v>4676.4629610104166</v>
      </c>
      <c r="K106" s="24">
        <f t="shared" si="14"/>
        <v>20969.043803349661</v>
      </c>
      <c r="L106" s="25">
        <f t="shared" si="12"/>
        <v>4.2597560975609756</v>
      </c>
    </row>
    <row r="107" spans="1:12" x14ac:dyDescent="0.2">
      <c r="A107" s="17">
        <v>98</v>
      </c>
      <c r="B107" s="49">
        <v>3</v>
      </c>
      <c r="C107" s="48">
        <v>15</v>
      </c>
      <c r="D107" s="48">
        <v>23</v>
      </c>
      <c r="E107" s="18">
        <v>0.5</v>
      </c>
      <c r="F107" s="23">
        <f t="shared" si="10"/>
        <v>0.15789473684210525</v>
      </c>
      <c r="G107" s="23">
        <f t="shared" si="7"/>
        <v>0.14634146341463414</v>
      </c>
      <c r="H107" s="24">
        <f t="shared" si="13"/>
        <v>4430.3333314835527</v>
      </c>
      <c r="I107" s="24">
        <f t="shared" si="11"/>
        <v>648.34146314393445</v>
      </c>
      <c r="J107" s="24">
        <f t="shared" si="8"/>
        <v>4106.1625999115849</v>
      </c>
      <c r="K107" s="24">
        <f t="shared" si="14"/>
        <v>16292.580842339245</v>
      </c>
      <c r="L107" s="25">
        <f t="shared" si="12"/>
        <v>3.677506775067751</v>
      </c>
    </row>
    <row r="108" spans="1:12" x14ac:dyDescent="0.2">
      <c r="A108" s="17">
        <v>99</v>
      </c>
      <c r="B108" s="49">
        <v>3</v>
      </c>
      <c r="C108" s="48">
        <v>11</v>
      </c>
      <c r="D108" s="48">
        <v>13</v>
      </c>
      <c r="E108" s="18">
        <v>0.5</v>
      </c>
      <c r="F108" s="23">
        <f t="shared" si="10"/>
        <v>0.25</v>
      </c>
      <c r="G108" s="23">
        <f t="shared" si="7"/>
        <v>0.22222222222222221</v>
      </c>
      <c r="H108" s="24">
        <f t="shared" si="13"/>
        <v>3781.9918683396181</v>
      </c>
      <c r="I108" s="24">
        <f t="shared" si="11"/>
        <v>840.44263740880399</v>
      </c>
      <c r="J108" s="24">
        <f t="shared" si="8"/>
        <v>3361.7705496352164</v>
      </c>
      <c r="K108" s="24">
        <f t="shared" si="14"/>
        <v>12186.418242427659</v>
      </c>
      <c r="L108" s="25">
        <f t="shared" si="12"/>
        <v>3.2222222222222223</v>
      </c>
    </row>
    <row r="109" spans="1:12" x14ac:dyDescent="0.2">
      <c r="A109" s="17" t="s">
        <v>23</v>
      </c>
      <c r="B109" s="49">
        <v>8</v>
      </c>
      <c r="C109" s="48">
        <v>23</v>
      </c>
      <c r="D109" s="48">
        <v>25</v>
      </c>
      <c r="E109" s="18"/>
      <c r="F109" s="23">
        <f>B109/((C109+D109)/2)</f>
        <v>0.33333333333333331</v>
      </c>
      <c r="G109" s="23">
        <v>1</v>
      </c>
      <c r="H109" s="24">
        <f>H108-I108</f>
        <v>2941.5492309308142</v>
      </c>
      <c r="I109" s="24">
        <f>H109*G109</f>
        <v>2941.5492309308142</v>
      </c>
      <c r="J109" s="24">
        <f>H109/F109</f>
        <v>8824.6476927924432</v>
      </c>
      <c r="K109" s="24">
        <f>J109</f>
        <v>8824.6476927924432</v>
      </c>
      <c r="L109" s="25">
        <f>K109/H109</f>
        <v>3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24</v>
      </c>
      <c r="B112" s="52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10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11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12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13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14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15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16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17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18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19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20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5703125" style="10" customWidth="1"/>
    <col min="5" max="7" width="13.5703125" style="11" customWidth="1"/>
    <col min="8" max="11" width="13.5703125" style="10" customWidth="1"/>
    <col min="12" max="12" width="13.57031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9.5" customHeight="1" x14ac:dyDescent="0.2">
      <c r="A6" s="37" t="s">
        <v>0</v>
      </c>
      <c r="B6" s="37" t="s">
        <v>1</v>
      </c>
      <c r="C6" s="69" t="s">
        <v>38</v>
      </c>
      <c r="D6" s="69"/>
      <c r="E6" s="61" t="s">
        <v>39</v>
      </c>
      <c r="F6" s="61" t="s">
        <v>40</v>
      </c>
      <c r="G6" s="61" t="s">
        <v>41</v>
      </c>
      <c r="H6" s="60" t="s">
        <v>42</v>
      </c>
      <c r="I6" s="60" t="s">
        <v>43</v>
      </c>
      <c r="J6" s="60" t="s">
        <v>44</v>
      </c>
      <c r="K6" s="60" t="s">
        <v>45</v>
      </c>
      <c r="L6" s="61" t="s">
        <v>46</v>
      </c>
    </row>
    <row r="7" spans="1:13" s="36" customFormat="1" ht="15.75" customHeight="1" x14ac:dyDescent="0.2">
      <c r="A7" s="38"/>
      <c r="B7" s="39"/>
      <c r="C7" s="40">
        <v>42005</v>
      </c>
      <c r="D7" s="41">
        <v>42370</v>
      </c>
      <c r="E7" s="65" t="s">
        <v>2</v>
      </c>
      <c r="F7" s="65" t="s">
        <v>3</v>
      </c>
      <c r="G7" s="65" t="s">
        <v>4</v>
      </c>
      <c r="H7" s="66" t="s">
        <v>5</v>
      </c>
      <c r="I7" s="66" t="s">
        <v>6</v>
      </c>
      <c r="J7" s="66" t="s">
        <v>7</v>
      </c>
      <c r="K7" s="66" t="s">
        <v>8</v>
      </c>
      <c r="L7" s="65" t="s">
        <v>9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7">
        <v>9</v>
      </c>
      <c r="C9" s="9">
        <v>3535</v>
      </c>
      <c r="D9" s="48">
        <v>3447</v>
      </c>
      <c r="E9" s="18">
        <v>0.5</v>
      </c>
      <c r="F9" s="19">
        <f>B9/((C9+D9)/2)</f>
        <v>2.5780578630764826E-3</v>
      </c>
      <c r="G9" s="19">
        <f t="shared" ref="G9:G72" si="0">F9/((1+(1-E9)*F9))</f>
        <v>2.5747389500786729E-3</v>
      </c>
      <c r="H9" s="14">
        <v>100000</v>
      </c>
      <c r="I9" s="14">
        <f>H9*G9</f>
        <v>257.47389500786727</v>
      </c>
      <c r="J9" s="14">
        <f t="shared" ref="J9:J72" si="1">H10+I9*E9</f>
        <v>99871.26305249607</v>
      </c>
      <c r="K9" s="14">
        <f t="shared" ref="K9:K72" si="2">K10+J9</f>
        <v>8154523.7230263231</v>
      </c>
      <c r="L9" s="20">
        <f>K9/H9</f>
        <v>81.545237230263226</v>
      </c>
    </row>
    <row r="10" spans="1:13" x14ac:dyDescent="0.2">
      <c r="A10" s="17">
        <v>1</v>
      </c>
      <c r="B10" s="47">
        <v>0</v>
      </c>
      <c r="C10" s="9">
        <v>3499</v>
      </c>
      <c r="D10" s="48">
        <v>3691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99742.526104992139</v>
      </c>
      <c r="I10" s="14">
        <f t="shared" ref="I10:I73" si="4">H10*G10</f>
        <v>0</v>
      </c>
      <c r="J10" s="14">
        <f t="shared" si="1"/>
        <v>99742.526104992139</v>
      </c>
      <c r="K10" s="14">
        <f t="shared" si="2"/>
        <v>8054652.459973827</v>
      </c>
      <c r="L10" s="21">
        <f t="shared" ref="L10:L73" si="5">K10/H10</f>
        <v>80.754446217807285</v>
      </c>
    </row>
    <row r="11" spans="1:13" x14ac:dyDescent="0.2">
      <c r="A11" s="17">
        <v>2</v>
      </c>
      <c r="B11" s="47">
        <v>0</v>
      </c>
      <c r="C11" s="9">
        <v>3907</v>
      </c>
      <c r="D11" s="48">
        <v>3504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99742.526104992139</v>
      </c>
      <c r="I11" s="14">
        <f t="shared" si="4"/>
        <v>0</v>
      </c>
      <c r="J11" s="14">
        <f t="shared" si="1"/>
        <v>99742.526104992139</v>
      </c>
      <c r="K11" s="14">
        <f t="shared" si="2"/>
        <v>7954909.9338688347</v>
      </c>
      <c r="L11" s="21">
        <f t="shared" si="5"/>
        <v>79.754446217807285</v>
      </c>
    </row>
    <row r="12" spans="1:13" x14ac:dyDescent="0.2">
      <c r="A12" s="17">
        <v>3</v>
      </c>
      <c r="B12" s="47">
        <v>0</v>
      </c>
      <c r="C12" s="9">
        <v>3979</v>
      </c>
      <c r="D12" s="48">
        <v>3894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99742.526104992139</v>
      </c>
      <c r="I12" s="14">
        <f t="shared" si="4"/>
        <v>0</v>
      </c>
      <c r="J12" s="14">
        <f t="shared" si="1"/>
        <v>99742.526104992139</v>
      </c>
      <c r="K12" s="14">
        <f t="shared" si="2"/>
        <v>7855167.4077638425</v>
      </c>
      <c r="L12" s="21">
        <f t="shared" si="5"/>
        <v>78.754446217807285</v>
      </c>
    </row>
    <row r="13" spans="1:13" x14ac:dyDescent="0.2">
      <c r="A13" s="17">
        <v>4</v>
      </c>
      <c r="B13" s="47">
        <v>0</v>
      </c>
      <c r="C13" s="9">
        <v>4118</v>
      </c>
      <c r="D13" s="48">
        <v>3947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99742.526104992139</v>
      </c>
      <c r="I13" s="14">
        <f t="shared" si="4"/>
        <v>0</v>
      </c>
      <c r="J13" s="14">
        <f t="shared" si="1"/>
        <v>99742.526104992139</v>
      </c>
      <c r="K13" s="14">
        <f t="shared" si="2"/>
        <v>7755424.8816588502</v>
      </c>
      <c r="L13" s="21">
        <f t="shared" si="5"/>
        <v>77.754446217807285</v>
      </c>
    </row>
    <row r="14" spans="1:13" x14ac:dyDescent="0.2">
      <c r="A14" s="17">
        <v>5</v>
      </c>
      <c r="B14" s="47">
        <v>1</v>
      </c>
      <c r="C14" s="9">
        <v>4065</v>
      </c>
      <c r="D14" s="48">
        <v>4067</v>
      </c>
      <c r="E14" s="18">
        <v>0.5</v>
      </c>
      <c r="F14" s="19">
        <f t="shared" si="3"/>
        <v>2.4594195769798326E-4</v>
      </c>
      <c r="G14" s="19">
        <f t="shared" si="0"/>
        <v>2.4591171769334808E-4</v>
      </c>
      <c r="H14" s="14">
        <f t="shared" si="6"/>
        <v>99742.526104992139</v>
      </c>
      <c r="I14" s="14">
        <f t="shared" si="4"/>
        <v>24.527855921552227</v>
      </c>
      <c r="J14" s="14">
        <f t="shared" si="1"/>
        <v>99730.262177031371</v>
      </c>
      <c r="K14" s="14">
        <f t="shared" si="2"/>
        <v>7655682.355553858</v>
      </c>
      <c r="L14" s="21">
        <f t="shared" si="5"/>
        <v>76.754446217807285</v>
      </c>
    </row>
    <row r="15" spans="1:13" x14ac:dyDescent="0.2">
      <c r="A15" s="17">
        <v>6</v>
      </c>
      <c r="B15" s="47">
        <v>0</v>
      </c>
      <c r="C15" s="9">
        <v>4319</v>
      </c>
      <c r="D15" s="48">
        <v>4028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99717.998249070588</v>
      </c>
      <c r="I15" s="14">
        <f t="shared" si="4"/>
        <v>0</v>
      </c>
      <c r="J15" s="14">
        <f t="shared" si="1"/>
        <v>99717.998249070588</v>
      </c>
      <c r="K15" s="14">
        <f t="shared" si="2"/>
        <v>7555952.0933768265</v>
      </c>
      <c r="L15" s="21">
        <f t="shared" si="5"/>
        <v>75.773202692095268</v>
      </c>
    </row>
    <row r="16" spans="1:13" x14ac:dyDescent="0.2">
      <c r="A16" s="17">
        <v>7</v>
      </c>
      <c r="B16" s="47">
        <v>0</v>
      </c>
      <c r="C16" s="9">
        <v>4163</v>
      </c>
      <c r="D16" s="48">
        <v>4263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99717.998249070588</v>
      </c>
      <c r="I16" s="14">
        <f t="shared" si="4"/>
        <v>0</v>
      </c>
      <c r="J16" s="14">
        <f t="shared" si="1"/>
        <v>99717.998249070588</v>
      </c>
      <c r="K16" s="14">
        <f t="shared" si="2"/>
        <v>7456234.0951277558</v>
      </c>
      <c r="L16" s="21">
        <f t="shared" si="5"/>
        <v>74.773202692095268</v>
      </c>
    </row>
    <row r="17" spans="1:12" x14ac:dyDescent="0.2">
      <c r="A17" s="17">
        <v>8</v>
      </c>
      <c r="B17" s="47">
        <v>0</v>
      </c>
      <c r="C17" s="9">
        <v>3876</v>
      </c>
      <c r="D17" s="48">
        <v>4110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99717.998249070588</v>
      </c>
      <c r="I17" s="14">
        <f t="shared" si="4"/>
        <v>0</v>
      </c>
      <c r="J17" s="14">
        <f t="shared" si="1"/>
        <v>99717.998249070588</v>
      </c>
      <c r="K17" s="14">
        <f t="shared" si="2"/>
        <v>7356516.0968786851</v>
      </c>
      <c r="L17" s="21">
        <f t="shared" si="5"/>
        <v>73.773202692095268</v>
      </c>
    </row>
    <row r="18" spans="1:12" x14ac:dyDescent="0.2">
      <c r="A18" s="17">
        <v>9</v>
      </c>
      <c r="B18" s="47">
        <v>0</v>
      </c>
      <c r="C18" s="9">
        <v>3807</v>
      </c>
      <c r="D18" s="48">
        <v>3848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99717.998249070588</v>
      </c>
      <c r="I18" s="14">
        <f t="shared" si="4"/>
        <v>0</v>
      </c>
      <c r="J18" s="14">
        <f t="shared" si="1"/>
        <v>99717.998249070588</v>
      </c>
      <c r="K18" s="14">
        <f t="shared" si="2"/>
        <v>7256798.0986296143</v>
      </c>
      <c r="L18" s="21">
        <f t="shared" si="5"/>
        <v>72.773202692095268</v>
      </c>
    </row>
    <row r="19" spans="1:12" x14ac:dyDescent="0.2">
      <c r="A19" s="17">
        <v>10</v>
      </c>
      <c r="B19" s="47">
        <v>0</v>
      </c>
      <c r="C19" s="9">
        <v>3805</v>
      </c>
      <c r="D19" s="48">
        <v>3775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99717.998249070588</v>
      </c>
      <c r="I19" s="14">
        <f t="shared" si="4"/>
        <v>0</v>
      </c>
      <c r="J19" s="14">
        <f t="shared" si="1"/>
        <v>99717.998249070588</v>
      </c>
      <c r="K19" s="14">
        <f t="shared" si="2"/>
        <v>7157080.1003805436</v>
      </c>
      <c r="L19" s="21">
        <f t="shared" si="5"/>
        <v>71.773202692095268</v>
      </c>
    </row>
    <row r="20" spans="1:12" x14ac:dyDescent="0.2">
      <c r="A20" s="17">
        <v>11</v>
      </c>
      <c r="B20" s="47">
        <v>1</v>
      </c>
      <c r="C20" s="9">
        <v>3655</v>
      </c>
      <c r="D20" s="48">
        <v>3771</v>
      </c>
      <c r="E20" s="18">
        <v>0.5</v>
      </c>
      <c r="F20" s="19">
        <f t="shared" si="3"/>
        <v>2.6932399676811203E-4</v>
      </c>
      <c r="G20" s="19">
        <f t="shared" si="0"/>
        <v>2.692877339437189E-4</v>
      </c>
      <c r="H20" s="14">
        <f t="shared" si="6"/>
        <v>99717.998249070588</v>
      </c>
      <c r="I20" s="14">
        <f t="shared" si="4"/>
        <v>26.852833781895946</v>
      </c>
      <c r="J20" s="14">
        <f t="shared" si="1"/>
        <v>99704.57183217963</v>
      </c>
      <c r="K20" s="14">
        <f t="shared" si="2"/>
        <v>7057362.1021314729</v>
      </c>
      <c r="L20" s="21">
        <f t="shared" si="5"/>
        <v>70.773202692095253</v>
      </c>
    </row>
    <row r="21" spans="1:12" x14ac:dyDescent="0.2">
      <c r="A21" s="17">
        <v>12</v>
      </c>
      <c r="B21" s="47">
        <v>0</v>
      </c>
      <c r="C21" s="9">
        <v>3517</v>
      </c>
      <c r="D21" s="48">
        <v>3628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99691.145415288687</v>
      </c>
      <c r="I21" s="14">
        <f t="shared" si="4"/>
        <v>0</v>
      </c>
      <c r="J21" s="14">
        <f t="shared" si="1"/>
        <v>99691.145415288687</v>
      </c>
      <c r="K21" s="14">
        <f t="shared" si="2"/>
        <v>6957657.5302992929</v>
      </c>
      <c r="L21" s="21">
        <f t="shared" si="5"/>
        <v>69.792131500901206</v>
      </c>
    </row>
    <row r="22" spans="1:12" x14ac:dyDescent="0.2">
      <c r="A22" s="17">
        <v>13</v>
      </c>
      <c r="B22" s="47">
        <v>0</v>
      </c>
      <c r="C22" s="9">
        <v>3454</v>
      </c>
      <c r="D22" s="48">
        <v>3501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99691.145415288687</v>
      </c>
      <c r="I22" s="14">
        <f t="shared" si="4"/>
        <v>0</v>
      </c>
      <c r="J22" s="14">
        <f t="shared" si="1"/>
        <v>99691.145415288687</v>
      </c>
      <c r="K22" s="14">
        <f t="shared" si="2"/>
        <v>6857966.3848840045</v>
      </c>
      <c r="L22" s="21">
        <f t="shared" si="5"/>
        <v>68.79213150090122</v>
      </c>
    </row>
    <row r="23" spans="1:12" x14ac:dyDescent="0.2">
      <c r="A23" s="17">
        <v>14</v>
      </c>
      <c r="B23" s="47">
        <v>0</v>
      </c>
      <c r="C23" s="9">
        <v>3369</v>
      </c>
      <c r="D23" s="48">
        <v>3425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99691.145415288687</v>
      </c>
      <c r="I23" s="14">
        <f t="shared" si="4"/>
        <v>0</v>
      </c>
      <c r="J23" s="14">
        <f t="shared" si="1"/>
        <v>99691.145415288687</v>
      </c>
      <c r="K23" s="14">
        <f t="shared" si="2"/>
        <v>6758275.2394687161</v>
      </c>
      <c r="L23" s="21">
        <f t="shared" si="5"/>
        <v>67.79213150090122</v>
      </c>
    </row>
    <row r="24" spans="1:12" x14ac:dyDescent="0.2">
      <c r="A24" s="17">
        <v>15</v>
      </c>
      <c r="B24" s="47">
        <v>0</v>
      </c>
      <c r="C24" s="9">
        <v>3248</v>
      </c>
      <c r="D24" s="48">
        <v>3359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99691.145415288687</v>
      </c>
      <c r="I24" s="14">
        <f t="shared" si="4"/>
        <v>0</v>
      </c>
      <c r="J24" s="14">
        <f t="shared" si="1"/>
        <v>99691.145415288687</v>
      </c>
      <c r="K24" s="14">
        <f t="shared" si="2"/>
        <v>6658584.0940534277</v>
      </c>
      <c r="L24" s="21">
        <f t="shared" si="5"/>
        <v>66.79213150090122</v>
      </c>
    </row>
    <row r="25" spans="1:12" x14ac:dyDescent="0.2">
      <c r="A25" s="17">
        <v>16</v>
      </c>
      <c r="B25" s="47">
        <v>0</v>
      </c>
      <c r="C25" s="9">
        <v>2989</v>
      </c>
      <c r="D25" s="48">
        <v>3238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99691.145415288687</v>
      </c>
      <c r="I25" s="14">
        <f t="shared" si="4"/>
        <v>0</v>
      </c>
      <c r="J25" s="14">
        <f t="shared" si="1"/>
        <v>99691.145415288687</v>
      </c>
      <c r="K25" s="14">
        <f t="shared" si="2"/>
        <v>6558892.9486381393</v>
      </c>
      <c r="L25" s="21">
        <f t="shared" si="5"/>
        <v>65.79213150090122</v>
      </c>
    </row>
    <row r="26" spans="1:12" x14ac:dyDescent="0.2">
      <c r="A26" s="17">
        <v>17</v>
      </c>
      <c r="B26" s="47">
        <v>0</v>
      </c>
      <c r="C26" s="9">
        <v>3135</v>
      </c>
      <c r="D26" s="48">
        <v>2966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99691.145415288687</v>
      </c>
      <c r="I26" s="14">
        <f t="shared" si="4"/>
        <v>0</v>
      </c>
      <c r="J26" s="14">
        <f t="shared" si="1"/>
        <v>99691.145415288687</v>
      </c>
      <c r="K26" s="14">
        <f t="shared" si="2"/>
        <v>6459201.8032228509</v>
      </c>
      <c r="L26" s="21">
        <f t="shared" si="5"/>
        <v>64.79213150090122</v>
      </c>
    </row>
    <row r="27" spans="1:12" x14ac:dyDescent="0.2">
      <c r="A27" s="17">
        <v>18</v>
      </c>
      <c r="B27" s="47">
        <v>1</v>
      </c>
      <c r="C27" s="9">
        <v>3075</v>
      </c>
      <c r="D27" s="48">
        <v>3157</v>
      </c>
      <c r="E27" s="18">
        <v>0.5</v>
      </c>
      <c r="F27" s="19">
        <f t="shared" si="3"/>
        <v>3.2092426187419767E-4</v>
      </c>
      <c r="G27" s="19">
        <f t="shared" si="0"/>
        <v>3.2087277394513073E-4</v>
      </c>
      <c r="H27" s="14">
        <f t="shared" si="6"/>
        <v>99691.145415288687</v>
      </c>
      <c r="I27" s="14">
        <f t="shared" si="4"/>
        <v>31.988174367171084</v>
      </c>
      <c r="J27" s="14">
        <f t="shared" si="1"/>
        <v>99675.151328105101</v>
      </c>
      <c r="K27" s="14">
        <f t="shared" si="2"/>
        <v>6359510.6578075625</v>
      </c>
      <c r="L27" s="21">
        <f t="shared" si="5"/>
        <v>63.792131500901228</v>
      </c>
    </row>
    <row r="28" spans="1:12" x14ac:dyDescent="0.2">
      <c r="A28" s="17">
        <v>19</v>
      </c>
      <c r="B28" s="47">
        <v>0</v>
      </c>
      <c r="C28" s="9">
        <v>3107</v>
      </c>
      <c r="D28" s="48">
        <v>3082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99659.157240921515</v>
      </c>
      <c r="I28" s="14">
        <f t="shared" si="4"/>
        <v>0</v>
      </c>
      <c r="J28" s="14">
        <f t="shared" si="1"/>
        <v>99659.157240921515</v>
      </c>
      <c r="K28" s="14">
        <f t="shared" si="2"/>
        <v>6259835.506479457</v>
      </c>
      <c r="L28" s="21">
        <f t="shared" si="5"/>
        <v>62.812446741312364</v>
      </c>
    </row>
    <row r="29" spans="1:12" x14ac:dyDescent="0.2">
      <c r="A29" s="17">
        <v>20</v>
      </c>
      <c r="B29" s="47">
        <v>2</v>
      </c>
      <c r="C29" s="9">
        <v>3182</v>
      </c>
      <c r="D29" s="48">
        <v>3146</v>
      </c>
      <c r="E29" s="18">
        <v>0.5</v>
      </c>
      <c r="F29" s="19">
        <f t="shared" si="3"/>
        <v>6.3211125158027818E-4</v>
      </c>
      <c r="G29" s="19">
        <f t="shared" si="0"/>
        <v>6.3191153238546609E-4</v>
      </c>
      <c r="H29" s="14">
        <f t="shared" si="6"/>
        <v>99659.157240921515</v>
      </c>
      <c r="I29" s="14">
        <f t="shared" si="4"/>
        <v>62.975770768354835</v>
      </c>
      <c r="J29" s="14">
        <f t="shared" si="1"/>
        <v>99627.669355537335</v>
      </c>
      <c r="K29" s="14">
        <f t="shared" si="2"/>
        <v>6160176.3492385354</v>
      </c>
      <c r="L29" s="21">
        <f t="shared" si="5"/>
        <v>61.812446741312364</v>
      </c>
    </row>
    <row r="30" spans="1:12" x14ac:dyDescent="0.2">
      <c r="A30" s="17">
        <v>21</v>
      </c>
      <c r="B30" s="47">
        <v>2</v>
      </c>
      <c r="C30" s="9">
        <v>3342</v>
      </c>
      <c r="D30" s="48">
        <v>3216</v>
      </c>
      <c r="E30" s="18">
        <v>0.5</v>
      </c>
      <c r="F30" s="19">
        <f t="shared" si="3"/>
        <v>6.0994205550472704E-4</v>
      </c>
      <c r="G30" s="19">
        <f t="shared" si="0"/>
        <v>6.0975609756097561E-4</v>
      </c>
      <c r="H30" s="14">
        <f t="shared" si="6"/>
        <v>99596.181470153155</v>
      </c>
      <c r="I30" s="14">
        <f t="shared" si="4"/>
        <v>60.729378945215338</v>
      </c>
      <c r="J30" s="14">
        <f t="shared" si="1"/>
        <v>99565.816780680558</v>
      </c>
      <c r="K30" s="14">
        <f t="shared" si="2"/>
        <v>6060548.6798829976</v>
      </c>
      <c r="L30" s="21">
        <f t="shared" si="5"/>
        <v>60.851215281774778</v>
      </c>
    </row>
    <row r="31" spans="1:12" x14ac:dyDescent="0.2">
      <c r="A31" s="17">
        <v>22</v>
      </c>
      <c r="B31" s="47">
        <v>0</v>
      </c>
      <c r="C31" s="9">
        <v>3544</v>
      </c>
      <c r="D31" s="48">
        <v>3354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99535.452091207946</v>
      </c>
      <c r="I31" s="14">
        <f t="shared" si="4"/>
        <v>0</v>
      </c>
      <c r="J31" s="14">
        <f t="shared" si="1"/>
        <v>99535.452091207946</v>
      </c>
      <c r="K31" s="14">
        <f t="shared" si="2"/>
        <v>5960982.8631023169</v>
      </c>
      <c r="L31" s="21">
        <f t="shared" si="5"/>
        <v>59.888037255711183</v>
      </c>
    </row>
    <row r="32" spans="1:12" x14ac:dyDescent="0.2">
      <c r="A32" s="17">
        <v>23</v>
      </c>
      <c r="B32" s="47">
        <v>0</v>
      </c>
      <c r="C32" s="9">
        <v>3508</v>
      </c>
      <c r="D32" s="48">
        <v>3556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99535.452091207946</v>
      </c>
      <c r="I32" s="14">
        <f t="shared" si="4"/>
        <v>0</v>
      </c>
      <c r="J32" s="14">
        <f t="shared" si="1"/>
        <v>99535.452091207946</v>
      </c>
      <c r="K32" s="14">
        <f t="shared" si="2"/>
        <v>5861447.4110111091</v>
      </c>
      <c r="L32" s="21">
        <f t="shared" si="5"/>
        <v>58.888037255711183</v>
      </c>
    </row>
    <row r="33" spans="1:12" x14ac:dyDescent="0.2">
      <c r="A33" s="17">
        <v>24</v>
      </c>
      <c r="B33" s="47">
        <v>1</v>
      </c>
      <c r="C33" s="9">
        <v>3666</v>
      </c>
      <c r="D33" s="48">
        <v>3495</v>
      </c>
      <c r="E33" s="18">
        <v>0.5</v>
      </c>
      <c r="F33" s="19">
        <f t="shared" si="3"/>
        <v>2.7929060187124703E-4</v>
      </c>
      <c r="G33" s="19">
        <f t="shared" si="0"/>
        <v>2.7925160569673273E-4</v>
      </c>
      <c r="H33" s="14">
        <f t="shared" si="6"/>
        <v>99535.452091207946</v>
      </c>
      <c r="I33" s="14">
        <f t="shared" si="4"/>
        <v>27.795434820220034</v>
      </c>
      <c r="J33" s="14">
        <f t="shared" si="1"/>
        <v>99521.554373797844</v>
      </c>
      <c r="K33" s="14">
        <f t="shared" si="2"/>
        <v>5761911.9589199014</v>
      </c>
      <c r="L33" s="21">
        <f t="shared" si="5"/>
        <v>57.888037255711183</v>
      </c>
    </row>
    <row r="34" spans="1:12" x14ac:dyDescent="0.2">
      <c r="A34" s="17">
        <v>25</v>
      </c>
      <c r="B34" s="47">
        <v>1</v>
      </c>
      <c r="C34" s="9">
        <v>3908</v>
      </c>
      <c r="D34" s="48">
        <v>3585</v>
      </c>
      <c r="E34" s="18">
        <v>0.5</v>
      </c>
      <c r="F34" s="19">
        <f t="shared" si="3"/>
        <v>2.6691578806886429E-4</v>
      </c>
      <c r="G34" s="19">
        <f t="shared" si="0"/>
        <v>2.6688017080330931E-4</v>
      </c>
      <c r="H34" s="14">
        <f t="shared" si="6"/>
        <v>99507.656656387728</v>
      </c>
      <c r="I34" s="14">
        <f t="shared" si="4"/>
        <v>26.556620404693817</v>
      </c>
      <c r="J34" s="14">
        <f t="shared" si="1"/>
        <v>99494.378346185389</v>
      </c>
      <c r="K34" s="14">
        <f t="shared" si="2"/>
        <v>5662390.4045461034</v>
      </c>
      <c r="L34" s="21">
        <f t="shared" si="5"/>
        <v>56.904067433715575</v>
      </c>
    </row>
    <row r="35" spans="1:12" x14ac:dyDescent="0.2">
      <c r="A35" s="17">
        <v>26</v>
      </c>
      <c r="B35" s="47">
        <v>1</v>
      </c>
      <c r="C35" s="9">
        <v>4023</v>
      </c>
      <c r="D35" s="48">
        <v>3839</v>
      </c>
      <c r="E35" s="18">
        <v>0.5</v>
      </c>
      <c r="F35" s="19">
        <f t="shared" si="3"/>
        <v>2.5438819638768761E-4</v>
      </c>
      <c r="G35" s="19">
        <f t="shared" si="0"/>
        <v>2.5435584382551185E-4</v>
      </c>
      <c r="H35" s="14">
        <f t="shared" si="6"/>
        <v>99481.100035983036</v>
      </c>
      <c r="I35" s="14">
        <f t="shared" si="4"/>
        <v>25.303599144342623</v>
      </c>
      <c r="J35" s="14">
        <f t="shared" si="1"/>
        <v>99468.448236410855</v>
      </c>
      <c r="K35" s="14">
        <f t="shared" si="2"/>
        <v>5562896.0261999182</v>
      </c>
      <c r="L35" s="21">
        <f t="shared" si="5"/>
        <v>55.919124579319877</v>
      </c>
    </row>
    <row r="36" spans="1:12" x14ac:dyDescent="0.2">
      <c r="A36" s="17">
        <v>27</v>
      </c>
      <c r="B36" s="47">
        <v>0</v>
      </c>
      <c r="C36" s="9">
        <v>4169</v>
      </c>
      <c r="D36" s="48">
        <v>3926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99455.796436838689</v>
      </c>
      <c r="I36" s="14">
        <f t="shared" si="4"/>
        <v>0</v>
      </c>
      <c r="J36" s="14">
        <f t="shared" si="1"/>
        <v>99455.796436838689</v>
      </c>
      <c r="K36" s="14">
        <f t="shared" si="2"/>
        <v>5463427.5779635077</v>
      </c>
      <c r="L36" s="21">
        <f t="shared" si="5"/>
        <v>54.933224343873839</v>
      </c>
    </row>
    <row r="37" spans="1:12" x14ac:dyDescent="0.2">
      <c r="A37" s="17">
        <v>28</v>
      </c>
      <c r="B37" s="47">
        <v>1</v>
      </c>
      <c r="C37" s="9">
        <v>4599</v>
      </c>
      <c r="D37" s="48">
        <v>4065</v>
      </c>
      <c r="E37" s="18">
        <v>0.5</v>
      </c>
      <c r="F37" s="19">
        <f t="shared" si="3"/>
        <v>2.3084025854108956E-4</v>
      </c>
      <c r="G37" s="19">
        <f t="shared" si="0"/>
        <v>2.3081361800346219E-4</v>
      </c>
      <c r="H37" s="14">
        <f t="shared" si="6"/>
        <v>99455.796436838689</v>
      </c>
      <c r="I37" s="14">
        <f t="shared" si="4"/>
        <v>22.955752207002583</v>
      </c>
      <c r="J37" s="14">
        <f t="shared" si="1"/>
        <v>99444.318560735192</v>
      </c>
      <c r="K37" s="14">
        <f t="shared" si="2"/>
        <v>5363971.7815266689</v>
      </c>
      <c r="L37" s="21">
        <f t="shared" si="5"/>
        <v>53.933224343873832</v>
      </c>
    </row>
    <row r="38" spans="1:12" x14ac:dyDescent="0.2">
      <c r="A38" s="17">
        <v>29</v>
      </c>
      <c r="B38" s="47">
        <v>3</v>
      </c>
      <c r="C38" s="9">
        <v>4747</v>
      </c>
      <c r="D38" s="48">
        <v>4425</v>
      </c>
      <c r="E38" s="18">
        <v>0.5</v>
      </c>
      <c r="F38" s="19">
        <f t="shared" si="3"/>
        <v>6.5416484954208462E-4</v>
      </c>
      <c r="G38" s="19">
        <f t="shared" si="0"/>
        <v>6.5395095367847423E-4</v>
      </c>
      <c r="H38" s="14">
        <f t="shared" si="6"/>
        <v>99432.840684631694</v>
      </c>
      <c r="I38" s="14">
        <f t="shared" si="4"/>
        <v>65.024200992674693</v>
      </c>
      <c r="J38" s="14">
        <f t="shared" si="1"/>
        <v>99400.328584135365</v>
      </c>
      <c r="K38" s="14">
        <f t="shared" si="2"/>
        <v>5264527.4629659336</v>
      </c>
      <c r="L38" s="21">
        <f t="shared" si="5"/>
        <v>52.94556030701451</v>
      </c>
    </row>
    <row r="39" spans="1:12" x14ac:dyDescent="0.2">
      <c r="A39" s="17">
        <v>30</v>
      </c>
      <c r="B39" s="47">
        <v>1</v>
      </c>
      <c r="C39" s="9">
        <v>4968</v>
      </c>
      <c r="D39" s="48">
        <v>4556</v>
      </c>
      <c r="E39" s="18">
        <v>0.5</v>
      </c>
      <c r="F39" s="19">
        <f t="shared" si="3"/>
        <v>2.0999580008399833E-4</v>
      </c>
      <c r="G39" s="19">
        <f t="shared" si="0"/>
        <v>2.099737532808399E-4</v>
      </c>
      <c r="H39" s="14">
        <f t="shared" si="6"/>
        <v>99367.816483639021</v>
      </c>
      <c r="I39" s="14">
        <f t="shared" si="4"/>
        <v>20.864633382391396</v>
      </c>
      <c r="J39" s="14">
        <f t="shared" si="1"/>
        <v>99357.384166947828</v>
      </c>
      <c r="K39" s="14">
        <f t="shared" si="2"/>
        <v>5165127.1343817981</v>
      </c>
      <c r="L39" s="21">
        <f t="shared" si="5"/>
        <v>51.979879574311063</v>
      </c>
    </row>
    <row r="40" spans="1:12" x14ac:dyDescent="0.2">
      <c r="A40" s="17">
        <v>31</v>
      </c>
      <c r="B40" s="47">
        <v>1</v>
      </c>
      <c r="C40" s="9">
        <v>5100</v>
      </c>
      <c r="D40" s="48">
        <v>4816</v>
      </c>
      <c r="E40" s="18">
        <v>0.5</v>
      </c>
      <c r="F40" s="19">
        <f t="shared" si="3"/>
        <v>2.0169423154497781E-4</v>
      </c>
      <c r="G40" s="19">
        <f t="shared" si="0"/>
        <v>2.0167389331451045E-4</v>
      </c>
      <c r="H40" s="14">
        <f t="shared" si="6"/>
        <v>99346.951850256635</v>
      </c>
      <c r="I40" s="14">
        <f t="shared" si="4"/>
        <v>20.035686568570462</v>
      </c>
      <c r="J40" s="14">
        <f t="shared" si="1"/>
        <v>99336.93400697234</v>
      </c>
      <c r="K40" s="14">
        <f t="shared" si="2"/>
        <v>5065769.7502148505</v>
      </c>
      <c r="L40" s="21">
        <f t="shared" si="5"/>
        <v>50.990691268015631</v>
      </c>
    </row>
    <row r="41" spans="1:12" x14ac:dyDescent="0.2">
      <c r="A41" s="17">
        <v>32</v>
      </c>
      <c r="B41" s="47">
        <v>3</v>
      </c>
      <c r="C41" s="9">
        <v>5551</v>
      </c>
      <c r="D41" s="48">
        <v>4915</v>
      </c>
      <c r="E41" s="18">
        <v>0.5</v>
      </c>
      <c r="F41" s="19">
        <f t="shared" si="3"/>
        <v>5.7328492260653541E-4</v>
      </c>
      <c r="G41" s="19">
        <f t="shared" si="0"/>
        <v>5.7312064189511886E-4</v>
      </c>
      <c r="H41" s="14">
        <f t="shared" si="6"/>
        <v>99326.91616368806</v>
      </c>
      <c r="I41" s="14">
        <f t="shared" si="4"/>
        <v>56.926305949195559</v>
      </c>
      <c r="J41" s="14">
        <f t="shared" si="1"/>
        <v>99298.453010713463</v>
      </c>
      <c r="K41" s="14">
        <f t="shared" si="2"/>
        <v>4966432.8162078783</v>
      </c>
      <c r="L41" s="21">
        <f t="shared" si="5"/>
        <v>50.000875976289571</v>
      </c>
    </row>
    <row r="42" spans="1:12" x14ac:dyDescent="0.2">
      <c r="A42" s="17">
        <v>33</v>
      </c>
      <c r="B42" s="47">
        <v>0</v>
      </c>
      <c r="C42" s="9">
        <v>5848</v>
      </c>
      <c r="D42" s="48">
        <v>5397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99269.989857738867</v>
      </c>
      <c r="I42" s="14">
        <f t="shared" si="4"/>
        <v>0</v>
      </c>
      <c r="J42" s="14">
        <f t="shared" si="1"/>
        <v>99269.989857738867</v>
      </c>
      <c r="K42" s="14">
        <f t="shared" si="2"/>
        <v>4867134.3631971646</v>
      </c>
      <c r="L42" s="21">
        <f t="shared" si="5"/>
        <v>49.02926221884502</v>
      </c>
    </row>
    <row r="43" spans="1:12" x14ac:dyDescent="0.2">
      <c r="A43" s="17">
        <v>34</v>
      </c>
      <c r="B43" s="47">
        <v>2</v>
      </c>
      <c r="C43" s="9">
        <v>6021</v>
      </c>
      <c r="D43" s="48">
        <v>5721</v>
      </c>
      <c r="E43" s="18">
        <v>0.5</v>
      </c>
      <c r="F43" s="19">
        <f t="shared" si="3"/>
        <v>3.4065746891500596E-4</v>
      </c>
      <c r="G43" s="19">
        <f t="shared" si="0"/>
        <v>3.4059945504087198E-4</v>
      </c>
      <c r="H43" s="14">
        <f t="shared" si="6"/>
        <v>99269.989857738867</v>
      </c>
      <c r="I43" s="14">
        <f t="shared" si="4"/>
        <v>33.811304447458745</v>
      </c>
      <c r="J43" s="14">
        <f t="shared" si="1"/>
        <v>99253.08420551513</v>
      </c>
      <c r="K43" s="14">
        <f t="shared" si="2"/>
        <v>4767864.3733394258</v>
      </c>
      <c r="L43" s="21">
        <f t="shared" si="5"/>
        <v>48.02926221884502</v>
      </c>
    </row>
    <row r="44" spans="1:12" x14ac:dyDescent="0.2">
      <c r="A44" s="17">
        <v>35</v>
      </c>
      <c r="B44" s="47">
        <v>3</v>
      </c>
      <c r="C44" s="9">
        <v>6445</v>
      </c>
      <c r="D44" s="48">
        <v>5840</v>
      </c>
      <c r="E44" s="18">
        <v>0.5</v>
      </c>
      <c r="F44" s="19">
        <f t="shared" si="3"/>
        <v>4.884004884004884E-4</v>
      </c>
      <c r="G44" s="19">
        <f t="shared" si="0"/>
        <v>4.8828125E-4</v>
      </c>
      <c r="H44" s="14">
        <f t="shared" si="6"/>
        <v>99236.178553291407</v>
      </c>
      <c r="I44" s="14">
        <f t="shared" si="4"/>
        <v>48.45516530922432</v>
      </c>
      <c r="J44" s="14">
        <f t="shared" si="1"/>
        <v>99211.950970636797</v>
      </c>
      <c r="K44" s="14">
        <f t="shared" si="2"/>
        <v>4668611.289133911</v>
      </c>
      <c r="L44" s="21">
        <f t="shared" si="5"/>
        <v>47.045456175308004</v>
      </c>
    </row>
    <row r="45" spans="1:12" x14ac:dyDescent="0.2">
      <c r="A45" s="17">
        <v>36</v>
      </c>
      <c r="B45" s="47">
        <v>2</v>
      </c>
      <c r="C45" s="9">
        <v>6626</v>
      </c>
      <c r="D45" s="48">
        <v>6281</v>
      </c>
      <c r="E45" s="18">
        <v>0.5</v>
      </c>
      <c r="F45" s="19">
        <f t="shared" si="3"/>
        <v>3.0990935151468198E-4</v>
      </c>
      <c r="G45" s="19">
        <f t="shared" si="0"/>
        <v>3.0986133705166938E-4</v>
      </c>
      <c r="H45" s="14">
        <f t="shared" si="6"/>
        <v>99187.723387982187</v>
      </c>
      <c r="I45" s="14">
        <f t="shared" si="4"/>
        <v>30.734440588111298</v>
      </c>
      <c r="J45" s="14">
        <f t="shared" si="1"/>
        <v>99172.356167688122</v>
      </c>
      <c r="K45" s="14">
        <f t="shared" si="2"/>
        <v>4569399.3381632743</v>
      </c>
      <c r="L45" s="21">
        <f t="shared" si="5"/>
        <v>46.06819455155388</v>
      </c>
    </row>
    <row r="46" spans="1:12" x14ac:dyDescent="0.2">
      <c r="A46" s="17">
        <v>37</v>
      </c>
      <c r="B46" s="47">
        <v>1</v>
      </c>
      <c r="C46" s="9">
        <v>6682</v>
      </c>
      <c r="D46" s="48">
        <v>6377</v>
      </c>
      <c r="E46" s="18">
        <v>0.5</v>
      </c>
      <c r="F46" s="19">
        <f t="shared" si="3"/>
        <v>1.5315108354391609E-4</v>
      </c>
      <c r="G46" s="19">
        <f t="shared" si="0"/>
        <v>1.531393568147014E-4</v>
      </c>
      <c r="H46" s="14">
        <f t="shared" si="6"/>
        <v>99156.988947394071</v>
      </c>
      <c r="I46" s="14">
        <f t="shared" si="4"/>
        <v>15.184837511086384</v>
      </c>
      <c r="J46" s="14">
        <f t="shared" si="1"/>
        <v>99149.396528638536</v>
      </c>
      <c r="K46" s="14">
        <f t="shared" si="2"/>
        <v>4470226.9819955863</v>
      </c>
      <c r="L46" s="21">
        <f t="shared" si="5"/>
        <v>45.082318749787611</v>
      </c>
    </row>
    <row r="47" spans="1:12" x14ac:dyDescent="0.2">
      <c r="A47" s="17">
        <v>38</v>
      </c>
      <c r="B47" s="47">
        <v>1</v>
      </c>
      <c r="C47" s="9">
        <v>7005</v>
      </c>
      <c r="D47" s="48">
        <v>6504</v>
      </c>
      <c r="E47" s="18">
        <v>0.5</v>
      </c>
      <c r="F47" s="19">
        <f t="shared" si="3"/>
        <v>1.4804944851580428E-4</v>
      </c>
      <c r="G47" s="19">
        <f t="shared" si="0"/>
        <v>1.4803849000740192E-4</v>
      </c>
      <c r="H47" s="14">
        <f t="shared" si="6"/>
        <v>99141.804109882985</v>
      </c>
      <c r="I47" s="14">
        <f t="shared" si="4"/>
        <v>14.676802977036711</v>
      </c>
      <c r="J47" s="14">
        <f t="shared" si="1"/>
        <v>99134.465708394477</v>
      </c>
      <c r="K47" s="14">
        <f t="shared" si="2"/>
        <v>4371077.5854669474</v>
      </c>
      <c r="L47" s="21">
        <f t="shared" si="5"/>
        <v>44.08914710309589</v>
      </c>
    </row>
    <row r="48" spans="1:12" x14ac:dyDescent="0.2">
      <c r="A48" s="17">
        <v>39</v>
      </c>
      <c r="B48" s="47">
        <v>6</v>
      </c>
      <c r="C48" s="9">
        <v>6867</v>
      </c>
      <c r="D48" s="48">
        <v>6790</v>
      </c>
      <c r="E48" s="18">
        <v>0.5</v>
      </c>
      <c r="F48" s="19">
        <f t="shared" si="3"/>
        <v>8.7867027897781352E-4</v>
      </c>
      <c r="G48" s="19">
        <f t="shared" si="0"/>
        <v>8.7828441777062138E-4</v>
      </c>
      <c r="H48" s="14">
        <f t="shared" si="6"/>
        <v>99127.127306905953</v>
      </c>
      <c r="I48" s="14">
        <f t="shared" si="4"/>
        <v>87.061811292020153</v>
      </c>
      <c r="J48" s="14">
        <f t="shared" si="1"/>
        <v>99083.596401259943</v>
      </c>
      <c r="K48" s="14">
        <f t="shared" si="2"/>
        <v>4271943.1197585529</v>
      </c>
      <c r="L48" s="21">
        <f t="shared" si="5"/>
        <v>43.095600930028532</v>
      </c>
    </row>
    <row r="49" spans="1:12" x14ac:dyDescent="0.2">
      <c r="A49" s="17">
        <v>40</v>
      </c>
      <c r="B49" s="47">
        <v>7</v>
      </c>
      <c r="C49" s="9">
        <v>6726</v>
      </c>
      <c r="D49" s="48">
        <v>6702</v>
      </c>
      <c r="E49" s="18">
        <v>0.5</v>
      </c>
      <c r="F49" s="19">
        <f t="shared" si="3"/>
        <v>1.0425975573428656E-3</v>
      </c>
      <c r="G49" s="19">
        <f t="shared" si="0"/>
        <v>1.0420543356903611E-3</v>
      </c>
      <c r="H49" s="14">
        <f t="shared" si="6"/>
        <v>99040.065495613933</v>
      </c>
      <c r="I49" s="14">
        <f t="shared" si="4"/>
        <v>103.20512965676183</v>
      </c>
      <c r="J49" s="14">
        <f t="shared" si="1"/>
        <v>98988.46293078555</v>
      </c>
      <c r="K49" s="14">
        <f t="shared" si="2"/>
        <v>4172859.5233572926</v>
      </c>
      <c r="L49" s="21">
        <f t="shared" si="5"/>
        <v>42.133044869019102</v>
      </c>
    </row>
    <row r="50" spans="1:12" x14ac:dyDescent="0.2">
      <c r="A50" s="17">
        <v>41</v>
      </c>
      <c r="B50" s="47">
        <v>3</v>
      </c>
      <c r="C50" s="9">
        <v>6194</v>
      </c>
      <c r="D50" s="48">
        <v>6544</v>
      </c>
      <c r="E50" s="18">
        <v>0.5</v>
      </c>
      <c r="F50" s="19">
        <f t="shared" si="3"/>
        <v>4.7103155911446069E-4</v>
      </c>
      <c r="G50" s="19">
        <f t="shared" si="0"/>
        <v>4.7092064987049682E-4</v>
      </c>
      <c r="H50" s="14">
        <f t="shared" si="6"/>
        <v>98936.860365957167</v>
      </c>
      <c r="I50" s="14">
        <f t="shared" si="4"/>
        <v>46.591410579683149</v>
      </c>
      <c r="J50" s="14">
        <f t="shared" si="1"/>
        <v>98913.564660667325</v>
      </c>
      <c r="K50" s="14">
        <f t="shared" si="2"/>
        <v>4073871.0604265071</v>
      </c>
      <c r="L50" s="21">
        <f t="shared" si="5"/>
        <v>41.176474019467378</v>
      </c>
    </row>
    <row r="51" spans="1:12" x14ac:dyDescent="0.2">
      <c r="A51" s="17">
        <v>42</v>
      </c>
      <c r="B51" s="47">
        <v>8</v>
      </c>
      <c r="C51" s="9">
        <v>6229</v>
      </c>
      <c r="D51" s="48">
        <v>6080</v>
      </c>
      <c r="E51" s="18">
        <v>0.5</v>
      </c>
      <c r="F51" s="19">
        <f t="shared" si="3"/>
        <v>1.2998618896742221E-3</v>
      </c>
      <c r="G51" s="19">
        <f t="shared" si="0"/>
        <v>1.2990176179264431E-3</v>
      </c>
      <c r="H51" s="14">
        <f t="shared" si="6"/>
        <v>98890.268955377484</v>
      </c>
      <c r="I51" s="14">
        <f t="shared" si="4"/>
        <v>128.46020161451975</v>
      </c>
      <c r="J51" s="14">
        <f t="shared" si="1"/>
        <v>98826.038854570215</v>
      </c>
      <c r="K51" s="14">
        <f t="shared" si="2"/>
        <v>3974957.4957658397</v>
      </c>
      <c r="L51" s="21">
        <f t="shared" si="5"/>
        <v>40.195638435966536</v>
      </c>
    </row>
    <row r="52" spans="1:12" x14ac:dyDescent="0.2">
      <c r="A52" s="17">
        <v>43</v>
      </c>
      <c r="B52" s="47">
        <v>6</v>
      </c>
      <c r="C52" s="9">
        <v>5986</v>
      </c>
      <c r="D52" s="48">
        <v>6073</v>
      </c>
      <c r="E52" s="18">
        <v>0.5</v>
      </c>
      <c r="F52" s="19">
        <f t="shared" si="3"/>
        <v>9.9510738867236086E-4</v>
      </c>
      <c r="G52" s="19">
        <f t="shared" si="0"/>
        <v>9.9461251554082051E-4</v>
      </c>
      <c r="H52" s="14">
        <f t="shared" si="6"/>
        <v>98761.808753762962</v>
      </c>
      <c r="I52" s="14">
        <f t="shared" si="4"/>
        <v>98.229731043941612</v>
      </c>
      <c r="J52" s="14">
        <f t="shared" si="1"/>
        <v>98712.693888240989</v>
      </c>
      <c r="K52" s="14">
        <f t="shared" si="2"/>
        <v>3876131.4569112696</v>
      </c>
      <c r="L52" s="21">
        <f t="shared" si="5"/>
        <v>39.247270841053563</v>
      </c>
    </row>
    <row r="53" spans="1:12" x14ac:dyDescent="0.2">
      <c r="A53" s="17">
        <v>44</v>
      </c>
      <c r="B53" s="47">
        <v>5</v>
      </c>
      <c r="C53" s="9">
        <v>5578</v>
      </c>
      <c r="D53" s="48">
        <v>5791</v>
      </c>
      <c r="E53" s="18">
        <v>0.5</v>
      </c>
      <c r="F53" s="19">
        <f t="shared" si="3"/>
        <v>8.7958483595742805E-4</v>
      </c>
      <c r="G53" s="19">
        <f t="shared" si="0"/>
        <v>8.7919817126780374E-4</v>
      </c>
      <c r="H53" s="14">
        <f t="shared" si="6"/>
        <v>98663.579022719015</v>
      </c>
      <c r="I53" s="14">
        <f t="shared" si="4"/>
        <v>86.744838247510998</v>
      </c>
      <c r="J53" s="14">
        <f t="shared" si="1"/>
        <v>98620.206603595259</v>
      </c>
      <c r="K53" s="14">
        <f t="shared" si="2"/>
        <v>3777418.7630230286</v>
      </c>
      <c r="L53" s="21">
        <f t="shared" si="5"/>
        <v>38.285847730632312</v>
      </c>
    </row>
    <row r="54" spans="1:12" x14ac:dyDescent="0.2">
      <c r="A54" s="17">
        <v>45</v>
      </c>
      <c r="B54" s="47">
        <v>6</v>
      </c>
      <c r="C54" s="9">
        <v>5612</v>
      </c>
      <c r="D54" s="48">
        <v>5438</v>
      </c>
      <c r="E54" s="18">
        <v>0.5</v>
      </c>
      <c r="F54" s="19">
        <f t="shared" si="3"/>
        <v>1.0859728506787331E-3</v>
      </c>
      <c r="G54" s="19">
        <f t="shared" si="0"/>
        <v>1.0853835021707671E-3</v>
      </c>
      <c r="H54" s="14">
        <f t="shared" si="6"/>
        <v>98576.834184471503</v>
      </c>
      <c r="I54" s="14">
        <f t="shared" si="4"/>
        <v>106.99366952004867</v>
      </c>
      <c r="J54" s="14">
        <f t="shared" si="1"/>
        <v>98523.337349711481</v>
      </c>
      <c r="K54" s="14">
        <f t="shared" si="2"/>
        <v>3678798.5564194336</v>
      </c>
      <c r="L54" s="21">
        <f t="shared" si="5"/>
        <v>37.319098212619849</v>
      </c>
    </row>
    <row r="55" spans="1:12" x14ac:dyDescent="0.2">
      <c r="A55" s="17">
        <v>46</v>
      </c>
      <c r="B55" s="47">
        <v>7</v>
      </c>
      <c r="C55" s="9">
        <v>5525</v>
      </c>
      <c r="D55" s="48">
        <v>5474</v>
      </c>
      <c r="E55" s="18">
        <v>0.5</v>
      </c>
      <c r="F55" s="19">
        <f t="shared" si="3"/>
        <v>1.2728429857259752E-3</v>
      </c>
      <c r="G55" s="19">
        <f t="shared" si="0"/>
        <v>1.2720334363074688E-3</v>
      </c>
      <c r="H55" s="14">
        <f t="shared" si="6"/>
        <v>98469.840514951458</v>
      </c>
      <c r="I55" s="14">
        <f t="shared" si="4"/>
        <v>125.25692960288211</v>
      </c>
      <c r="J55" s="14">
        <f t="shared" si="1"/>
        <v>98407.212050150018</v>
      </c>
      <c r="K55" s="14">
        <f t="shared" si="2"/>
        <v>3580275.2190697221</v>
      </c>
      <c r="L55" s="21">
        <f t="shared" si="5"/>
        <v>36.359104476523456</v>
      </c>
    </row>
    <row r="56" spans="1:12" x14ac:dyDescent="0.2">
      <c r="A56" s="17">
        <v>47</v>
      </c>
      <c r="B56" s="47">
        <v>9</v>
      </c>
      <c r="C56" s="9">
        <v>5417</v>
      </c>
      <c r="D56" s="48">
        <v>5387</v>
      </c>
      <c r="E56" s="18">
        <v>0.5</v>
      </c>
      <c r="F56" s="19">
        <f t="shared" si="3"/>
        <v>1.6660496112550908E-3</v>
      </c>
      <c r="G56" s="19">
        <f t="shared" si="0"/>
        <v>1.6646629057615833E-3</v>
      </c>
      <c r="H56" s="14">
        <f t="shared" si="6"/>
        <v>98344.583585348577</v>
      </c>
      <c r="I56" s="14">
        <f t="shared" si="4"/>
        <v>163.71058027709927</v>
      </c>
      <c r="J56" s="14">
        <f t="shared" si="1"/>
        <v>98262.728295210036</v>
      </c>
      <c r="K56" s="14">
        <f t="shared" si="2"/>
        <v>3481868.007019572</v>
      </c>
      <c r="L56" s="21">
        <f t="shared" si="5"/>
        <v>35.404776552821787</v>
      </c>
    </row>
    <row r="57" spans="1:12" x14ac:dyDescent="0.2">
      <c r="A57" s="17">
        <v>48</v>
      </c>
      <c r="B57" s="47">
        <v>9</v>
      </c>
      <c r="C57" s="9">
        <v>4939</v>
      </c>
      <c r="D57" s="48">
        <v>5283</v>
      </c>
      <c r="E57" s="18">
        <v>0.5</v>
      </c>
      <c r="F57" s="19">
        <f t="shared" si="3"/>
        <v>1.7609078458227353E-3</v>
      </c>
      <c r="G57" s="19">
        <f t="shared" si="0"/>
        <v>1.7593588114553807E-3</v>
      </c>
      <c r="H57" s="14">
        <f t="shared" si="6"/>
        <v>98180.87300507148</v>
      </c>
      <c r="I57" s="14">
        <f t="shared" si="4"/>
        <v>172.73538403785423</v>
      </c>
      <c r="J57" s="14">
        <f t="shared" si="1"/>
        <v>98094.505313052563</v>
      </c>
      <c r="K57" s="14">
        <f t="shared" si="2"/>
        <v>3383605.2787243621</v>
      </c>
      <c r="L57" s="21">
        <f t="shared" si="5"/>
        <v>34.462978125582403</v>
      </c>
    </row>
    <row r="58" spans="1:12" x14ac:dyDescent="0.2">
      <c r="A58" s="17">
        <v>49</v>
      </c>
      <c r="B58" s="47">
        <v>9</v>
      </c>
      <c r="C58" s="9">
        <v>4902</v>
      </c>
      <c r="D58" s="48">
        <v>4859</v>
      </c>
      <c r="E58" s="18">
        <v>0.5</v>
      </c>
      <c r="F58" s="19">
        <f t="shared" si="3"/>
        <v>1.844073353140047E-3</v>
      </c>
      <c r="G58" s="19">
        <f t="shared" si="0"/>
        <v>1.8423746161719547E-3</v>
      </c>
      <c r="H58" s="14">
        <f t="shared" si="6"/>
        <v>98008.137621033631</v>
      </c>
      <c r="I58" s="14">
        <f t="shared" si="4"/>
        <v>180.56770493127996</v>
      </c>
      <c r="J58" s="14">
        <f t="shared" si="1"/>
        <v>97917.853768567991</v>
      </c>
      <c r="K58" s="14">
        <f t="shared" si="2"/>
        <v>3285510.7734113098</v>
      </c>
      <c r="L58" s="21">
        <f t="shared" si="5"/>
        <v>33.522836502774261</v>
      </c>
    </row>
    <row r="59" spans="1:12" x14ac:dyDescent="0.2">
      <c r="A59" s="17">
        <v>50</v>
      </c>
      <c r="B59" s="47">
        <v>11</v>
      </c>
      <c r="C59" s="9">
        <v>4747</v>
      </c>
      <c r="D59" s="48">
        <v>4794</v>
      </c>
      <c r="E59" s="18">
        <v>0.5</v>
      </c>
      <c r="F59" s="19">
        <f t="shared" si="3"/>
        <v>2.3058379624777275E-3</v>
      </c>
      <c r="G59" s="19">
        <f t="shared" si="0"/>
        <v>2.3031825795644888E-3</v>
      </c>
      <c r="H59" s="14">
        <f t="shared" si="6"/>
        <v>97827.569916102351</v>
      </c>
      <c r="I59" s="14">
        <f t="shared" si="4"/>
        <v>225.31475483189399</v>
      </c>
      <c r="J59" s="14">
        <f t="shared" si="1"/>
        <v>97714.912538686403</v>
      </c>
      <c r="K59" s="14">
        <f t="shared" si="2"/>
        <v>3187592.9196427418</v>
      </c>
      <c r="L59" s="21">
        <f t="shared" si="5"/>
        <v>32.583789236269951</v>
      </c>
    </row>
    <row r="60" spans="1:12" x14ac:dyDescent="0.2">
      <c r="A60" s="17">
        <v>51</v>
      </c>
      <c r="B60" s="47">
        <v>8</v>
      </c>
      <c r="C60" s="9">
        <v>4638</v>
      </c>
      <c r="D60" s="48">
        <v>4655</v>
      </c>
      <c r="E60" s="18">
        <v>0.5</v>
      </c>
      <c r="F60" s="19">
        <f t="shared" si="3"/>
        <v>1.7217260303454213E-3</v>
      </c>
      <c r="G60" s="19">
        <f t="shared" si="0"/>
        <v>1.7202451349317277E-3</v>
      </c>
      <c r="H60" s="14">
        <f t="shared" si="6"/>
        <v>97602.255161270456</v>
      </c>
      <c r="I60" s="14">
        <f t="shared" si="4"/>
        <v>167.8998045995406</v>
      </c>
      <c r="J60" s="14">
        <f t="shared" si="1"/>
        <v>97518.305258970693</v>
      </c>
      <c r="K60" s="14">
        <f t="shared" si="2"/>
        <v>3089878.0071040555</v>
      </c>
      <c r="L60" s="21">
        <f t="shared" si="5"/>
        <v>31.657854646888833</v>
      </c>
    </row>
    <row r="61" spans="1:12" x14ac:dyDescent="0.2">
      <c r="A61" s="17">
        <v>52</v>
      </c>
      <c r="B61" s="47">
        <v>8</v>
      </c>
      <c r="C61" s="9">
        <v>4462</v>
      </c>
      <c r="D61" s="48">
        <v>4567</v>
      </c>
      <c r="E61" s="18">
        <v>0.5</v>
      </c>
      <c r="F61" s="19">
        <f t="shared" si="3"/>
        <v>1.7720677815926459E-3</v>
      </c>
      <c r="G61" s="19">
        <f t="shared" si="0"/>
        <v>1.7704990594223746E-3</v>
      </c>
      <c r="H61" s="14">
        <f t="shared" si="6"/>
        <v>97434.355356670916</v>
      </c>
      <c r="I61" s="14">
        <f t="shared" si="4"/>
        <v>172.50743451441127</v>
      </c>
      <c r="J61" s="14">
        <f t="shared" si="1"/>
        <v>97348.101639413711</v>
      </c>
      <c r="K61" s="14">
        <f t="shared" si="2"/>
        <v>2992359.7018450848</v>
      </c>
      <c r="L61" s="21">
        <f t="shared" si="5"/>
        <v>30.71154615731966</v>
      </c>
    </row>
    <row r="62" spans="1:12" x14ac:dyDescent="0.2">
      <c r="A62" s="17">
        <v>53</v>
      </c>
      <c r="B62" s="47">
        <v>9</v>
      </c>
      <c r="C62" s="9">
        <v>4295</v>
      </c>
      <c r="D62" s="48">
        <v>4401</v>
      </c>
      <c r="E62" s="18">
        <v>0.5</v>
      </c>
      <c r="F62" s="19">
        <f t="shared" si="3"/>
        <v>2.0699172033118675E-3</v>
      </c>
      <c r="G62" s="19">
        <f t="shared" si="0"/>
        <v>2.0677771395749564E-3</v>
      </c>
      <c r="H62" s="14">
        <f t="shared" si="6"/>
        <v>97261.847922156507</v>
      </c>
      <c r="I62" s="14">
        <f t="shared" si="4"/>
        <v>201.11582568625121</v>
      </c>
      <c r="J62" s="14">
        <f t="shared" si="1"/>
        <v>97161.290009313379</v>
      </c>
      <c r="K62" s="14">
        <f t="shared" si="2"/>
        <v>2895011.600205671</v>
      </c>
      <c r="L62" s="21">
        <f t="shared" si="5"/>
        <v>29.76513054247841</v>
      </c>
    </row>
    <row r="63" spans="1:12" x14ac:dyDescent="0.2">
      <c r="A63" s="17">
        <v>54</v>
      </c>
      <c r="B63" s="47">
        <v>16</v>
      </c>
      <c r="C63" s="9">
        <v>4286</v>
      </c>
      <c r="D63" s="48">
        <v>4225</v>
      </c>
      <c r="E63" s="18">
        <v>0.5</v>
      </c>
      <c r="F63" s="19">
        <f t="shared" si="3"/>
        <v>3.7598402067912113E-3</v>
      </c>
      <c r="G63" s="19">
        <f t="shared" si="0"/>
        <v>3.7527852703178135E-3</v>
      </c>
      <c r="H63" s="14">
        <f t="shared" si="6"/>
        <v>97060.732096470252</v>
      </c>
      <c r="I63" s="14">
        <f t="shared" si="4"/>
        <v>364.24808573789699</v>
      </c>
      <c r="J63" s="14">
        <f t="shared" si="1"/>
        <v>96878.608053601303</v>
      </c>
      <c r="K63" s="14">
        <f t="shared" si="2"/>
        <v>2797850.3101963578</v>
      </c>
      <c r="L63" s="21">
        <f t="shared" si="5"/>
        <v>28.825769698661745</v>
      </c>
    </row>
    <row r="64" spans="1:12" x14ac:dyDescent="0.2">
      <c r="A64" s="17">
        <v>55</v>
      </c>
      <c r="B64" s="47">
        <v>27</v>
      </c>
      <c r="C64" s="9">
        <v>4141</v>
      </c>
      <c r="D64" s="48">
        <v>4175</v>
      </c>
      <c r="E64" s="18">
        <v>0.5</v>
      </c>
      <c r="F64" s="19">
        <f t="shared" si="3"/>
        <v>6.4935064935064939E-3</v>
      </c>
      <c r="G64" s="19">
        <f t="shared" si="0"/>
        <v>6.4724919093851136E-3</v>
      </c>
      <c r="H64" s="14">
        <f t="shared" si="6"/>
        <v>96696.484010732354</v>
      </c>
      <c r="I64" s="14">
        <f t="shared" si="4"/>
        <v>625.86721042545219</v>
      </c>
      <c r="J64" s="14">
        <f t="shared" si="1"/>
        <v>96383.550405519636</v>
      </c>
      <c r="K64" s="14">
        <f t="shared" si="2"/>
        <v>2700971.7021427564</v>
      </c>
      <c r="L64" s="21">
        <f t="shared" si="5"/>
        <v>27.93247065573734</v>
      </c>
    </row>
    <row r="65" spans="1:12" x14ac:dyDescent="0.2">
      <c r="A65" s="17">
        <v>56</v>
      </c>
      <c r="B65" s="47">
        <v>17</v>
      </c>
      <c r="C65" s="9">
        <v>4154</v>
      </c>
      <c r="D65" s="48">
        <v>4058</v>
      </c>
      <c r="E65" s="18">
        <v>0.5</v>
      </c>
      <c r="F65" s="19">
        <f t="shared" si="3"/>
        <v>4.1402825133950317E-3</v>
      </c>
      <c r="G65" s="19">
        <f t="shared" si="0"/>
        <v>4.1317292502126629E-3</v>
      </c>
      <c r="H65" s="14">
        <f t="shared" si="6"/>
        <v>96070.616800306903</v>
      </c>
      <c r="I65" s="14">
        <f t="shared" si="4"/>
        <v>396.93777751980008</v>
      </c>
      <c r="J65" s="14">
        <f t="shared" si="1"/>
        <v>95872.147911547014</v>
      </c>
      <c r="K65" s="14">
        <f t="shared" si="2"/>
        <v>2604588.1517372369</v>
      </c>
      <c r="L65" s="21">
        <f t="shared" si="5"/>
        <v>27.111183819618365</v>
      </c>
    </row>
    <row r="66" spans="1:12" x14ac:dyDescent="0.2">
      <c r="A66" s="17">
        <v>57</v>
      </c>
      <c r="B66" s="47">
        <v>21</v>
      </c>
      <c r="C66" s="9">
        <v>4195</v>
      </c>
      <c r="D66" s="48">
        <v>4056</v>
      </c>
      <c r="E66" s="18">
        <v>0.5</v>
      </c>
      <c r="F66" s="19">
        <f t="shared" si="3"/>
        <v>5.0902920858077808E-3</v>
      </c>
      <c r="G66" s="19">
        <f t="shared" si="0"/>
        <v>5.0773694390715673E-3</v>
      </c>
      <c r="H66" s="14">
        <f t="shared" si="6"/>
        <v>95673.67902278711</v>
      </c>
      <c r="I66" s="14">
        <f t="shared" si="4"/>
        <v>485.77061399384178</v>
      </c>
      <c r="J66" s="14">
        <f t="shared" si="1"/>
        <v>95430.793715790191</v>
      </c>
      <c r="K66" s="14">
        <f t="shared" si="2"/>
        <v>2508716.0038256897</v>
      </c>
      <c r="L66" s="21">
        <f t="shared" si="5"/>
        <v>26.221590195441063</v>
      </c>
    </row>
    <row r="67" spans="1:12" x14ac:dyDescent="0.2">
      <c r="A67" s="17">
        <v>58</v>
      </c>
      <c r="B67" s="47">
        <v>15</v>
      </c>
      <c r="C67" s="9">
        <v>3730</v>
      </c>
      <c r="D67" s="48">
        <v>4124</v>
      </c>
      <c r="E67" s="18">
        <v>0.5</v>
      </c>
      <c r="F67" s="19">
        <f t="shared" si="3"/>
        <v>3.8197097020626434E-3</v>
      </c>
      <c r="G67" s="19">
        <f t="shared" si="0"/>
        <v>3.8124285169653075E-3</v>
      </c>
      <c r="H67" s="14">
        <f t="shared" si="6"/>
        <v>95187.908408793272</v>
      </c>
      <c r="I67" s="14">
        <f t="shared" si="4"/>
        <v>362.89709648796526</v>
      </c>
      <c r="J67" s="14">
        <f t="shared" si="1"/>
        <v>95006.459860549279</v>
      </c>
      <c r="K67" s="14">
        <f t="shared" si="2"/>
        <v>2413285.2101098993</v>
      </c>
      <c r="L67" s="21">
        <f t="shared" si="5"/>
        <v>25.352854689755581</v>
      </c>
    </row>
    <row r="68" spans="1:12" x14ac:dyDescent="0.2">
      <c r="A68" s="17">
        <v>59</v>
      </c>
      <c r="B68" s="47">
        <v>24</v>
      </c>
      <c r="C68" s="9">
        <v>3804</v>
      </c>
      <c r="D68" s="48">
        <v>3661</v>
      </c>
      <c r="E68" s="18">
        <v>0.5</v>
      </c>
      <c r="F68" s="19">
        <f t="shared" si="3"/>
        <v>6.4300066979236436E-3</v>
      </c>
      <c r="G68" s="19">
        <f t="shared" si="0"/>
        <v>6.4094004539991993E-3</v>
      </c>
      <c r="H68" s="14">
        <f t="shared" si="6"/>
        <v>94825.011312305302</v>
      </c>
      <c r="I68" s="14">
        <f t="shared" si="4"/>
        <v>607.77147055556884</v>
      </c>
      <c r="J68" s="14">
        <f t="shared" si="1"/>
        <v>94521.125577027517</v>
      </c>
      <c r="K68" s="14">
        <f t="shared" si="2"/>
        <v>2318278.75024935</v>
      </c>
      <c r="L68" s="21">
        <f t="shared" si="5"/>
        <v>24.447967030703747</v>
      </c>
    </row>
    <row r="69" spans="1:12" x14ac:dyDescent="0.2">
      <c r="A69" s="17">
        <v>60</v>
      </c>
      <c r="B69" s="47">
        <v>21</v>
      </c>
      <c r="C69" s="9">
        <v>3508</v>
      </c>
      <c r="D69" s="48">
        <v>3714</v>
      </c>
      <c r="E69" s="18">
        <v>0.5</v>
      </c>
      <c r="F69" s="19">
        <f t="shared" si="3"/>
        <v>5.8155635558017173E-3</v>
      </c>
      <c r="G69" s="19">
        <f t="shared" si="0"/>
        <v>5.7987021952229743E-3</v>
      </c>
      <c r="H69" s="14">
        <f t="shared" si="6"/>
        <v>94217.239841749732</v>
      </c>
      <c r="I69" s="14">
        <f t="shared" si="4"/>
        <v>546.33771549820369</v>
      </c>
      <c r="J69" s="14">
        <f t="shared" si="1"/>
        <v>93944.070984000631</v>
      </c>
      <c r="K69" s="14">
        <f t="shared" si="2"/>
        <v>2223757.6246723225</v>
      </c>
      <c r="L69" s="21">
        <f t="shared" si="5"/>
        <v>23.602449280061869</v>
      </c>
    </row>
    <row r="70" spans="1:12" x14ac:dyDescent="0.2">
      <c r="A70" s="17">
        <v>61</v>
      </c>
      <c r="B70" s="47">
        <v>28</v>
      </c>
      <c r="C70" s="9">
        <v>3583</v>
      </c>
      <c r="D70" s="48">
        <v>3452</v>
      </c>
      <c r="E70" s="18">
        <v>0.5</v>
      </c>
      <c r="F70" s="19">
        <f t="shared" si="3"/>
        <v>7.9601990049751239E-3</v>
      </c>
      <c r="G70" s="19">
        <f t="shared" si="0"/>
        <v>7.9286422200198214E-3</v>
      </c>
      <c r="H70" s="14">
        <f t="shared" si="6"/>
        <v>93670.902126251531</v>
      </c>
      <c r="I70" s="14">
        <f t="shared" si="4"/>
        <v>742.68306938554235</v>
      </c>
      <c r="J70" s="14">
        <f t="shared" si="1"/>
        <v>93299.560591558751</v>
      </c>
      <c r="K70" s="14">
        <f t="shared" si="2"/>
        <v>2129813.5536883217</v>
      </c>
      <c r="L70" s="21">
        <f t="shared" si="5"/>
        <v>22.737194852866008</v>
      </c>
    </row>
    <row r="71" spans="1:12" x14ac:dyDescent="0.2">
      <c r="A71" s="17">
        <v>62</v>
      </c>
      <c r="B71" s="47">
        <v>22</v>
      </c>
      <c r="C71" s="9">
        <v>3341</v>
      </c>
      <c r="D71" s="48">
        <v>3507</v>
      </c>
      <c r="E71" s="18">
        <v>0.5</v>
      </c>
      <c r="F71" s="19">
        <f t="shared" si="3"/>
        <v>6.4252336448598129E-3</v>
      </c>
      <c r="G71" s="19">
        <f t="shared" si="0"/>
        <v>6.4046579330422114E-3</v>
      </c>
      <c r="H71" s="14">
        <f t="shared" si="6"/>
        <v>92928.219056865986</v>
      </c>
      <c r="I71" s="14">
        <f t="shared" si="4"/>
        <v>595.17345538604116</v>
      </c>
      <c r="J71" s="14">
        <f t="shared" si="1"/>
        <v>92630.632329172964</v>
      </c>
      <c r="K71" s="14">
        <f t="shared" si="2"/>
        <v>2036513.9930967628</v>
      </c>
      <c r="L71" s="21">
        <f t="shared" si="5"/>
        <v>21.914914691849948</v>
      </c>
    </row>
    <row r="72" spans="1:12" x14ac:dyDescent="0.2">
      <c r="A72" s="17">
        <v>63</v>
      </c>
      <c r="B72" s="47">
        <v>22</v>
      </c>
      <c r="C72" s="9">
        <v>3089</v>
      </c>
      <c r="D72" s="48">
        <v>3283</v>
      </c>
      <c r="E72" s="18">
        <v>0.5</v>
      </c>
      <c r="F72" s="19">
        <f t="shared" si="3"/>
        <v>6.9052102950408036E-3</v>
      </c>
      <c r="G72" s="19">
        <f t="shared" si="0"/>
        <v>6.8814513606506103E-3</v>
      </c>
      <c r="H72" s="14">
        <f t="shared" si="6"/>
        <v>92333.045601479942</v>
      </c>
      <c r="I72" s="14">
        <f t="shared" si="4"/>
        <v>635.38536228731903</v>
      </c>
      <c r="J72" s="14">
        <f t="shared" si="1"/>
        <v>92015.352920336285</v>
      </c>
      <c r="K72" s="14">
        <f t="shared" si="2"/>
        <v>1943883.3607675899</v>
      </c>
      <c r="L72" s="21">
        <f t="shared" si="5"/>
        <v>21.052953989599935</v>
      </c>
    </row>
    <row r="73" spans="1:12" x14ac:dyDescent="0.2">
      <c r="A73" s="17">
        <v>64</v>
      </c>
      <c r="B73" s="47">
        <v>25</v>
      </c>
      <c r="C73" s="9">
        <v>3027</v>
      </c>
      <c r="D73" s="48">
        <v>3040</v>
      </c>
      <c r="E73" s="18">
        <v>0.5</v>
      </c>
      <c r="F73" s="19">
        <f t="shared" si="3"/>
        <v>8.2413054227789689E-3</v>
      </c>
      <c r="G73" s="19">
        <f t="shared" ref="G73:G108" si="7">F73/((1+(1-E73)*F73))</f>
        <v>8.2074852265265931E-3</v>
      </c>
      <c r="H73" s="14">
        <f t="shared" si="6"/>
        <v>91697.660239192628</v>
      </c>
      <c r="I73" s="14">
        <f t="shared" si="4"/>
        <v>752.60719172022846</v>
      </c>
      <c r="J73" s="14">
        <f t="shared" ref="J73:J108" si="8">H74+I73*E73</f>
        <v>91321.356643332503</v>
      </c>
      <c r="K73" s="14">
        <f t="shared" ref="K73:K97" si="9">K74+J73</f>
        <v>1851868.0078472537</v>
      </c>
      <c r="L73" s="21">
        <f t="shared" si="5"/>
        <v>20.195368158976692</v>
      </c>
    </row>
    <row r="74" spans="1:12" x14ac:dyDescent="0.2">
      <c r="A74" s="17">
        <v>65</v>
      </c>
      <c r="B74" s="47">
        <v>30</v>
      </c>
      <c r="C74" s="9">
        <v>3032</v>
      </c>
      <c r="D74" s="48">
        <v>2999</v>
      </c>
      <c r="E74" s="18">
        <v>0.5</v>
      </c>
      <c r="F74" s="19">
        <f t="shared" ref="F74:F108" si="10">B74/((C74+D74)/2)</f>
        <v>9.9485989056541206E-3</v>
      </c>
      <c r="G74" s="19">
        <f t="shared" si="7"/>
        <v>9.8993565418247827E-3</v>
      </c>
      <c r="H74" s="14">
        <f t="shared" si="6"/>
        <v>90945.053047472393</v>
      </c>
      <c r="I74" s="14">
        <f t="shared" ref="I74:I108" si="11">H74*G74</f>
        <v>900.29750583209773</v>
      </c>
      <c r="J74" s="14">
        <f t="shared" si="8"/>
        <v>90494.904294556341</v>
      </c>
      <c r="K74" s="14">
        <f t="shared" si="9"/>
        <v>1760546.6512039213</v>
      </c>
      <c r="L74" s="21">
        <f t="shared" ref="L74:L108" si="12">K74/H74</f>
        <v>19.358355316862962</v>
      </c>
    </row>
    <row r="75" spans="1:12" x14ac:dyDescent="0.2">
      <c r="A75" s="17">
        <v>66</v>
      </c>
      <c r="B75" s="47">
        <v>34</v>
      </c>
      <c r="C75" s="9">
        <v>3139</v>
      </c>
      <c r="D75" s="48">
        <v>2976</v>
      </c>
      <c r="E75" s="18">
        <v>0.5</v>
      </c>
      <c r="F75" s="19">
        <f t="shared" si="10"/>
        <v>1.1120196238757155E-2</v>
      </c>
      <c r="G75" s="19">
        <f t="shared" si="7"/>
        <v>1.1058708733127337E-2</v>
      </c>
      <c r="H75" s="14">
        <f t="shared" ref="H75:H108" si="13">H74-I74</f>
        <v>90044.75554164029</v>
      </c>
      <c r="I75" s="14">
        <f t="shared" si="11"/>
        <v>995.77872448065364</v>
      </c>
      <c r="J75" s="14">
        <f t="shared" si="8"/>
        <v>89546.866179399964</v>
      </c>
      <c r="K75" s="14">
        <f t="shared" si="9"/>
        <v>1670051.7469093651</v>
      </c>
      <c r="L75" s="21">
        <f t="shared" si="12"/>
        <v>18.546907444676958</v>
      </c>
    </row>
    <row r="76" spans="1:12" x14ac:dyDescent="0.2">
      <c r="A76" s="17">
        <v>67</v>
      </c>
      <c r="B76" s="47">
        <v>32</v>
      </c>
      <c r="C76" s="9">
        <v>2546</v>
      </c>
      <c r="D76" s="48">
        <v>3100</v>
      </c>
      <c r="E76" s="18">
        <v>0.5</v>
      </c>
      <c r="F76" s="19">
        <f t="shared" si="10"/>
        <v>1.1335458731845554E-2</v>
      </c>
      <c r="G76" s="19">
        <f t="shared" si="7"/>
        <v>1.1271574498062696E-2</v>
      </c>
      <c r="H76" s="14">
        <f t="shared" si="13"/>
        <v>89048.976817159637</v>
      </c>
      <c r="I76" s="14">
        <f t="shared" si="11"/>
        <v>1003.7221761708728</v>
      </c>
      <c r="J76" s="14">
        <f t="shared" si="8"/>
        <v>88547.115729074198</v>
      </c>
      <c r="K76" s="14">
        <f t="shared" si="9"/>
        <v>1580504.8807299652</v>
      </c>
      <c r="L76" s="21">
        <f t="shared" si="12"/>
        <v>17.74871466491015</v>
      </c>
    </row>
    <row r="77" spans="1:12" x14ac:dyDescent="0.2">
      <c r="A77" s="17">
        <v>68</v>
      </c>
      <c r="B77" s="47">
        <v>22</v>
      </c>
      <c r="C77" s="9">
        <v>2320</v>
      </c>
      <c r="D77" s="48">
        <v>2503</v>
      </c>
      <c r="E77" s="18">
        <v>0.5</v>
      </c>
      <c r="F77" s="19">
        <f t="shared" si="10"/>
        <v>9.1229525191789344E-3</v>
      </c>
      <c r="G77" s="19">
        <f t="shared" si="7"/>
        <v>9.0815273477812195E-3</v>
      </c>
      <c r="H77" s="14">
        <f t="shared" si="13"/>
        <v>88045.254640988758</v>
      </c>
      <c r="I77" s="14">
        <f t="shared" si="11"/>
        <v>799.58538786450072</v>
      </c>
      <c r="J77" s="14">
        <f t="shared" si="8"/>
        <v>87645.461947056509</v>
      </c>
      <c r="K77" s="14">
        <f t="shared" si="9"/>
        <v>1491957.7650008909</v>
      </c>
      <c r="L77" s="21">
        <f t="shared" si="12"/>
        <v>16.945351241068728</v>
      </c>
    </row>
    <row r="78" spans="1:12" x14ac:dyDescent="0.2">
      <c r="A78" s="17">
        <v>69</v>
      </c>
      <c r="B78" s="47">
        <v>43</v>
      </c>
      <c r="C78" s="9">
        <v>2347</v>
      </c>
      <c r="D78" s="48">
        <v>2280</v>
      </c>
      <c r="E78" s="18">
        <v>0.5</v>
      </c>
      <c r="F78" s="19">
        <f t="shared" si="10"/>
        <v>1.8586557164469417E-2</v>
      </c>
      <c r="G78" s="19">
        <f t="shared" si="7"/>
        <v>1.841541755888651E-2</v>
      </c>
      <c r="H78" s="14">
        <f t="shared" si="13"/>
        <v>87245.669253124259</v>
      </c>
      <c r="I78" s="14">
        <f t="shared" si="11"/>
        <v>1606.6654295007893</v>
      </c>
      <c r="J78" s="14">
        <f t="shared" si="8"/>
        <v>86442.336538373856</v>
      </c>
      <c r="K78" s="14">
        <f t="shared" si="9"/>
        <v>1404312.3030538345</v>
      </c>
      <c r="L78" s="21">
        <f t="shared" si="12"/>
        <v>16.096068894600705</v>
      </c>
    </row>
    <row r="79" spans="1:12" x14ac:dyDescent="0.2">
      <c r="A79" s="17">
        <v>70</v>
      </c>
      <c r="B79" s="47">
        <v>39</v>
      </c>
      <c r="C79" s="9">
        <v>2169</v>
      </c>
      <c r="D79" s="48">
        <v>2301</v>
      </c>
      <c r="E79" s="18">
        <v>0.5</v>
      </c>
      <c r="F79" s="19">
        <f t="shared" si="10"/>
        <v>1.74496644295302E-2</v>
      </c>
      <c r="G79" s="19">
        <f t="shared" si="7"/>
        <v>1.7298735861610112E-2</v>
      </c>
      <c r="H79" s="14">
        <f t="shared" si="13"/>
        <v>85639.003823623469</v>
      </c>
      <c r="I79" s="14">
        <f t="shared" si="11"/>
        <v>1481.4465065962809</v>
      </c>
      <c r="J79" s="14">
        <f t="shared" si="8"/>
        <v>84898.280570325325</v>
      </c>
      <c r="K79" s="14">
        <f t="shared" si="9"/>
        <v>1317869.9665154605</v>
      </c>
      <c r="L79" s="21">
        <f t="shared" si="12"/>
        <v>15.38866530056398</v>
      </c>
    </row>
    <row r="80" spans="1:12" x14ac:dyDescent="0.2">
      <c r="A80" s="17">
        <v>71</v>
      </c>
      <c r="B80" s="47">
        <v>30</v>
      </c>
      <c r="C80" s="9">
        <v>2027</v>
      </c>
      <c r="D80" s="48">
        <v>2124</v>
      </c>
      <c r="E80" s="18">
        <v>0.5</v>
      </c>
      <c r="F80" s="19">
        <f t="shared" si="10"/>
        <v>1.445434834979523E-2</v>
      </c>
      <c r="G80" s="19">
        <f t="shared" si="7"/>
        <v>1.4350633819660367E-2</v>
      </c>
      <c r="H80" s="14">
        <f t="shared" si="13"/>
        <v>84157.557317027182</v>
      </c>
      <c r="I80" s="14">
        <f t="shared" si="11"/>
        <v>1207.7142882137362</v>
      </c>
      <c r="J80" s="14">
        <f t="shared" si="8"/>
        <v>83553.700172920304</v>
      </c>
      <c r="K80" s="14">
        <f t="shared" si="9"/>
        <v>1232971.6859451351</v>
      </c>
      <c r="L80" s="21">
        <f t="shared" si="12"/>
        <v>14.650754195496047</v>
      </c>
    </row>
    <row r="81" spans="1:12" x14ac:dyDescent="0.2">
      <c r="A81" s="17">
        <v>72</v>
      </c>
      <c r="B81" s="47">
        <v>42</v>
      </c>
      <c r="C81" s="9">
        <v>1702</v>
      </c>
      <c r="D81" s="48">
        <v>1981</v>
      </c>
      <c r="E81" s="18">
        <v>0.5</v>
      </c>
      <c r="F81" s="19">
        <f t="shared" si="10"/>
        <v>2.280749389084985E-2</v>
      </c>
      <c r="G81" s="19">
        <f t="shared" si="7"/>
        <v>2.2550335570469798E-2</v>
      </c>
      <c r="H81" s="14">
        <f t="shared" si="13"/>
        <v>82949.84302881344</v>
      </c>
      <c r="I81" s="14">
        <f t="shared" si="11"/>
        <v>1870.5467958175379</v>
      </c>
      <c r="J81" s="14">
        <f t="shared" si="8"/>
        <v>82014.569630904662</v>
      </c>
      <c r="K81" s="14">
        <f t="shared" si="9"/>
        <v>1149417.9857722148</v>
      </c>
      <c r="L81" s="21">
        <f t="shared" si="12"/>
        <v>13.856783133066969</v>
      </c>
    </row>
    <row r="82" spans="1:12" x14ac:dyDescent="0.2">
      <c r="A82" s="17">
        <v>73</v>
      </c>
      <c r="B82" s="47">
        <v>36</v>
      </c>
      <c r="C82" s="9">
        <v>1355</v>
      </c>
      <c r="D82" s="48">
        <v>1650</v>
      </c>
      <c r="E82" s="18">
        <v>0.5</v>
      </c>
      <c r="F82" s="19">
        <f t="shared" si="10"/>
        <v>2.3960066555740431E-2</v>
      </c>
      <c r="G82" s="19">
        <f t="shared" si="7"/>
        <v>2.3676422229529762E-2</v>
      </c>
      <c r="H82" s="14">
        <f t="shared" si="13"/>
        <v>81079.296232995897</v>
      </c>
      <c r="I82" s="14">
        <f t="shared" si="11"/>
        <v>1919.6676516855327</v>
      </c>
      <c r="J82" s="14">
        <f t="shared" si="8"/>
        <v>80119.462407153129</v>
      </c>
      <c r="K82" s="14">
        <f t="shared" si="9"/>
        <v>1067403.4161413102</v>
      </c>
      <c r="L82" s="21">
        <f t="shared" si="12"/>
        <v>13.164931933719986</v>
      </c>
    </row>
    <row r="83" spans="1:12" x14ac:dyDescent="0.2">
      <c r="A83" s="17">
        <v>74</v>
      </c>
      <c r="B83" s="47">
        <v>42</v>
      </c>
      <c r="C83" s="9">
        <v>1761</v>
      </c>
      <c r="D83" s="48">
        <v>1318</v>
      </c>
      <c r="E83" s="18">
        <v>0.5</v>
      </c>
      <c r="F83" s="19">
        <f t="shared" si="10"/>
        <v>2.7281584930172135E-2</v>
      </c>
      <c r="G83" s="19">
        <f t="shared" si="7"/>
        <v>2.6914450496635694E-2</v>
      </c>
      <c r="H83" s="14">
        <f t="shared" si="13"/>
        <v>79159.62858131036</v>
      </c>
      <c r="I83" s="14">
        <f t="shared" si="11"/>
        <v>2130.5379047837455</v>
      </c>
      <c r="J83" s="14">
        <f t="shared" si="8"/>
        <v>78094.359628918479</v>
      </c>
      <c r="K83" s="14">
        <f t="shared" si="9"/>
        <v>987283.95373415702</v>
      </c>
      <c r="L83" s="21">
        <f t="shared" si="12"/>
        <v>12.472063998128149</v>
      </c>
    </row>
    <row r="84" spans="1:12" x14ac:dyDescent="0.2">
      <c r="A84" s="17">
        <v>75</v>
      </c>
      <c r="B84" s="47">
        <v>37</v>
      </c>
      <c r="C84" s="9">
        <v>1010</v>
      </c>
      <c r="D84" s="48">
        <v>1713</v>
      </c>
      <c r="E84" s="18">
        <v>0.5</v>
      </c>
      <c r="F84" s="19">
        <f t="shared" si="10"/>
        <v>2.7175908923980904E-2</v>
      </c>
      <c r="G84" s="19">
        <f t="shared" si="7"/>
        <v>2.6811594202898553E-2</v>
      </c>
      <c r="H84" s="14">
        <f t="shared" si="13"/>
        <v>77029.090676526612</v>
      </c>
      <c r="I84" s="14">
        <f t="shared" si="11"/>
        <v>2065.2727210373077</v>
      </c>
      <c r="J84" s="14">
        <f t="shared" si="8"/>
        <v>75996.454316007948</v>
      </c>
      <c r="K84" s="14">
        <f t="shared" si="9"/>
        <v>909189.59410523856</v>
      </c>
      <c r="L84" s="21">
        <f t="shared" si="12"/>
        <v>11.803197806439893</v>
      </c>
    </row>
    <row r="85" spans="1:12" x14ac:dyDescent="0.2">
      <c r="A85" s="17">
        <v>76</v>
      </c>
      <c r="B85" s="47">
        <v>33</v>
      </c>
      <c r="C85" s="9">
        <v>1108</v>
      </c>
      <c r="D85" s="48">
        <v>977</v>
      </c>
      <c r="E85" s="18">
        <v>0.5</v>
      </c>
      <c r="F85" s="19">
        <f t="shared" si="10"/>
        <v>3.1654676258992806E-2</v>
      </c>
      <c r="G85" s="19">
        <f t="shared" si="7"/>
        <v>3.1161473087818695E-2</v>
      </c>
      <c r="H85" s="14">
        <f t="shared" si="13"/>
        <v>74963.817955489299</v>
      </c>
      <c r="I85" s="14">
        <f t="shared" si="11"/>
        <v>2335.9829957801198</v>
      </c>
      <c r="J85" s="14">
        <f t="shared" si="8"/>
        <v>73795.826457599236</v>
      </c>
      <c r="K85" s="14">
        <f t="shared" si="9"/>
        <v>833193.13978923066</v>
      </c>
      <c r="L85" s="21">
        <f t="shared" si="12"/>
        <v>11.114603851740174</v>
      </c>
    </row>
    <row r="86" spans="1:12" x14ac:dyDescent="0.2">
      <c r="A86" s="17">
        <v>77</v>
      </c>
      <c r="B86" s="47">
        <v>44</v>
      </c>
      <c r="C86" s="9">
        <v>1203</v>
      </c>
      <c r="D86" s="48">
        <v>1079</v>
      </c>
      <c r="E86" s="18">
        <v>0.5</v>
      </c>
      <c r="F86" s="19">
        <f t="shared" si="10"/>
        <v>3.8562664329535493E-2</v>
      </c>
      <c r="G86" s="19">
        <f t="shared" si="7"/>
        <v>3.7833190025795355E-2</v>
      </c>
      <c r="H86" s="14">
        <f t="shared" si="13"/>
        <v>72627.834959709173</v>
      </c>
      <c r="I86" s="14">
        <f t="shared" si="11"/>
        <v>2747.7426811927803</v>
      </c>
      <c r="J86" s="14">
        <f t="shared" si="8"/>
        <v>71253.963619112779</v>
      </c>
      <c r="K86" s="14">
        <f t="shared" si="9"/>
        <v>759397.31333163148</v>
      </c>
      <c r="L86" s="21">
        <f t="shared" si="12"/>
        <v>10.456009238784452</v>
      </c>
    </row>
    <row r="87" spans="1:12" x14ac:dyDescent="0.2">
      <c r="A87" s="17">
        <v>78</v>
      </c>
      <c r="B87" s="47">
        <v>48</v>
      </c>
      <c r="C87" s="9">
        <v>1145</v>
      </c>
      <c r="D87" s="48">
        <v>1159</v>
      </c>
      <c r="E87" s="18">
        <v>0.5</v>
      </c>
      <c r="F87" s="19">
        <f t="shared" si="10"/>
        <v>4.1666666666666664E-2</v>
      </c>
      <c r="G87" s="19">
        <f t="shared" si="7"/>
        <v>4.0816326530612249E-2</v>
      </c>
      <c r="H87" s="14">
        <f t="shared" si="13"/>
        <v>69880.092278516386</v>
      </c>
      <c r="I87" s="14">
        <f t="shared" si="11"/>
        <v>2852.2486644292403</v>
      </c>
      <c r="J87" s="14">
        <f t="shared" si="8"/>
        <v>68453.967946301767</v>
      </c>
      <c r="K87" s="14">
        <f t="shared" si="9"/>
        <v>688143.34971251874</v>
      </c>
      <c r="L87" s="21">
        <f t="shared" si="12"/>
        <v>9.8474877075123501</v>
      </c>
    </row>
    <row r="88" spans="1:12" x14ac:dyDescent="0.2">
      <c r="A88" s="17">
        <v>79</v>
      </c>
      <c r="B88" s="47">
        <v>52</v>
      </c>
      <c r="C88" s="9">
        <v>1001</v>
      </c>
      <c r="D88" s="48">
        <v>1097</v>
      </c>
      <c r="E88" s="18">
        <v>0.5</v>
      </c>
      <c r="F88" s="19">
        <f t="shared" si="10"/>
        <v>4.9571020019065777E-2</v>
      </c>
      <c r="G88" s="19">
        <f t="shared" si="7"/>
        <v>4.8372093023255812E-2</v>
      </c>
      <c r="H88" s="14">
        <f t="shared" si="13"/>
        <v>67027.843614087149</v>
      </c>
      <c r="I88" s="14">
        <f t="shared" si="11"/>
        <v>3242.2770864488666</v>
      </c>
      <c r="J88" s="14">
        <f t="shared" si="8"/>
        <v>65406.705070862714</v>
      </c>
      <c r="K88" s="14">
        <f t="shared" si="9"/>
        <v>619689.38176621695</v>
      </c>
      <c r="L88" s="21">
        <f t="shared" si="12"/>
        <v>9.245253141874576</v>
      </c>
    </row>
    <row r="89" spans="1:12" x14ac:dyDescent="0.2">
      <c r="A89" s="17">
        <v>80</v>
      </c>
      <c r="B89" s="47">
        <v>49</v>
      </c>
      <c r="C89" s="9">
        <v>925</v>
      </c>
      <c r="D89" s="48">
        <v>957</v>
      </c>
      <c r="E89" s="18">
        <v>0.5</v>
      </c>
      <c r="F89" s="19">
        <f t="shared" si="10"/>
        <v>5.2072263549415514E-2</v>
      </c>
      <c r="G89" s="19">
        <f t="shared" si="7"/>
        <v>5.0750906266183324E-2</v>
      </c>
      <c r="H89" s="14">
        <f t="shared" si="13"/>
        <v>63785.566527638279</v>
      </c>
      <c r="I89" s="14">
        <f t="shared" si="11"/>
        <v>3237.1753079795708</v>
      </c>
      <c r="J89" s="14">
        <f t="shared" si="8"/>
        <v>62166.978873648492</v>
      </c>
      <c r="K89" s="14">
        <f t="shared" si="9"/>
        <v>554282.67669535428</v>
      </c>
      <c r="L89" s="21">
        <f t="shared" si="12"/>
        <v>8.6897821383335003</v>
      </c>
    </row>
    <row r="90" spans="1:12" x14ac:dyDescent="0.2">
      <c r="A90" s="17">
        <v>81</v>
      </c>
      <c r="B90" s="47">
        <v>54</v>
      </c>
      <c r="C90" s="9">
        <v>878</v>
      </c>
      <c r="D90" s="48">
        <v>885</v>
      </c>
      <c r="E90" s="18">
        <v>0.5</v>
      </c>
      <c r="F90" s="19">
        <f t="shared" si="10"/>
        <v>6.1259217243335225E-2</v>
      </c>
      <c r="G90" s="19">
        <f t="shared" si="7"/>
        <v>5.9438635112823338E-2</v>
      </c>
      <c r="H90" s="14">
        <f t="shared" si="13"/>
        <v>60548.391219658704</v>
      </c>
      <c r="I90" s="14">
        <f t="shared" si="11"/>
        <v>3598.91373237377</v>
      </c>
      <c r="J90" s="14">
        <f t="shared" si="8"/>
        <v>58748.934353471821</v>
      </c>
      <c r="K90" s="14">
        <f t="shared" si="9"/>
        <v>492115.69782170583</v>
      </c>
      <c r="L90" s="21">
        <f t="shared" si="12"/>
        <v>8.1276428309448931</v>
      </c>
    </row>
    <row r="91" spans="1:12" x14ac:dyDescent="0.2">
      <c r="A91" s="17">
        <v>82</v>
      </c>
      <c r="B91" s="47">
        <v>61</v>
      </c>
      <c r="C91" s="9">
        <v>802</v>
      </c>
      <c r="D91" s="48">
        <v>831</v>
      </c>
      <c r="E91" s="18">
        <v>0.5</v>
      </c>
      <c r="F91" s="19">
        <f t="shared" si="10"/>
        <v>7.4709124311083897E-2</v>
      </c>
      <c r="G91" s="19">
        <f t="shared" si="7"/>
        <v>7.2018890200708383E-2</v>
      </c>
      <c r="H91" s="14">
        <f t="shared" si="13"/>
        <v>56949.477487284938</v>
      </c>
      <c r="I91" s="14">
        <f t="shared" si="11"/>
        <v>4101.4381661444877</v>
      </c>
      <c r="J91" s="14">
        <f t="shared" si="8"/>
        <v>54898.758404212698</v>
      </c>
      <c r="K91" s="14">
        <f t="shared" si="9"/>
        <v>433366.76346823404</v>
      </c>
      <c r="L91" s="21">
        <f t="shared" si="12"/>
        <v>7.6096705815253785</v>
      </c>
    </row>
    <row r="92" spans="1:12" x14ac:dyDescent="0.2">
      <c r="A92" s="17">
        <v>83</v>
      </c>
      <c r="B92" s="47">
        <v>47</v>
      </c>
      <c r="C92" s="9">
        <v>672</v>
      </c>
      <c r="D92" s="48">
        <v>738</v>
      </c>
      <c r="E92" s="18">
        <v>0.5</v>
      </c>
      <c r="F92" s="19">
        <f t="shared" si="10"/>
        <v>6.6666666666666666E-2</v>
      </c>
      <c r="G92" s="19">
        <f t="shared" si="7"/>
        <v>6.4516129032258063E-2</v>
      </c>
      <c r="H92" s="14">
        <f t="shared" si="13"/>
        <v>52848.039321140452</v>
      </c>
      <c r="I92" s="14">
        <f t="shared" si="11"/>
        <v>3409.550923944545</v>
      </c>
      <c r="J92" s="14">
        <f t="shared" si="8"/>
        <v>51143.263859168175</v>
      </c>
      <c r="K92" s="14">
        <f t="shared" si="9"/>
        <v>378468.00506402133</v>
      </c>
      <c r="L92" s="21">
        <f t="shared" si="12"/>
        <v>7.161438909099231</v>
      </c>
    </row>
    <row r="93" spans="1:12" x14ac:dyDescent="0.2">
      <c r="A93" s="17">
        <v>84</v>
      </c>
      <c r="B93" s="47">
        <v>52</v>
      </c>
      <c r="C93" s="9">
        <v>669</v>
      </c>
      <c r="D93" s="48">
        <v>628</v>
      </c>
      <c r="E93" s="18">
        <v>0.5</v>
      </c>
      <c r="F93" s="19">
        <f t="shared" si="10"/>
        <v>8.0185042405551271E-2</v>
      </c>
      <c r="G93" s="19">
        <f t="shared" si="7"/>
        <v>7.7094143810229804E-2</v>
      </c>
      <c r="H93" s="14">
        <f t="shared" si="13"/>
        <v>49438.488397195906</v>
      </c>
      <c r="I93" s="14">
        <f t="shared" si="11"/>
        <v>3811.4179342537986</v>
      </c>
      <c r="J93" s="14">
        <f t="shared" si="8"/>
        <v>47532.779430069008</v>
      </c>
      <c r="K93" s="14">
        <f t="shared" si="9"/>
        <v>327324.74120485317</v>
      </c>
      <c r="L93" s="21">
        <f t="shared" si="12"/>
        <v>6.6208484890371091</v>
      </c>
    </row>
    <row r="94" spans="1:12" x14ac:dyDescent="0.2">
      <c r="A94" s="17">
        <v>85</v>
      </c>
      <c r="B94" s="47">
        <v>55</v>
      </c>
      <c r="C94" s="9">
        <v>525</v>
      </c>
      <c r="D94" s="48">
        <v>600</v>
      </c>
      <c r="E94" s="18">
        <v>0.5</v>
      </c>
      <c r="F94" s="19">
        <f t="shared" si="10"/>
        <v>9.7777777777777783E-2</v>
      </c>
      <c r="G94" s="19">
        <f t="shared" si="7"/>
        <v>9.3220338983050849E-2</v>
      </c>
      <c r="H94" s="14">
        <f t="shared" si="13"/>
        <v>45627.070462942109</v>
      </c>
      <c r="I94" s="14">
        <f t="shared" si="11"/>
        <v>4253.3709753590101</v>
      </c>
      <c r="J94" s="14">
        <f t="shared" si="8"/>
        <v>43500.384975262605</v>
      </c>
      <c r="K94" s="14">
        <f t="shared" si="9"/>
        <v>279791.96177478414</v>
      </c>
      <c r="L94" s="21">
        <f t="shared" si="12"/>
        <v>6.1321482824988429</v>
      </c>
    </row>
    <row r="95" spans="1:12" x14ac:dyDescent="0.2">
      <c r="A95" s="17">
        <v>86</v>
      </c>
      <c r="B95" s="47">
        <v>44</v>
      </c>
      <c r="C95" s="9">
        <v>483</v>
      </c>
      <c r="D95" s="48">
        <v>487</v>
      </c>
      <c r="E95" s="18">
        <v>0.5</v>
      </c>
      <c r="F95" s="19">
        <f t="shared" si="10"/>
        <v>9.0721649484536079E-2</v>
      </c>
      <c r="G95" s="19">
        <f t="shared" si="7"/>
        <v>8.6785009861932924E-2</v>
      </c>
      <c r="H95" s="14">
        <f t="shared" si="13"/>
        <v>41373.699487583101</v>
      </c>
      <c r="I95" s="14">
        <f t="shared" si="11"/>
        <v>3590.6169180545485</v>
      </c>
      <c r="J95" s="14">
        <f t="shared" si="8"/>
        <v>39578.39102855583</v>
      </c>
      <c r="K95" s="14">
        <f t="shared" si="9"/>
        <v>236291.57679952151</v>
      </c>
      <c r="L95" s="21">
        <f t="shared" si="12"/>
        <v>5.7111541806996575</v>
      </c>
    </row>
    <row r="96" spans="1:12" x14ac:dyDescent="0.2">
      <c r="A96" s="17">
        <v>87</v>
      </c>
      <c r="B96" s="47">
        <v>49</v>
      </c>
      <c r="C96" s="9">
        <v>400</v>
      </c>
      <c r="D96" s="48">
        <v>429</v>
      </c>
      <c r="E96" s="18">
        <v>0.5</v>
      </c>
      <c r="F96" s="19">
        <f t="shared" si="10"/>
        <v>0.11821471652593486</v>
      </c>
      <c r="G96" s="19">
        <f t="shared" si="7"/>
        <v>0.11161731207289292</v>
      </c>
      <c r="H96" s="14">
        <f t="shared" si="13"/>
        <v>37783.082569528553</v>
      </c>
      <c r="I96" s="14">
        <f t="shared" si="11"/>
        <v>4217.2461182389497</v>
      </c>
      <c r="J96" s="14">
        <f t="shared" si="8"/>
        <v>35674.459510409077</v>
      </c>
      <c r="K96" s="14">
        <f t="shared" si="9"/>
        <v>196713.18577096568</v>
      </c>
      <c r="L96" s="21">
        <f t="shared" si="12"/>
        <v>5.2063826557553483</v>
      </c>
    </row>
    <row r="97" spans="1:12" x14ac:dyDescent="0.2">
      <c r="A97" s="17">
        <v>88</v>
      </c>
      <c r="B97" s="47">
        <v>50</v>
      </c>
      <c r="C97" s="9">
        <v>355</v>
      </c>
      <c r="D97" s="48">
        <v>369</v>
      </c>
      <c r="E97" s="18">
        <v>0.5</v>
      </c>
      <c r="F97" s="19">
        <f t="shared" si="10"/>
        <v>0.13812154696132597</v>
      </c>
      <c r="G97" s="19">
        <f t="shared" si="7"/>
        <v>0.12919896640826875</v>
      </c>
      <c r="H97" s="14">
        <f t="shared" si="13"/>
        <v>33565.836451289601</v>
      </c>
      <c r="I97" s="14">
        <f t="shared" si="11"/>
        <v>4336.6713761356077</v>
      </c>
      <c r="J97" s="14">
        <f t="shared" si="8"/>
        <v>31397.500763221797</v>
      </c>
      <c r="K97" s="14">
        <f t="shared" si="9"/>
        <v>161038.72626055661</v>
      </c>
      <c r="L97" s="21">
        <f t="shared" si="12"/>
        <v>4.7976973996835852</v>
      </c>
    </row>
    <row r="98" spans="1:12" x14ac:dyDescent="0.2">
      <c r="A98" s="17">
        <v>89</v>
      </c>
      <c r="B98" s="47">
        <v>43</v>
      </c>
      <c r="C98" s="9">
        <v>266</v>
      </c>
      <c r="D98" s="48">
        <v>295</v>
      </c>
      <c r="E98" s="18">
        <v>0.5</v>
      </c>
      <c r="F98" s="19">
        <f t="shared" si="10"/>
        <v>0.15329768270944741</v>
      </c>
      <c r="G98" s="19">
        <f t="shared" si="7"/>
        <v>0.14238410596026491</v>
      </c>
      <c r="H98" s="14">
        <f t="shared" si="13"/>
        <v>29229.165075153993</v>
      </c>
      <c r="I98" s="14">
        <f t="shared" si="11"/>
        <v>4161.7685371908001</v>
      </c>
      <c r="J98" s="14">
        <f t="shared" si="8"/>
        <v>27148.280806558592</v>
      </c>
      <c r="K98" s="14">
        <f>K99+J98</f>
        <v>129641.22549733482</v>
      </c>
      <c r="L98" s="21">
        <f t="shared" si="12"/>
        <v>4.4353379634348586</v>
      </c>
    </row>
    <row r="99" spans="1:12" x14ac:dyDescent="0.2">
      <c r="A99" s="17">
        <v>90</v>
      </c>
      <c r="B99" s="47">
        <v>36</v>
      </c>
      <c r="C99" s="9">
        <v>223</v>
      </c>
      <c r="D99" s="48">
        <v>230</v>
      </c>
      <c r="E99" s="18">
        <v>0.5</v>
      </c>
      <c r="F99" s="23">
        <f t="shared" si="10"/>
        <v>0.15894039735099338</v>
      </c>
      <c r="G99" s="23">
        <f t="shared" si="7"/>
        <v>0.14723926380368099</v>
      </c>
      <c r="H99" s="24">
        <f t="shared" si="13"/>
        <v>25067.396537963192</v>
      </c>
      <c r="I99" s="24">
        <f t="shared" si="11"/>
        <v>3690.905011724642</v>
      </c>
      <c r="J99" s="24">
        <f t="shared" si="8"/>
        <v>23221.944032100873</v>
      </c>
      <c r="K99" s="24">
        <f t="shared" ref="K99:K108" si="14">K100+J99</f>
        <v>102492.94469077622</v>
      </c>
      <c r="L99" s="25">
        <f t="shared" si="12"/>
        <v>4.0886952314954721</v>
      </c>
    </row>
    <row r="100" spans="1:12" x14ac:dyDescent="0.2">
      <c r="A100" s="17">
        <v>91</v>
      </c>
      <c r="B100" s="47">
        <v>50</v>
      </c>
      <c r="C100" s="9">
        <v>166</v>
      </c>
      <c r="D100" s="48">
        <v>182</v>
      </c>
      <c r="E100" s="18">
        <v>0.5</v>
      </c>
      <c r="F100" s="23">
        <f t="shared" si="10"/>
        <v>0.28735632183908044</v>
      </c>
      <c r="G100" s="23">
        <f t="shared" si="7"/>
        <v>0.25125628140703515</v>
      </c>
      <c r="H100" s="24">
        <f t="shared" si="13"/>
        <v>21376.491526238551</v>
      </c>
      <c r="I100" s="24">
        <f t="shared" si="11"/>
        <v>5370.9777704116959</v>
      </c>
      <c r="J100" s="24">
        <f t="shared" si="8"/>
        <v>18691.002641032701</v>
      </c>
      <c r="K100" s="24">
        <f t="shared" si="14"/>
        <v>79271.000658675344</v>
      </c>
      <c r="L100" s="25">
        <f t="shared" si="12"/>
        <v>3.7083260628328198</v>
      </c>
    </row>
    <row r="101" spans="1:12" x14ac:dyDescent="0.2">
      <c r="A101" s="17">
        <v>92</v>
      </c>
      <c r="B101" s="47">
        <v>29</v>
      </c>
      <c r="C101" s="9">
        <v>134</v>
      </c>
      <c r="D101" s="48">
        <v>131</v>
      </c>
      <c r="E101" s="18">
        <v>0.5</v>
      </c>
      <c r="F101" s="23">
        <f t="shared" si="10"/>
        <v>0.21886792452830189</v>
      </c>
      <c r="G101" s="23">
        <f t="shared" si="7"/>
        <v>0.19727891156462585</v>
      </c>
      <c r="H101" s="24">
        <f t="shared" si="13"/>
        <v>16005.513755826854</v>
      </c>
      <c r="I101" s="24">
        <f t="shared" si="11"/>
        <v>3157.5503327821684</v>
      </c>
      <c r="J101" s="24">
        <f t="shared" si="8"/>
        <v>14426.73858943577</v>
      </c>
      <c r="K101" s="24">
        <f t="shared" si="14"/>
        <v>60579.998017642647</v>
      </c>
      <c r="L101" s="25">
        <f t="shared" si="12"/>
        <v>3.7849455470049076</v>
      </c>
    </row>
    <row r="102" spans="1:12" x14ac:dyDescent="0.2">
      <c r="A102" s="17">
        <v>93</v>
      </c>
      <c r="B102" s="47">
        <v>30</v>
      </c>
      <c r="C102" s="9">
        <v>96</v>
      </c>
      <c r="D102" s="48">
        <v>101</v>
      </c>
      <c r="E102" s="18">
        <v>0.5</v>
      </c>
      <c r="F102" s="23">
        <f t="shared" si="10"/>
        <v>0.30456852791878175</v>
      </c>
      <c r="G102" s="23">
        <f t="shared" si="7"/>
        <v>0.26431718061674009</v>
      </c>
      <c r="H102" s="24">
        <f t="shared" si="13"/>
        <v>12847.963423044686</v>
      </c>
      <c r="I102" s="24">
        <f t="shared" si="11"/>
        <v>3395.9374686461724</v>
      </c>
      <c r="J102" s="24">
        <f t="shared" si="8"/>
        <v>11149.994688721599</v>
      </c>
      <c r="K102" s="24">
        <f t="shared" si="14"/>
        <v>46153.259428206875</v>
      </c>
      <c r="L102" s="25">
        <f t="shared" si="12"/>
        <v>3.5922626729637406</v>
      </c>
    </row>
    <row r="103" spans="1:12" x14ac:dyDescent="0.2">
      <c r="A103" s="17">
        <v>94</v>
      </c>
      <c r="B103" s="47">
        <v>20</v>
      </c>
      <c r="C103" s="9">
        <v>75</v>
      </c>
      <c r="D103" s="48">
        <v>76</v>
      </c>
      <c r="E103" s="18">
        <v>0.5</v>
      </c>
      <c r="F103" s="23">
        <f t="shared" si="10"/>
        <v>0.26490066225165565</v>
      </c>
      <c r="G103" s="23">
        <f t="shared" si="7"/>
        <v>0.23391812865497078</v>
      </c>
      <c r="H103" s="24">
        <f t="shared" si="13"/>
        <v>9452.0259543985139</v>
      </c>
      <c r="I103" s="24">
        <f t="shared" si="11"/>
        <v>2211.0002232511147</v>
      </c>
      <c r="J103" s="24">
        <f t="shared" si="8"/>
        <v>8346.5258427729568</v>
      </c>
      <c r="K103" s="24">
        <f t="shared" si="14"/>
        <v>35003.264739485276</v>
      </c>
      <c r="L103" s="25">
        <f t="shared" si="12"/>
        <v>3.7032552500764617</v>
      </c>
    </row>
    <row r="104" spans="1:12" x14ac:dyDescent="0.2">
      <c r="A104" s="17">
        <v>95</v>
      </c>
      <c r="B104" s="47">
        <v>15</v>
      </c>
      <c r="C104" s="9">
        <v>49</v>
      </c>
      <c r="D104" s="48">
        <v>51</v>
      </c>
      <c r="E104" s="18">
        <v>0.5</v>
      </c>
      <c r="F104" s="23">
        <f t="shared" si="10"/>
        <v>0.3</v>
      </c>
      <c r="G104" s="23">
        <f t="shared" si="7"/>
        <v>0.2608695652173913</v>
      </c>
      <c r="H104" s="24">
        <f t="shared" si="13"/>
        <v>7241.0257311473997</v>
      </c>
      <c r="I104" s="24">
        <f t="shared" si="11"/>
        <v>1888.963234212365</v>
      </c>
      <c r="J104" s="24">
        <f t="shared" si="8"/>
        <v>6296.5441140412167</v>
      </c>
      <c r="K104" s="24">
        <f t="shared" si="14"/>
        <v>26656.738896712319</v>
      </c>
      <c r="L104" s="25">
        <f t="shared" si="12"/>
        <v>3.6813484562066789</v>
      </c>
    </row>
    <row r="105" spans="1:12" x14ac:dyDescent="0.2">
      <c r="A105" s="17">
        <v>96</v>
      </c>
      <c r="B105" s="47">
        <v>8</v>
      </c>
      <c r="C105" s="9">
        <v>33</v>
      </c>
      <c r="D105" s="48">
        <v>39</v>
      </c>
      <c r="E105" s="18">
        <v>0.5</v>
      </c>
      <c r="F105" s="23">
        <f t="shared" si="10"/>
        <v>0.22222222222222221</v>
      </c>
      <c r="G105" s="23">
        <f t="shared" si="7"/>
        <v>0.19999999999999998</v>
      </c>
      <c r="H105" s="24">
        <f t="shared" si="13"/>
        <v>5352.0624969350347</v>
      </c>
      <c r="I105" s="24">
        <f t="shared" si="11"/>
        <v>1070.4124993870068</v>
      </c>
      <c r="J105" s="24">
        <f t="shared" si="8"/>
        <v>4816.8562472415306</v>
      </c>
      <c r="K105" s="24">
        <f t="shared" si="14"/>
        <v>20360.194782671104</v>
      </c>
      <c r="L105" s="25">
        <f t="shared" si="12"/>
        <v>3.8041773231031542</v>
      </c>
    </row>
    <row r="106" spans="1:12" x14ac:dyDescent="0.2">
      <c r="A106" s="17">
        <v>97</v>
      </c>
      <c r="B106" s="47">
        <v>5</v>
      </c>
      <c r="C106" s="9">
        <v>18</v>
      </c>
      <c r="D106" s="48">
        <v>25</v>
      </c>
      <c r="E106" s="18">
        <v>0.5</v>
      </c>
      <c r="F106" s="23">
        <f t="shared" si="10"/>
        <v>0.23255813953488372</v>
      </c>
      <c r="G106" s="23">
        <f t="shared" si="7"/>
        <v>0.20833333333333334</v>
      </c>
      <c r="H106" s="24">
        <f t="shared" si="13"/>
        <v>4281.6499975480274</v>
      </c>
      <c r="I106" s="24">
        <f t="shared" si="11"/>
        <v>892.01041615583904</v>
      </c>
      <c r="J106" s="24">
        <f t="shared" si="8"/>
        <v>3835.6447894701078</v>
      </c>
      <c r="K106" s="24">
        <f t="shared" si="14"/>
        <v>15543.338535429571</v>
      </c>
      <c r="L106" s="25">
        <f t="shared" si="12"/>
        <v>3.6302216538789427</v>
      </c>
    </row>
    <row r="107" spans="1:12" x14ac:dyDescent="0.2">
      <c r="A107" s="17">
        <v>98</v>
      </c>
      <c r="B107" s="47">
        <v>3</v>
      </c>
      <c r="C107" s="9">
        <v>16</v>
      </c>
      <c r="D107" s="48">
        <v>15</v>
      </c>
      <c r="E107" s="18">
        <v>0.5</v>
      </c>
      <c r="F107" s="23">
        <f t="shared" si="10"/>
        <v>0.19354838709677419</v>
      </c>
      <c r="G107" s="23">
        <f t="shared" si="7"/>
        <v>0.17647058823529413</v>
      </c>
      <c r="H107" s="24">
        <f t="shared" si="13"/>
        <v>3389.6395813921881</v>
      </c>
      <c r="I107" s="24">
        <f t="shared" si="11"/>
        <v>598.17169083391559</v>
      </c>
      <c r="J107" s="24">
        <f t="shared" si="8"/>
        <v>3090.5537359752302</v>
      </c>
      <c r="K107" s="24">
        <f t="shared" si="14"/>
        <v>11707.693745959463</v>
      </c>
      <c r="L107" s="25">
        <f t="shared" si="12"/>
        <v>3.4539641943734014</v>
      </c>
    </row>
    <row r="108" spans="1:12" x14ac:dyDescent="0.2">
      <c r="A108" s="17">
        <v>99</v>
      </c>
      <c r="B108" s="47">
        <v>3</v>
      </c>
      <c r="C108" s="9">
        <v>9</v>
      </c>
      <c r="D108" s="48">
        <v>11</v>
      </c>
      <c r="E108" s="18">
        <v>0.5</v>
      </c>
      <c r="F108" s="23">
        <f t="shared" si="10"/>
        <v>0.3</v>
      </c>
      <c r="G108" s="23">
        <f t="shared" si="7"/>
        <v>0.2608695652173913</v>
      </c>
      <c r="H108" s="24">
        <f t="shared" si="13"/>
        <v>2791.4678905582723</v>
      </c>
      <c r="I108" s="24">
        <f t="shared" si="11"/>
        <v>728.20901492824498</v>
      </c>
      <c r="J108" s="24">
        <f t="shared" si="8"/>
        <v>2427.3633830941499</v>
      </c>
      <c r="K108" s="24">
        <f t="shared" si="14"/>
        <v>8617.1400099842322</v>
      </c>
      <c r="L108" s="25">
        <f t="shared" si="12"/>
        <v>3.0869565217391304</v>
      </c>
    </row>
    <row r="109" spans="1:12" x14ac:dyDescent="0.2">
      <c r="A109" s="17" t="s">
        <v>23</v>
      </c>
      <c r="B109" s="47">
        <v>8</v>
      </c>
      <c r="C109" s="9">
        <v>25</v>
      </c>
      <c r="D109" s="48">
        <v>23</v>
      </c>
      <c r="E109" s="18"/>
      <c r="F109" s="23">
        <f>B109/((C109+D109)/2)</f>
        <v>0.33333333333333331</v>
      </c>
      <c r="G109" s="23">
        <v>1</v>
      </c>
      <c r="H109" s="24">
        <f>H108-I108</f>
        <v>2063.2588756300274</v>
      </c>
      <c r="I109" s="24">
        <f>H109*G109</f>
        <v>2063.2588756300274</v>
      </c>
      <c r="J109" s="24">
        <f>H109/F109</f>
        <v>6189.7766268900823</v>
      </c>
      <c r="K109" s="24">
        <f>J109</f>
        <v>6189.7766268900823</v>
      </c>
      <c r="L109" s="25">
        <f>K109/H109</f>
        <v>3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8" t="s">
        <v>24</v>
      </c>
      <c r="B112" s="10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8" t="s">
        <v>10</v>
      </c>
      <c r="B113" s="50"/>
      <c r="C113" s="50"/>
      <c r="D113" s="50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8" t="s">
        <v>11</v>
      </c>
      <c r="B114" s="50"/>
      <c r="C114" s="50"/>
      <c r="D114" s="50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8" t="s">
        <v>12</v>
      </c>
      <c r="B115" s="50"/>
      <c r="C115" s="50"/>
      <c r="D115" s="50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8" t="s">
        <v>13</v>
      </c>
      <c r="B116" s="50"/>
      <c r="C116" s="50"/>
      <c r="D116" s="50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8" t="s">
        <v>14</v>
      </c>
      <c r="B117" s="50"/>
      <c r="C117" s="50"/>
      <c r="D117" s="50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8" t="s">
        <v>15</v>
      </c>
      <c r="B118" s="50"/>
      <c r="C118" s="50"/>
      <c r="D118" s="50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8" t="s">
        <v>16</v>
      </c>
      <c r="B119" s="50"/>
      <c r="C119" s="50"/>
      <c r="D119" s="50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8" t="s">
        <v>17</v>
      </c>
      <c r="B120" s="50"/>
      <c r="C120" s="50"/>
      <c r="D120" s="50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8" t="s">
        <v>18</v>
      </c>
      <c r="B121" s="50"/>
      <c r="C121" s="50"/>
      <c r="D121" s="50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8" t="s">
        <v>19</v>
      </c>
      <c r="B122" s="50"/>
      <c r="C122" s="50"/>
      <c r="D122" s="50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8" t="s">
        <v>20</v>
      </c>
      <c r="B123" s="50"/>
      <c r="C123" s="50"/>
      <c r="D123" s="50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9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7" t="s">
        <v>47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8"/>
    </row>
    <row r="613" spans="12:13" x14ac:dyDescent="0.2">
      <c r="M613" s="58"/>
    </row>
    <row r="614" spans="12:13" x14ac:dyDescent="0.2">
      <c r="M614" s="58"/>
    </row>
    <row r="615" spans="12:13" x14ac:dyDescent="0.2">
      <c r="M615" s="58"/>
    </row>
    <row r="616" spans="12:13" x14ac:dyDescent="0.2">
      <c r="M616" s="58"/>
    </row>
    <row r="617" spans="12:13" x14ac:dyDescent="0.2">
      <c r="M617" s="58"/>
    </row>
    <row r="618" spans="12:13" x14ac:dyDescent="0.2">
      <c r="M618" s="58"/>
    </row>
    <row r="619" spans="12:13" x14ac:dyDescent="0.2">
      <c r="M619" s="58"/>
    </row>
    <row r="620" spans="12:13" x14ac:dyDescent="0.2">
      <c r="M620" s="58"/>
    </row>
    <row r="621" spans="12:13" x14ac:dyDescent="0.2">
      <c r="M621" s="58"/>
    </row>
    <row r="622" spans="12:13" x14ac:dyDescent="0.2">
      <c r="M622" s="58"/>
    </row>
    <row r="623" spans="12:13" x14ac:dyDescent="0.2">
      <c r="M623" s="58"/>
    </row>
    <row r="624" spans="12:13" x14ac:dyDescent="0.2">
      <c r="M624" s="58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Este Metropolita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Este Metropolitano 2010-2022 por edad. Hombres.</dc:title>
  <dc:creator>Dirección General de Economía. Comunidad de Madrid</dc:creator>
  <cp:keywords>Defunciones, Mortalidad, Esperanza de vida, Este Metropolitano,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2024-01-24T07:47:38Z</dcterms:modified>
</cp:coreProperties>
</file>