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94"/>
  </bookViews>
  <sheets>
    <sheet name="Esperanza Vida Sur Metropolitan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B108" i="3"/>
  <c r="J108" i="17"/>
  <c r="K108" i="17"/>
  <c r="L108" i="17"/>
  <c r="B107" i="3"/>
  <c r="J107" i="17"/>
  <c r="K107" i="17"/>
  <c r="L107" i="17"/>
  <c r="B106" i="3"/>
  <c r="J106" i="17"/>
  <c r="K106" i="17"/>
  <c r="L106" i="17"/>
  <c r="B105" i="3"/>
  <c r="J105" i="17"/>
  <c r="K105" i="17"/>
  <c r="L105" i="17"/>
  <c r="B104" i="3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C108" i="3"/>
  <c r="J108" i="16"/>
  <c r="K108" i="16"/>
  <c r="L108" i="16"/>
  <c r="C107" i="3"/>
  <c r="J107" i="16"/>
  <c r="K107" i="16"/>
  <c r="L107" i="16"/>
  <c r="C106" i="3"/>
  <c r="J106" i="16"/>
  <c r="K106" i="16"/>
  <c r="L106" i="16"/>
  <c r="C105" i="3"/>
  <c r="J105" i="16"/>
  <c r="K105" i="16"/>
  <c r="L105" i="16"/>
  <c r="C104" i="3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6"/>
  <c r="K9" i="16"/>
  <c r="L9" i="16"/>
  <c r="C8" i="3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F75" i="14"/>
  <c r="G75" i="14"/>
  <c r="F79" i="14"/>
  <c r="G79" i="14"/>
  <c r="F95" i="14"/>
  <c r="G95" i="14"/>
  <c r="F24" i="14"/>
  <c r="G24" i="14"/>
  <c r="F74" i="14"/>
  <c r="G74" i="14"/>
  <c r="F100" i="14"/>
  <c r="G100" i="14"/>
  <c r="F106" i="14"/>
  <c r="G106" i="14"/>
  <c r="F27" i="14"/>
  <c r="G27" i="14"/>
  <c r="F31" i="14"/>
  <c r="G31" i="14"/>
  <c r="F37" i="14"/>
  <c r="G37" i="14"/>
  <c r="F43" i="14"/>
  <c r="G43" i="14"/>
  <c r="F83" i="14"/>
  <c r="G83" i="14"/>
  <c r="F107" i="14"/>
  <c r="G107" i="14"/>
  <c r="F109" i="14"/>
  <c r="F55" i="14"/>
  <c r="G55" i="14"/>
  <c r="F26" i="14"/>
  <c r="G26" i="14"/>
  <c r="F28" i="14"/>
  <c r="G28" i="14"/>
  <c r="F64" i="14"/>
  <c r="G64" i="14"/>
  <c r="F84" i="14"/>
  <c r="G84" i="14"/>
  <c r="F86" i="14"/>
  <c r="G86" i="14"/>
  <c r="F88" i="14"/>
  <c r="G88" i="14"/>
  <c r="F58" i="14"/>
  <c r="G58" i="14"/>
  <c r="F45" i="14"/>
  <c r="G45" i="14"/>
  <c r="F49" i="14"/>
  <c r="G49" i="14"/>
  <c r="F90" i="14"/>
  <c r="G90" i="14"/>
  <c r="F92" i="14"/>
  <c r="G92" i="14"/>
  <c r="F94" i="14"/>
  <c r="G94" i="14"/>
  <c r="F82" i="14"/>
  <c r="G82" i="14"/>
  <c r="F10" i="14"/>
  <c r="G10" i="14"/>
  <c r="F18" i="14"/>
  <c r="G18" i="14"/>
  <c r="F20" i="14"/>
  <c r="G20" i="14"/>
  <c r="F61" i="14"/>
  <c r="G61" i="14"/>
  <c r="F67" i="14"/>
  <c r="G67" i="14"/>
  <c r="F69" i="14"/>
  <c r="G69" i="14"/>
  <c r="F71" i="14"/>
  <c r="G71" i="14"/>
  <c r="F73" i="14"/>
  <c r="G73" i="14"/>
  <c r="F80" i="14"/>
  <c r="G80" i="14"/>
  <c r="F42" i="14"/>
  <c r="G42" i="14"/>
  <c r="F44" i="14"/>
  <c r="G44" i="14"/>
  <c r="F98" i="14"/>
  <c r="G98" i="14"/>
  <c r="F50" i="14"/>
  <c r="G50" i="14"/>
  <c r="F52" i="14"/>
  <c r="G52" i="14"/>
  <c r="F60" i="14"/>
  <c r="G60" i="14"/>
  <c r="F93" i="14"/>
  <c r="G93" i="14"/>
  <c r="F15" i="14"/>
  <c r="G15" i="14"/>
  <c r="F68" i="14"/>
  <c r="G68" i="14"/>
  <c r="F76" i="14"/>
  <c r="G76" i="14"/>
  <c r="F91" i="14"/>
  <c r="G91" i="14"/>
  <c r="F99" i="14"/>
  <c r="G99" i="14"/>
  <c r="F103" i="14"/>
  <c r="G103" i="14"/>
  <c r="F105" i="14"/>
  <c r="G105" i="14"/>
  <c r="F30" i="14"/>
  <c r="G30" i="14"/>
  <c r="F35" i="14"/>
  <c r="G35" i="14"/>
  <c r="F39" i="14"/>
  <c r="G39" i="14"/>
  <c r="F41" i="14"/>
  <c r="G41" i="14"/>
  <c r="F63" i="14"/>
  <c r="G63" i="14"/>
  <c r="F81" i="14"/>
  <c r="G81" i="14"/>
  <c r="F101" i="14"/>
  <c r="G101" i="14"/>
  <c r="F16" i="14"/>
  <c r="G16" i="14"/>
  <c r="F22" i="14"/>
  <c r="G22" i="14"/>
  <c r="F47" i="14"/>
  <c r="G47" i="14"/>
  <c r="F54" i="14"/>
  <c r="G54" i="14"/>
  <c r="F56" i="14"/>
  <c r="G56" i="14"/>
  <c r="F65" i="14"/>
  <c r="G65" i="14"/>
  <c r="F96" i="14"/>
  <c r="G96" i="14"/>
  <c r="F34" i="14"/>
  <c r="G34" i="14"/>
  <c r="F36" i="14"/>
  <c r="G36" i="14"/>
  <c r="F25" i="14"/>
  <c r="G25" i="14"/>
  <c r="F13" i="14"/>
  <c r="G13" i="14"/>
  <c r="F33" i="14"/>
  <c r="G33" i="14"/>
  <c r="F51" i="14"/>
  <c r="G51" i="14"/>
  <c r="F77" i="14"/>
  <c r="G77" i="14"/>
  <c r="F108" i="14"/>
  <c r="G108" i="14"/>
  <c r="F17" i="14"/>
  <c r="G17" i="14"/>
  <c r="F48" i="14"/>
  <c r="G48" i="14"/>
  <c r="F59" i="14"/>
  <c r="G59" i="14"/>
  <c r="F32" i="14"/>
  <c r="G32" i="14"/>
  <c r="F40" i="14"/>
  <c r="G40" i="14"/>
  <c r="F57" i="14"/>
  <c r="G57" i="14"/>
  <c r="F87" i="14"/>
  <c r="G87" i="14"/>
  <c r="F29" i="14"/>
  <c r="G29" i="14"/>
  <c r="F66" i="14"/>
  <c r="G66" i="14"/>
  <c r="F97" i="14"/>
  <c r="G97" i="14"/>
  <c r="F104" i="14"/>
  <c r="G104" i="14"/>
  <c r="F62" i="14"/>
  <c r="G62" i="14"/>
  <c r="F72" i="14"/>
  <c r="G72" i="14"/>
  <c r="F11" i="14"/>
  <c r="G11" i="14"/>
  <c r="F14" i="14"/>
  <c r="G14" i="14"/>
  <c r="F23" i="14"/>
  <c r="G23" i="14"/>
  <c r="F9" i="14"/>
  <c r="G9" i="14"/>
  <c r="I9" i="14"/>
  <c r="H10" i="14"/>
  <c r="F12" i="14"/>
  <c r="G12" i="14"/>
  <c r="F19" i="14"/>
  <c r="G19" i="14"/>
  <c r="F21" i="14"/>
  <c r="G21" i="14"/>
  <c r="F53" i="14"/>
  <c r="G53" i="14"/>
  <c r="F78" i="14"/>
  <c r="G78" i="14"/>
  <c r="F85" i="14"/>
  <c r="G85" i="14"/>
  <c r="F89" i="14"/>
  <c r="G89" i="14"/>
  <c r="F70" i="14"/>
  <c r="G70" i="14"/>
  <c r="F38" i="14"/>
  <c r="G38" i="14"/>
  <c r="F102" i="14"/>
  <c r="G102" i="14"/>
  <c r="F46" i="14"/>
  <c r="G46" i="14"/>
  <c r="F63" i="13"/>
  <c r="G63" i="13"/>
  <c r="F94" i="13"/>
  <c r="G94" i="13"/>
  <c r="F22" i="13"/>
  <c r="F106" i="13"/>
  <c r="G106" i="13"/>
  <c r="F76" i="13"/>
  <c r="G76" i="13"/>
  <c r="F72" i="13"/>
  <c r="G72" i="13"/>
  <c r="F64" i="13"/>
  <c r="G64" i="13"/>
  <c r="F101" i="13"/>
  <c r="G101" i="13"/>
  <c r="F69" i="13"/>
  <c r="G69" i="13"/>
  <c r="F45" i="13"/>
  <c r="G45" i="13"/>
  <c r="F37" i="13"/>
  <c r="G37" i="13"/>
  <c r="F29" i="13"/>
  <c r="G29" i="13"/>
  <c r="F21" i="13"/>
  <c r="G21" i="13"/>
  <c r="F13" i="13"/>
  <c r="G13" i="13"/>
  <c r="F90" i="13"/>
  <c r="G90" i="13"/>
  <c r="F74" i="13"/>
  <c r="G74" i="13"/>
  <c r="F66" i="13"/>
  <c r="G66" i="13"/>
  <c r="F50" i="13"/>
  <c r="G50" i="13"/>
  <c r="F18" i="13"/>
  <c r="G18" i="13"/>
  <c r="F10" i="13"/>
  <c r="G10" i="13"/>
  <c r="F104" i="13"/>
  <c r="G104" i="13"/>
  <c r="F56" i="13"/>
  <c r="G56" i="13"/>
  <c r="F103" i="13"/>
  <c r="G103" i="13"/>
  <c r="F47" i="13"/>
  <c r="G47" i="13"/>
  <c r="F39" i="13"/>
  <c r="G39" i="13"/>
  <c r="F15" i="13"/>
  <c r="G15" i="13"/>
  <c r="F108" i="13"/>
  <c r="G108" i="13"/>
  <c r="F100" i="13"/>
  <c r="F92" i="13"/>
  <c r="G92" i="13"/>
  <c r="F84" i="13"/>
  <c r="G84" i="13"/>
  <c r="F68" i="13"/>
  <c r="G68" i="13"/>
  <c r="F60" i="13"/>
  <c r="G60" i="13"/>
  <c r="F52" i="13"/>
  <c r="G52" i="13"/>
  <c r="F44" i="13"/>
  <c r="G44" i="13"/>
  <c r="F28" i="13"/>
  <c r="F12" i="13"/>
  <c r="G12" i="13"/>
  <c r="F96" i="13"/>
  <c r="G96" i="13"/>
  <c r="F48" i="13"/>
  <c r="G48" i="13"/>
  <c r="F109" i="13"/>
  <c r="F80" i="13"/>
  <c r="G80" i="13"/>
  <c r="F24" i="13"/>
  <c r="G24" i="13"/>
  <c r="F40" i="13"/>
  <c r="G40" i="13"/>
  <c r="F61" i="13"/>
  <c r="G61" i="13"/>
  <c r="F87" i="13"/>
  <c r="G87" i="13"/>
  <c r="F105" i="13"/>
  <c r="G105" i="13"/>
  <c r="F97" i="13"/>
  <c r="G97" i="13"/>
  <c r="F89" i="13"/>
  <c r="G89" i="13"/>
  <c r="F81" i="13"/>
  <c r="G81" i="13"/>
  <c r="F73" i="13"/>
  <c r="G73" i="13"/>
  <c r="F57" i="13"/>
  <c r="G57" i="13"/>
  <c r="F49" i="13"/>
  <c r="G49" i="13"/>
  <c r="F41" i="13"/>
  <c r="F86" i="13"/>
  <c r="G86" i="13"/>
  <c r="F54" i="13"/>
  <c r="G54" i="13"/>
  <c r="F46" i="13"/>
  <c r="G46" i="13"/>
  <c r="F38" i="13"/>
  <c r="G38" i="13"/>
  <c r="F30" i="13"/>
  <c r="G30" i="13"/>
  <c r="F14" i="13"/>
  <c r="G14" i="13"/>
  <c r="F91" i="13"/>
  <c r="G91" i="13"/>
  <c r="F67" i="13"/>
  <c r="G67" i="13"/>
  <c r="F43" i="13"/>
  <c r="G43" i="13"/>
  <c r="F19" i="13"/>
  <c r="G19" i="13"/>
  <c r="I10" i="14"/>
  <c r="H11" i="14"/>
  <c r="J9" i="14"/>
  <c r="G28" i="13"/>
  <c r="G100" i="13"/>
  <c r="F95" i="13"/>
  <c r="G95" i="13"/>
  <c r="F79" i="13"/>
  <c r="G79" i="13"/>
  <c r="F71" i="13"/>
  <c r="G71" i="13"/>
  <c r="F55" i="13"/>
  <c r="G55" i="13"/>
  <c r="F31" i="13"/>
  <c r="G31" i="13"/>
  <c r="F23" i="13"/>
  <c r="G23" i="13"/>
  <c r="F65" i="13"/>
  <c r="G65" i="13"/>
  <c r="F9" i="13"/>
  <c r="G9" i="13"/>
  <c r="I9" i="13"/>
  <c r="H10" i="13"/>
  <c r="I10" i="13"/>
  <c r="H11" i="13"/>
  <c r="F102" i="13"/>
  <c r="G102" i="13"/>
  <c r="F78" i="13"/>
  <c r="G78" i="13"/>
  <c r="F70" i="13"/>
  <c r="G70" i="13"/>
  <c r="F62" i="13"/>
  <c r="G62" i="13"/>
  <c r="F88" i="13"/>
  <c r="G88" i="13"/>
  <c r="F32" i="13"/>
  <c r="G32" i="13"/>
  <c r="F51" i="13"/>
  <c r="G51" i="13"/>
  <c r="F98" i="13"/>
  <c r="G98" i="13"/>
  <c r="F82" i="13"/>
  <c r="G82" i="13"/>
  <c r="F58" i="13"/>
  <c r="G58" i="13"/>
  <c r="F42" i="13"/>
  <c r="G42" i="13"/>
  <c r="F34" i="13"/>
  <c r="G34" i="13"/>
  <c r="F26" i="13"/>
  <c r="G26" i="13"/>
  <c r="F107" i="13"/>
  <c r="G107" i="13"/>
  <c r="F75" i="13"/>
  <c r="G75" i="13"/>
  <c r="F35" i="13"/>
  <c r="G35" i="13"/>
  <c r="F11" i="13"/>
  <c r="G11" i="13"/>
  <c r="F59" i="13"/>
  <c r="G59" i="13"/>
  <c r="F99" i="13"/>
  <c r="G99" i="13"/>
  <c r="F83" i="13"/>
  <c r="G83" i="13"/>
  <c r="F27" i="13"/>
  <c r="G27" i="13"/>
  <c r="F53" i="13"/>
  <c r="G53" i="13"/>
  <c r="F93" i="13"/>
  <c r="G93" i="13"/>
  <c r="F25" i="13"/>
  <c r="G25" i="13"/>
  <c r="F33" i="13"/>
  <c r="G33" i="13"/>
  <c r="F85" i="13"/>
  <c r="G85" i="13"/>
  <c r="F17" i="13"/>
  <c r="G17" i="13"/>
  <c r="F77" i="13"/>
  <c r="G77" i="13"/>
  <c r="F36" i="13"/>
  <c r="G36" i="13"/>
  <c r="G41" i="13"/>
  <c r="F16" i="13"/>
  <c r="G16" i="13"/>
  <c r="F20" i="13"/>
  <c r="G20" i="13"/>
  <c r="G22" i="13"/>
  <c r="J9" i="13"/>
  <c r="F109" i="12"/>
  <c r="I11" i="14"/>
  <c r="H12" i="14"/>
  <c r="J10" i="14"/>
  <c r="F34" i="12"/>
  <c r="G34" i="12"/>
  <c r="I11" i="13"/>
  <c r="H12" i="13"/>
  <c r="J10" i="13"/>
  <c r="F43" i="12"/>
  <c r="G43" i="12"/>
  <c r="F67" i="12"/>
  <c r="G67" i="12"/>
  <c r="F32" i="12"/>
  <c r="G32" i="12"/>
  <c r="F11" i="12"/>
  <c r="G11" i="12"/>
  <c r="F35" i="12"/>
  <c r="G35" i="12"/>
  <c r="F100" i="12"/>
  <c r="G100" i="12"/>
  <c r="F20" i="12"/>
  <c r="G20" i="12"/>
  <c r="F76" i="12"/>
  <c r="G76" i="12"/>
  <c r="F92" i="12"/>
  <c r="G92" i="12"/>
  <c r="F68" i="12"/>
  <c r="G68" i="12"/>
  <c r="F60" i="12"/>
  <c r="G60" i="12"/>
  <c r="F91" i="12"/>
  <c r="G91" i="12"/>
  <c r="F19" i="12"/>
  <c r="G19" i="12"/>
  <c r="F48" i="12"/>
  <c r="G48" i="12"/>
  <c r="F44" i="12"/>
  <c r="G44" i="12"/>
  <c r="F95" i="12"/>
  <c r="G95" i="12"/>
  <c r="F71" i="12"/>
  <c r="G71" i="12"/>
  <c r="F63" i="12"/>
  <c r="G63" i="12"/>
  <c r="F31" i="12"/>
  <c r="G31" i="12"/>
  <c r="F23" i="12"/>
  <c r="G23" i="12"/>
  <c r="F15" i="12"/>
  <c r="G15" i="12"/>
  <c r="F107" i="12"/>
  <c r="G107" i="12"/>
  <c r="F99" i="12"/>
  <c r="G99" i="12"/>
  <c r="F75" i="12"/>
  <c r="G75" i="12"/>
  <c r="F51" i="12"/>
  <c r="G51" i="12"/>
  <c r="F54" i="12"/>
  <c r="G54" i="12"/>
  <c r="F108" i="12"/>
  <c r="G108" i="12"/>
  <c r="F84" i="12"/>
  <c r="G84" i="12"/>
  <c r="F52" i="12"/>
  <c r="G52" i="12"/>
  <c r="F59" i="12"/>
  <c r="G59" i="12"/>
  <c r="F39" i="12"/>
  <c r="G39" i="12"/>
  <c r="F83" i="12"/>
  <c r="G83" i="12"/>
  <c r="F79" i="12"/>
  <c r="G79" i="12"/>
  <c r="F55" i="12"/>
  <c r="G55" i="12"/>
  <c r="F47" i="12"/>
  <c r="G47" i="12"/>
  <c r="F66" i="12"/>
  <c r="G66" i="12"/>
  <c r="F62" i="12"/>
  <c r="G62" i="12"/>
  <c r="F58" i="12"/>
  <c r="G58" i="12"/>
  <c r="F50" i="12"/>
  <c r="G50" i="12"/>
  <c r="F46" i="12"/>
  <c r="G46" i="12"/>
  <c r="F42" i="12"/>
  <c r="G42" i="12"/>
  <c r="F38" i="12"/>
  <c r="G38" i="12"/>
  <c r="F26" i="12"/>
  <c r="G26" i="12"/>
  <c r="F22" i="12"/>
  <c r="G22" i="12"/>
  <c r="F18" i="12"/>
  <c r="G18" i="12"/>
  <c r="F14" i="12"/>
  <c r="G14" i="12"/>
  <c r="F10" i="12"/>
  <c r="G10" i="12"/>
  <c r="F70" i="12"/>
  <c r="G70" i="12"/>
  <c r="F74" i="12"/>
  <c r="G74" i="12"/>
  <c r="F78" i="12"/>
  <c r="G78" i="12"/>
  <c r="F82" i="12"/>
  <c r="G82" i="12"/>
  <c r="F86" i="12"/>
  <c r="G86" i="12"/>
  <c r="F90" i="12"/>
  <c r="G90" i="12"/>
  <c r="F94" i="12"/>
  <c r="G94" i="12"/>
  <c r="F98" i="12"/>
  <c r="G98" i="12"/>
  <c r="F102" i="12"/>
  <c r="G102" i="12"/>
  <c r="F106" i="12"/>
  <c r="G106" i="12"/>
  <c r="F13" i="12"/>
  <c r="G13" i="12"/>
  <c r="F41" i="12"/>
  <c r="G41" i="12"/>
  <c r="F49" i="12"/>
  <c r="G49" i="12"/>
  <c r="F57" i="12"/>
  <c r="G57" i="12"/>
  <c r="F61" i="12"/>
  <c r="G61" i="12"/>
  <c r="F69" i="12"/>
  <c r="G69" i="12"/>
  <c r="F77" i="12"/>
  <c r="G77" i="12"/>
  <c r="F85" i="12"/>
  <c r="G85" i="12"/>
  <c r="F93" i="12"/>
  <c r="F101" i="12"/>
  <c r="G101" i="12"/>
  <c r="F9" i="12"/>
  <c r="G9" i="12"/>
  <c r="I9" i="12"/>
  <c r="H10" i="12"/>
  <c r="J9" i="12"/>
  <c r="F12" i="12"/>
  <c r="G12" i="12"/>
  <c r="F16" i="12"/>
  <c r="G16" i="12"/>
  <c r="F28" i="12"/>
  <c r="G28" i="12"/>
  <c r="F36" i="12"/>
  <c r="G36" i="12"/>
  <c r="F37" i="12"/>
  <c r="G37" i="12"/>
  <c r="F40" i="12"/>
  <c r="G40" i="12"/>
  <c r="F45" i="12"/>
  <c r="G45" i="12"/>
  <c r="F56" i="12"/>
  <c r="G56" i="12"/>
  <c r="F64" i="12"/>
  <c r="G64" i="12"/>
  <c r="F21" i="12"/>
  <c r="G21" i="12"/>
  <c r="F24" i="12"/>
  <c r="G24" i="12"/>
  <c r="F25" i="12"/>
  <c r="G25" i="12"/>
  <c r="F27" i="12"/>
  <c r="G27" i="12"/>
  <c r="F29" i="12"/>
  <c r="G29" i="12"/>
  <c r="F30" i="12"/>
  <c r="G30" i="12"/>
  <c r="F53" i="12"/>
  <c r="G53" i="12"/>
  <c r="F65" i="12"/>
  <c r="G65" i="12"/>
  <c r="F17" i="12"/>
  <c r="G17" i="12"/>
  <c r="F33" i="12"/>
  <c r="G33" i="12"/>
  <c r="F103" i="12"/>
  <c r="G103" i="12"/>
  <c r="F87" i="12"/>
  <c r="G87" i="12"/>
  <c r="G93" i="12"/>
  <c r="F72" i="12"/>
  <c r="G72" i="12"/>
  <c r="F73" i="12"/>
  <c r="G73" i="12"/>
  <c r="F80" i="12"/>
  <c r="G80" i="12"/>
  <c r="F81" i="12"/>
  <c r="G81" i="12"/>
  <c r="F88" i="12"/>
  <c r="G88" i="12"/>
  <c r="F89" i="12"/>
  <c r="G89" i="12"/>
  <c r="F96" i="12"/>
  <c r="G96" i="12"/>
  <c r="F97" i="12"/>
  <c r="G97" i="12"/>
  <c r="F104" i="12"/>
  <c r="G104" i="12"/>
  <c r="F105" i="12"/>
  <c r="G105" i="12"/>
  <c r="I12" i="14"/>
  <c r="H13" i="14"/>
  <c r="J11" i="14"/>
  <c r="J11" i="13"/>
  <c r="I12" i="13"/>
  <c r="H13" i="13"/>
  <c r="I10" i="12"/>
  <c r="H11" i="12"/>
  <c r="I11" i="12"/>
  <c r="H12" i="12"/>
  <c r="I13" i="14"/>
  <c r="H14" i="14"/>
  <c r="J12" i="14"/>
  <c r="I13" i="13"/>
  <c r="H14" i="13"/>
  <c r="J12" i="13"/>
  <c r="J10" i="12"/>
  <c r="I12" i="12"/>
  <c r="H13" i="12"/>
  <c r="J11" i="12"/>
  <c r="J13" i="14"/>
  <c r="I14" i="14"/>
  <c r="H15" i="14"/>
  <c r="I14" i="13"/>
  <c r="H15" i="13"/>
  <c r="J13" i="13"/>
  <c r="J12" i="12"/>
  <c r="I13" i="12"/>
  <c r="H14" i="12"/>
  <c r="J14" i="14"/>
  <c r="I15" i="14"/>
  <c r="H16" i="14"/>
  <c r="I15" i="13"/>
  <c r="H16" i="13"/>
  <c r="J14" i="13"/>
  <c r="J13" i="12"/>
  <c r="I14" i="12"/>
  <c r="H15" i="12"/>
  <c r="J15" i="14"/>
  <c r="I16" i="14"/>
  <c r="H17" i="14"/>
  <c r="I16" i="13"/>
  <c r="H17" i="13"/>
  <c r="J15" i="13"/>
  <c r="J14" i="12"/>
  <c r="I15" i="12"/>
  <c r="H16" i="12"/>
  <c r="J16" i="14"/>
  <c r="I17" i="14"/>
  <c r="H18" i="14"/>
  <c r="I17" i="13"/>
  <c r="H18" i="13"/>
  <c r="J16" i="13"/>
  <c r="I16" i="12"/>
  <c r="H17" i="12"/>
  <c r="J15" i="12"/>
  <c r="I18" i="14"/>
  <c r="H19" i="14"/>
  <c r="J17" i="14"/>
  <c r="J17" i="13"/>
  <c r="I18" i="13"/>
  <c r="H19" i="13"/>
  <c r="I17" i="12"/>
  <c r="H18" i="12"/>
  <c r="J16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8" i="14"/>
  <c r="I19" i="14"/>
  <c r="H20" i="14"/>
  <c r="I19" i="13"/>
  <c r="H20" i="13"/>
  <c r="J18" i="13"/>
  <c r="J17" i="12"/>
  <c r="I18" i="12"/>
  <c r="H19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0" i="14"/>
  <c r="H21" i="14"/>
  <c r="J19" i="14"/>
  <c r="I20" i="13"/>
  <c r="H21" i="13"/>
  <c r="J19" i="13"/>
  <c r="I19" i="12"/>
  <c r="H20" i="12"/>
  <c r="J18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1" i="14"/>
  <c r="H22" i="14"/>
  <c r="J20" i="14"/>
  <c r="J20" i="13"/>
  <c r="I21" i="13"/>
  <c r="H22" i="13"/>
  <c r="I20" i="12"/>
  <c r="H21" i="12"/>
  <c r="J19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2" i="14"/>
  <c r="H23" i="14"/>
  <c r="J21" i="14"/>
  <c r="I22" i="13"/>
  <c r="H23" i="13"/>
  <c r="J21" i="13"/>
  <c r="I21" i="12"/>
  <c r="H22" i="12"/>
  <c r="J20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3" i="14"/>
  <c r="H24" i="14"/>
  <c r="J22" i="14"/>
  <c r="I23" i="13"/>
  <c r="H24" i="13"/>
  <c r="J22" i="13"/>
  <c r="J21" i="12"/>
  <c r="I22" i="12"/>
  <c r="H23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4" i="14"/>
  <c r="H25" i="14"/>
  <c r="J23" i="14"/>
  <c r="I24" i="13"/>
  <c r="H25" i="13"/>
  <c r="J23" i="13"/>
  <c r="J22" i="12"/>
  <c r="I23" i="12"/>
  <c r="H24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4" i="14"/>
  <c r="I25" i="14"/>
  <c r="H26" i="14"/>
  <c r="I25" i="13"/>
  <c r="H26" i="13"/>
  <c r="J24" i="13"/>
  <c r="I24" i="12"/>
  <c r="H25" i="12"/>
  <c r="J23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5" i="14"/>
  <c r="I26" i="14"/>
  <c r="H27" i="14"/>
  <c r="J25" i="13"/>
  <c r="I26" i="13"/>
  <c r="H27" i="13"/>
  <c r="I25" i="12"/>
  <c r="H26" i="12"/>
  <c r="J24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6" i="14"/>
  <c r="I27" i="14"/>
  <c r="H28" i="14"/>
  <c r="I27" i="13"/>
  <c r="H28" i="13"/>
  <c r="J26" i="13"/>
  <c r="J25" i="12"/>
  <c r="I26" i="12"/>
  <c r="H27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27" i="14"/>
  <c r="I28" i="14"/>
  <c r="H29" i="14"/>
  <c r="I28" i="13"/>
  <c r="H29" i="13"/>
  <c r="J27" i="13"/>
  <c r="J26" i="12"/>
  <c r="I27" i="12"/>
  <c r="H28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29" i="14"/>
  <c r="H30" i="14"/>
  <c r="J28" i="14"/>
  <c r="J28" i="13"/>
  <c r="I29" i="13"/>
  <c r="H30" i="13"/>
  <c r="I28" i="12"/>
  <c r="H29" i="12"/>
  <c r="J27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29" i="14"/>
  <c r="I30" i="14"/>
  <c r="H31" i="14"/>
  <c r="I30" i="13"/>
  <c r="H31" i="13"/>
  <c r="J29" i="13"/>
  <c r="J28" i="12"/>
  <c r="I29" i="12"/>
  <c r="H30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1" i="14"/>
  <c r="H32" i="14"/>
  <c r="J30" i="14"/>
  <c r="I31" i="13"/>
  <c r="H32" i="13"/>
  <c r="J30" i="13"/>
  <c r="J29" i="12"/>
  <c r="I30" i="12"/>
  <c r="H31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2" i="14"/>
  <c r="H33" i="14"/>
  <c r="J31" i="14"/>
  <c r="I32" i="13"/>
  <c r="H33" i="13"/>
  <c r="J31" i="13"/>
  <c r="J30" i="12"/>
  <c r="I31" i="12"/>
  <c r="H32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3" i="14"/>
  <c r="H34" i="14"/>
  <c r="J32" i="14"/>
  <c r="I33" i="13"/>
  <c r="H34" i="13"/>
  <c r="J32" i="13"/>
  <c r="I32" i="12"/>
  <c r="H33" i="12"/>
  <c r="J31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4" i="14"/>
  <c r="H35" i="14"/>
  <c r="J33" i="14"/>
  <c r="J33" i="13"/>
  <c r="I34" i="13"/>
  <c r="H35" i="13"/>
  <c r="J32" i="12"/>
  <c r="I33" i="12"/>
  <c r="H34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34" i="14"/>
  <c r="I35" i="14"/>
  <c r="H36" i="14"/>
  <c r="I35" i="13"/>
  <c r="H36" i="13"/>
  <c r="J34" i="13"/>
  <c r="J33" i="12"/>
  <c r="I34" i="12"/>
  <c r="H35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5" i="14"/>
  <c r="I36" i="14"/>
  <c r="H37" i="14"/>
  <c r="I36" i="13"/>
  <c r="H37" i="13"/>
  <c r="J35" i="13"/>
  <c r="I35" i="12"/>
  <c r="H36" i="12"/>
  <c r="J34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7" i="14"/>
  <c r="H38" i="14"/>
  <c r="J36" i="14"/>
  <c r="J36" i="13"/>
  <c r="I37" i="13"/>
  <c r="H38" i="13"/>
  <c r="I36" i="12"/>
  <c r="H37" i="12"/>
  <c r="J35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38" i="14"/>
  <c r="H39" i="14"/>
  <c r="J37" i="14"/>
  <c r="I38" i="13"/>
  <c r="H39" i="13"/>
  <c r="J37" i="13"/>
  <c r="J36" i="12"/>
  <c r="I37" i="12"/>
  <c r="H38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39" i="14"/>
  <c r="H40" i="14"/>
  <c r="J38" i="14"/>
  <c r="I39" i="13"/>
  <c r="H40" i="13"/>
  <c r="J38" i="13"/>
  <c r="J37" i="12"/>
  <c r="I38" i="12"/>
  <c r="H39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0" i="14"/>
  <c r="H41" i="14"/>
  <c r="J39" i="14"/>
  <c r="I40" i="13"/>
  <c r="H41" i="13"/>
  <c r="J39" i="13"/>
  <c r="I39" i="12"/>
  <c r="H40" i="12"/>
  <c r="J38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1" i="14"/>
  <c r="H42" i="14"/>
  <c r="J40" i="14"/>
  <c r="I41" i="13"/>
  <c r="H42" i="13"/>
  <c r="J40" i="13"/>
  <c r="I40" i="12"/>
  <c r="H41" i="12"/>
  <c r="J39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2" i="14"/>
  <c r="H43" i="14"/>
  <c r="J41" i="14"/>
  <c r="J41" i="13"/>
  <c r="I42" i="13"/>
  <c r="H43" i="13"/>
  <c r="I41" i="12"/>
  <c r="H42" i="12"/>
  <c r="J40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2" i="14"/>
  <c r="I43" i="14"/>
  <c r="H44" i="14"/>
  <c r="I43" i="13"/>
  <c r="H44" i="13"/>
  <c r="J42" i="13"/>
  <c r="J41" i="12"/>
  <c r="I42" i="12"/>
  <c r="H43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4" i="14"/>
  <c r="H45" i="14"/>
  <c r="J43" i="14"/>
  <c r="I44" i="13"/>
  <c r="H45" i="13"/>
  <c r="J43" i="13"/>
  <c r="I43" i="12"/>
  <c r="H44" i="12"/>
  <c r="J42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5" i="14"/>
  <c r="H46" i="14"/>
  <c r="J44" i="14"/>
  <c r="J44" i="13"/>
  <c r="I45" i="13"/>
  <c r="H46" i="13"/>
  <c r="I44" i="12"/>
  <c r="H45" i="12"/>
  <c r="J43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6" i="14"/>
  <c r="H47" i="14"/>
  <c r="J45" i="14"/>
  <c r="I46" i="13"/>
  <c r="H47" i="13"/>
  <c r="J45" i="13"/>
  <c r="I45" i="12"/>
  <c r="H46" i="12"/>
  <c r="J44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6" i="14"/>
  <c r="I47" i="14"/>
  <c r="H48" i="14"/>
  <c r="I47" i="13"/>
  <c r="H48" i="13"/>
  <c r="J46" i="13"/>
  <c r="J45" i="12"/>
  <c r="I46" i="12"/>
  <c r="H47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48" i="14"/>
  <c r="H49" i="14"/>
  <c r="J47" i="14"/>
  <c r="I48" i="13"/>
  <c r="H49" i="13"/>
  <c r="J47" i="13"/>
  <c r="I47" i="12"/>
  <c r="H48" i="12"/>
  <c r="J46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48" i="14"/>
  <c r="I49" i="14"/>
  <c r="H50" i="14"/>
  <c r="I49" i="13"/>
  <c r="H50" i="13"/>
  <c r="J48" i="13"/>
  <c r="I48" i="12"/>
  <c r="H49" i="12"/>
  <c r="J47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0" i="14"/>
  <c r="H51" i="14"/>
  <c r="J49" i="14"/>
  <c r="J49" i="13"/>
  <c r="I50" i="13"/>
  <c r="H51" i="13"/>
  <c r="J48" i="12"/>
  <c r="I49" i="12"/>
  <c r="H50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0" i="14"/>
  <c r="I51" i="14"/>
  <c r="H52" i="14"/>
  <c r="I51" i="13"/>
  <c r="H52" i="13"/>
  <c r="J50" i="13"/>
  <c r="J49" i="12"/>
  <c r="I50" i="12"/>
  <c r="H51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2" i="14"/>
  <c r="H53" i="14"/>
  <c r="J51" i="14"/>
  <c r="I52" i="13"/>
  <c r="H53" i="13"/>
  <c r="J51" i="13"/>
  <c r="I51" i="12"/>
  <c r="H52" i="12"/>
  <c r="J50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3" i="14"/>
  <c r="H54" i="14"/>
  <c r="J52" i="14"/>
  <c r="J52" i="13"/>
  <c r="I53" i="13"/>
  <c r="H54" i="13"/>
  <c r="I52" i="12"/>
  <c r="H53" i="12"/>
  <c r="J51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4" i="14"/>
  <c r="H55" i="14"/>
  <c r="J53" i="14"/>
  <c r="I54" i="13"/>
  <c r="H55" i="13"/>
  <c r="J53" i="13"/>
  <c r="J52" i="12"/>
  <c r="I53" i="12"/>
  <c r="H54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54" i="14"/>
  <c r="I55" i="14"/>
  <c r="H56" i="14"/>
  <c r="I55" i="13"/>
  <c r="H56" i="13"/>
  <c r="J54" i="13"/>
  <c r="J53" i="12"/>
  <c r="I54" i="12"/>
  <c r="H55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6" i="14"/>
  <c r="H57" i="14"/>
  <c r="J55" i="14"/>
  <c r="I56" i="13"/>
  <c r="H57" i="13"/>
  <c r="J55" i="13"/>
  <c r="I55" i="12"/>
  <c r="H56" i="12"/>
  <c r="J54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7" i="14"/>
  <c r="H58" i="14"/>
  <c r="J56" i="14"/>
  <c r="I57" i="13"/>
  <c r="H58" i="13"/>
  <c r="J56" i="13"/>
  <c r="I56" i="12"/>
  <c r="H57" i="12"/>
  <c r="J55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7" i="14"/>
  <c r="I58" i="14"/>
  <c r="H59" i="14"/>
  <c r="J57" i="13"/>
  <c r="I58" i="13"/>
  <c r="H59" i="13"/>
  <c r="J56" i="12"/>
  <c r="I57" i="12"/>
  <c r="H58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58" i="14"/>
  <c r="I59" i="14"/>
  <c r="H60" i="14"/>
  <c r="I59" i="13"/>
  <c r="H60" i="13"/>
  <c r="J58" i="13"/>
  <c r="J57" i="12"/>
  <c r="I58" i="12"/>
  <c r="H59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J59" i="14"/>
  <c r="I60" i="14"/>
  <c r="H61" i="14"/>
  <c r="I60" i="13"/>
  <c r="H61" i="13"/>
  <c r="J59" i="13"/>
  <c r="I59" i="12"/>
  <c r="H60" i="12"/>
  <c r="J58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1" i="14"/>
  <c r="H62" i="14"/>
  <c r="J60" i="14"/>
  <c r="J60" i="13"/>
  <c r="I61" i="13"/>
  <c r="H62" i="13"/>
  <c r="I60" i="12"/>
  <c r="H61" i="12"/>
  <c r="J59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2" i="14"/>
  <c r="H63" i="14"/>
  <c r="J61" i="14"/>
  <c r="I62" i="13"/>
  <c r="H63" i="13"/>
  <c r="J61" i="13"/>
  <c r="J60" i="12"/>
  <c r="I61" i="12"/>
  <c r="H62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3" i="14"/>
  <c r="H64" i="14"/>
  <c r="J62" i="14"/>
  <c r="I63" i="13"/>
  <c r="H64" i="13"/>
  <c r="J62" i="13"/>
  <c r="J61" i="12"/>
  <c r="I62" i="12"/>
  <c r="H63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4" i="14"/>
  <c r="H65" i="14"/>
  <c r="J63" i="14"/>
  <c r="I64" i="13"/>
  <c r="H65" i="13"/>
  <c r="J63" i="13"/>
  <c r="I63" i="12"/>
  <c r="H64" i="12"/>
  <c r="J62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5" i="14"/>
  <c r="H66" i="14"/>
  <c r="J64" i="14"/>
  <c r="I65" i="13"/>
  <c r="H66" i="13"/>
  <c r="J64" i="13"/>
  <c r="I64" i="12"/>
  <c r="H65" i="12"/>
  <c r="J63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5" i="14"/>
  <c r="I66" i="14"/>
  <c r="H67" i="14"/>
  <c r="J65" i="13"/>
  <c r="I66" i="13"/>
  <c r="H67" i="13"/>
  <c r="I65" i="12"/>
  <c r="H66" i="12"/>
  <c r="J64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6" i="14"/>
  <c r="I67" i="14"/>
  <c r="H68" i="14"/>
  <c r="I67" i="13"/>
  <c r="H68" i="13"/>
  <c r="J66" i="13"/>
  <c r="J65" i="12"/>
  <c r="I66" i="12"/>
  <c r="H67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8" i="14"/>
  <c r="H69" i="14"/>
  <c r="J67" i="14"/>
  <c r="I68" i="13"/>
  <c r="H69" i="13"/>
  <c r="J67" i="13"/>
  <c r="I67" i="12"/>
  <c r="H68" i="12"/>
  <c r="J66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69" i="14"/>
  <c r="H70" i="14"/>
  <c r="J68" i="14"/>
  <c r="J68" i="13"/>
  <c r="I69" i="13"/>
  <c r="H70" i="13"/>
  <c r="I68" i="12"/>
  <c r="H69" i="12"/>
  <c r="J67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69" i="14"/>
  <c r="I70" i="14"/>
  <c r="H71" i="14"/>
  <c r="I70" i="13"/>
  <c r="H71" i="13"/>
  <c r="J69" i="13"/>
  <c r="I69" i="12"/>
  <c r="H70" i="12"/>
  <c r="J68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1" i="14"/>
  <c r="H72" i="14"/>
  <c r="J70" i="14"/>
  <c r="I71" i="13"/>
  <c r="H72" i="13"/>
  <c r="J70" i="13"/>
  <c r="J69" i="12"/>
  <c r="I70" i="12"/>
  <c r="H71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J71" i="14"/>
  <c r="I72" i="14"/>
  <c r="H73" i="14"/>
  <c r="I72" i="13"/>
  <c r="H73" i="13"/>
  <c r="J71" i="13"/>
  <c r="I71" i="12"/>
  <c r="H72" i="12"/>
  <c r="J70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3" i="14"/>
  <c r="H74" i="14"/>
  <c r="J72" i="14"/>
  <c r="I73" i="13"/>
  <c r="H74" i="13"/>
  <c r="J72" i="13"/>
  <c r="I72" i="12"/>
  <c r="H73" i="12"/>
  <c r="J71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I74" i="14"/>
  <c r="H75" i="14"/>
  <c r="J73" i="14"/>
  <c r="J73" i="13"/>
  <c r="I74" i="13"/>
  <c r="H75" i="13"/>
  <c r="J72" i="12"/>
  <c r="I73" i="12"/>
  <c r="H74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4" i="14"/>
  <c r="I75" i="14"/>
  <c r="H76" i="14"/>
  <c r="I75" i="13"/>
  <c r="H76" i="13"/>
  <c r="J74" i="13"/>
  <c r="J73" i="12"/>
  <c r="I74" i="12"/>
  <c r="H75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6" i="14"/>
  <c r="H77" i="14"/>
  <c r="J75" i="14"/>
  <c r="I76" i="13"/>
  <c r="H77" i="13"/>
  <c r="J75" i="13"/>
  <c r="I75" i="12"/>
  <c r="H76" i="12"/>
  <c r="J74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7" i="14"/>
  <c r="H78" i="14"/>
  <c r="J76" i="14"/>
  <c r="J76" i="13"/>
  <c r="I77" i="13"/>
  <c r="H78" i="13"/>
  <c r="I76" i="12"/>
  <c r="H77" i="12"/>
  <c r="J75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J77" i="14"/>
  <c r="I78" i="14"/>
  <c r="H79" i="14"/>
  <c r="I78" i="13"/>
  <c r="H79" i="13"/>
  <c r="J77" i="13"/>
  <c r="J76" i="12"/>
  <c r="I77" i="12"/>
  <c r="H78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78" i="14"/>
  <c r="I79" i="14"/>
  <c r="H80" i="14"/>
  <c r="I79" i="13"/>
  <c r="H80" i="13"/>
  <c r="J78" i="13"/>
  <c r="J77" i="12"/>
  <c r="I78" i="12"/>
  <c r="H79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0" i="14"/>
  <c r="H81" i="14"/>
  <c r="J79" i="14"/>
  <c r="I80" i="13"/>
  <c r="H81" i="13"/>
  <c r="J79" i="13"/>
  <c r="I79" i="12"/>
  <c r="H80" i="12"/>
  <c r="J78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J80" i="14"/>
  <c r="I81" i="14"/>
  <c r="H82" i="14"/>
  <c r="I81" i="13"/>
  <c r="H82" i="13"/>
  <c r="J80" i="13"/>
  <c r="I80" i="12"/>
  <c r="H81" i="12"/>
  <c r="J79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1" i="14"/>
  <c r="I82" i="14"/>
  <c r="H83" i="14"/>
  <c r="J81" i="13"/>
  <c r="I82" i="13"/>
  <c r="H83" i="13"/>
  <c r="J80" i="12"/>
  <c r="I81" i="12"/>
  <c r="H82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2" i="14"/>
  <c r="I83" i="14"/>
  <c r="H84" i="14"/>
  <c r="I83" i="13"/>
  <c r="H84" i="13"/>
  <c r="J82" i="13"/>
  <c r="J81" i="12"/>
  <c r="I82" i="12"/>
  <c r="H83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4" i="14"/>
  <c r="H85" i="14"/>
  <c r="J83" i="14"/>
  <c r="I84" i="13"/>
  <c r="H85" i="13"/>
  <c r="J83" i="13"/>
  <c r="I83" i="12"/>
  <c r="H84" i="12"/>
  <c r="J82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5" i="14"/>
  <c r="H86" i="14"/>
  <c r="J84" i="14"/>
  <c r="J84" i="13"/>
  <c r="I85" i="13"/>
  <c r="H86" i="13"/>
  <c r="I84" i="12"/>
  <c r="H85" i="12"/>
  <c r="J83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J85" i="14"/>
  <c r="I86" i="14"/>
  <c r="H87" i="14"/>
  <c r="I86" i="13"/>
  <c r="H87" i="13"/>
  <c r="J85" i="13"/>
  <c r="J84" i="12"/>
  <c r="I85" i="12"/>
  <c r="H86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7" i="14"/>
  <c r="H88" i="14"/>
  <c r="J86" i="14"/>
  <c r="I87" i="13"/>
  <c r="H88" i="13"/>
  <c r="J86" i="13"/>
  <c r="J85" i="12"/>
  <c r="I86" i="12"/>
  <c r="H87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88" i="14"/>
  <c r="H89" i="14"/>
  <c r="J87" i="14"/>
  <c r="I88" i="13"/>
  <c r="H89" i="13"/>
  <c r="J87" i="13"/>
  <c r="I87" i="12"/>
  <c r="H88" i="12"/>
  <c r="J86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89" i="14"/>
  <c r="H90" i="14"/>
  <c r="J88" i="14"/>
  <c r="I89" i="13"/>
  <c r="H90" i="13"/>
  <c r="J88" i="13"/>
  <c r="I88" i="12"/>
  <c r="H89" i="12"/>
  <c r="J87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89" i="14"/>
  <c r="I90" i="14"/>
  <c r="H91" i="14"/>
  <c r="J89" i="13"/>
  <c r="I90" i="13"/>
  <c r="H91" i="13"/>
  <c r="J88" i="12"/>
  <c r="I89" i="12"/>
  <c r="H90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0" i="14"/>
  <c r="I91" i="14"/>
  <c r="H92" i="14"/>
  <c r="I91" i="13"/>
  <c r="H92" i="13"/>
  <c r="J90" i="13"/>
  <c r="J89" i="12"/>
  <c r="I90" i="12"/>
  <c r="H91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2" i="14"/>
  <c r="H93" i="14"/>
  <c r="J91" i="14"/>
  <c r="I92" i="13"/>
  <c r="H93" i="13"/>
  <c r="J91" i="13"/>
  <c r="I91" i="12"/>
  <c r="H92" i="12"/>
  <c r="J90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3" i="14"/>
  <c r="H94" i="14"/>
  <c r="J92" i="14"/>
  <c r="J92" i="13"/>
  <c r="I93" i="13"/>
  <c r="H94" i="13"/>
  <c r="I92" i="12"/>
  <c r="H93" i="12"/>
  <c r="J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J93" i="14"/>
  <c r="I94" i="14"/>
  <c r="H95" i="14"/>
  <c r="I94" i="13"/>
  <c r="H95" i="13"/>
  <c r="J93" i="13"/>
  <c r="J92" i="12"/>
  <c r="I93" i="12"/>
  <c r="H94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5" i="14"/>
  <c r="H96" i="14"/>
  <c r="J94" i="14"/>
  <c r="I95" i="13"/>
  <c r="H96" i="13"/>
  <c r="J94" i="13"/>
  <c r="J93" i="12"/>
  <c r="I94" i="12"/>
  <c r="H95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6" i="14"/>
  <c r="H97" i="14"/>
  <c r="J95" i="14"/>
  <c r="I96" i="13"/>
  <c r="H97" i="13"/>
  <c r="J95" i="13"/>
  <c r="I95" i="12"/>
  <c r="H96" i="12"/>
  <c r="J94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6" i="14"/>
  <c r="I97" i="14"/>
  <c r="H98" i="14"/>
  <c r="I97" i="13"/>
  <c r="H98" i="13"/>
  <c r="J96" i="13"/>
  <c r="I96" i="12"/>
  <c r="H97" i="12"/>
  <c r="J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98" i="14"/>
  <c r="H99" i="14"/>
  <c r="J97" i="14"/>
  <c r="J97" i="13"/>
  <c r="I98" i="13"/>
  <c r="H99" i="13"/>
  <c r="J96" i="12"/>
  <c r="I97" i="12"/>
  <c r="H98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98" i="14"/>
  <c r="I99" i="14"/>
  <c r="H100" i="14"/>
  <c r="I99" i="13"/>
  <c r="H100" i="13"/>
  <c r="J98" i="13"/>
  <c r="J97" i="12"/>
  <c r="I98" i="12"/>
  <c r="H99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0" i="14"/>
  <c r="H101" i="14"/>
  <c r="J99" i="14"/>
  <c r="I100" i="13"/>
  <c r="H101" i="13"/>
  <c r="J99" i="13"/>
  <c r="I99" i="12"/>
  <c r="H100" i="12"/>
  <c r="J98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1" i="14"/>
  <c r="H102" i="14"/>
  <c r="J100" i="14"/>
  <c r="J100" i="13"/>
  <c r="I101" i="13"/>
  <c r="H102" i="13"/>
  <c r="I100" i="12"/>
  <c r="H101" i="12"/>
  <c r="J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2" i="14"/>
  <c r="H103" i="14"/>
  <c r="J101" i="14"/>
  <c r="I102" i="13"/>
  <c r="H103" i="13"/>
  <c r="J101" i="13"/>
  <c r="J100" i="12"/>
  <c r="I101" i="12"/>
  <c r="H102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3" i="14"/>
  <c r="H104" i="14"/>
  <c r="J102" i="14"/>
  <c r="I103" i="13"/>
  <c r="H104" i="13"/>
  <c r="J102" i="13"/>
  <c r="J101" i="12"/>
  <c r="I102" i="12"/>
  <c r="H103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4" i="14"/>
  <c r="H105" i="14"/>
  <c r="J103" i="14"/>
  <c r="I104" i="13"/>
  <c r="H105" i="13"/>
  <c r="J103" i="13"/>
  <c r="I103" i="12"/>
  <c r="H104" i="12"/>
  <c r="J102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J104" i="14"/>
  <c r="I105" i="14"/>
  <c r="H106" i="14"/>
  <c r="I105" i="13"/>
  <c r="H106" i="13"/>
  <c r="J104" i="13"/>
  <c r="I104" i="12"/>
  <c r="H105" i="12"/>
  <c r="J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6"/>
  <c r="I106" i="14"/>
  <c r="H107" i="14"/>
  <c r="J105" i="14"/>
  <c r="J105" i="13"/>
  <c r="I106" i="13"/>
  <c r="H107" i="13"/>
  <c r="J104" i="12"/>
  <c r="I105" i="12"/>
  <c r="H106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5"/>
  <c r="J106" i="14"/>
  <c r="I107" i="14"/>
  <c r="H108" i="14"/>
  <c r="I107" i="13"/>
  <c r="H108" i="13"/>
  <c r="J106" i="13"/>
  <c r="J105" i="12"/>
  <c r="I106" i="12"/>
  <c r="H107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J107" i="14"/>
  <c r="I108" i="14"/>
  <c r="H109" i="14"/>
  <c r="I108" i="13"/>
  <c r="H109" i="13"/>
  <c r="J107" i="13"/>
  <c r="I107" i="12"/>
  <c r="H108" i="12"/>
  <c r="J106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I109" i="14"/>
  <c r="J108" i="14"/>
  <c r="J109" i="14"/>
  <c r="K109" i="14"/>
  <c r="I109" i="13"/>
  <c r="J108" i="13"/>
  <c r="J109" i="13"/>
  <c r="K109" i="13"/>
  <c r="I108" i="12"/>
  <c r="H109" i="12"/>
  <c r="J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8" i="14"/>
  <c r="L109" i="14"/>
  <c r="E108" i="3"/>
  <c r="L109" i="13"/>
  <c r="F108" i="3"/>
  <c r="K108" i="13"/>
  <c r="I109" i="12"/>
  <c r="J108" i="12"/>
  <c r="J109" i="12"/>
  <c r="K109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L108" i="14"/>
  <c r="E107" i="3"/>
  <c r="K107" i="14"/>
  <c r="K107" i="13"/>
  <c r="L108" i="13"/>
  <c r="F107" i="3"/>
  <c r="L109" i="12"/>
  <c r="G108" i="3"/>
  <c r="K108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K106" i="14"/>
  <c r="L107" i="14"/>
  <c r="E106" i="3"/>
  <c r="L107" i="13"/>
  <c r="F106" i="3"/>
  <c r="K106" i="13"/>
  <c r="L108" i="12"/>
  <c r="G107" i="3"/>
  <c r="K107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6" i="14"/>
  <c r="E105" i="3"/>
  <c r="K105" i="14"/>
  <c r="K105" i="13"/>
  <c r="L106" i="13"/>
  <c r="F105" i="3"/>
  <c r="L107" i="12"/>
  <c r="G106" i="3"/>
  <c r="K106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5" i="14"/>
  <c r="E104" i="3"/>
  <c r="K104" i="14"/>
  <c r="K104" i="13"/>
  <c r="L105" i="13"/>
  <c r="F104" i="3"/>
  <c r="L106" i="12"/>
  <c r="G105" i="3"/>
  <c r="K105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K103" i="14"/>
  <c r="L104" i="14"/>
  <c r="E103" i="3"/>
  <c r="L104" i="13"/>
  <c r="F103" i="3"/>
  <c r="K103" i="13"/>
  <c r="L105" i="12"/>
  <c r="G104" i="3"/>
  <c r="K104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L103" i="14"/>
  <c r="E102" i="3"/>
  <c r="K102" i="14"/>
  <c r="K102" i="13"/>
  <c r="L103" i="13"/>
  <c r="F102" i="3"/>
  <c r="L104" i="12"/>
  <c r="G103" i="3"/>
  <c r="K103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L102" i="14"/>
  <c r="E101" i="3"/>
  <c r="K101" i="14"/>
  <c r="L102" i="13"/>
  <c r="F101" i="3"/>
  <c r="K101" i="13"/>
  <c r="L103" i="12"/>
  <c r="G102" i="3"/>
  <c r="K102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L101" i="14"/>
  <c r="E100" i="3"/>
  <c r="K100" i="14"/>
  <c r="L101" i="13"/>
  <c r="F100" i="3"/>
  <c r="K100" i="13"/>
  <c r="L102" i="12"/>
  <c r="G101" i="3"/>
  <c r="K101" i="12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100" i="14"/>
  <c r="E99" i="3"/>
  <c r="K99" i="14"/>
  <c r="K99" i="13"/>
  <c r="L100" i="13"/>
  <c r="F99" i="3"/>
  <c r="L101" i="12"/>
  <c r="G100" i="3"/>
  <c r="K100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L99" i="14"/>
  <c r="E98" i="3"/>
  <c r="K98" i="14"/>
  <c r="L99" i="13"/>
  <c r="F98" i="3"/>
  <c r="K98" i="13"/>
  <c r="L100" i="12"/>
  <c r="G99" i="3"/>
  <c r="K99" i="12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L98" i="14"/>
  <c r="E97" i="3"/>
  <c r="K97" i="14"/>
  <c r="K97" i="13"/>
  <c r="L98" i="13"/>
  <c r="F97" i="3"/>
  <c r="L99" i="12"/>
  <c r="G98" i="3"/>
  <c r="K98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K96" i="14"/>
  <c r="L97" i="14"/>
  <c r="E96" i="3"/>
  <c r="K96" i="13"/>
  <c r="L97" i="13"/>
  <c r="F96" i="3"/>
  <c r="L98" i="12"/>
  <c r="G97" i="3"/>
  <c r="K97" i="12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K95" i="14"/>
  <c r="L96" i="14"/>
  <c r="E95" i="3"/>
  <c r="L96" i="13"/>
  <c r="F95" i="3"/>
  <c r="K95" i="13"/>
  <c r="L97" i="12"/>
  <c r="G96" i="3"/>
  <c r="K96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L95" i="14"/>
  <c r="E94" i="3"/>
  <c r="K94" i="14"/>
  <c r="K94" i="13"/>
  <c r="L95" i="13"/>
  <c r="F94" i="3"/>
  <c r="L96" i="12"/>
  <c r="G95" i="3"/>
  <c r="K95" i="12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L94" i="14"/>
  <c r="E93" i="3"/>
  <c r="K93" i="14"/>
  <c r="L94" i="13"/>
  <c r="F93" i="3"/>
  <c r="K93" i="13"/>
  <c r="L95" i="12"/>
  <c r="G94" i="3"/>
  <c r="K94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K92" i="14"/>
  <c r="L93" i="14"/>
  <c r="E92" i="3"/>
  <c r="L93" i="13"/>
  <c r="F92" i="3"/>
  <c r="K92" i="13"/>
  <c r="L94" i="12"/>
  <c r="G93" i="3"/>
  <c r="K93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L92" i="14"/>
  <c r="E91" i="3"/>
  <c r="K91" i="14"/>
  <c r="K91" i="13"/>
  <c r="L92" i="13"/>
  <c r="F91" i="3"/>
  <c r="L93" i="12"/>
  <c r="G92" i="3"/>
  <c r="K92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L91" i="14"/>
  <c r="E90" i="3"/>
  <c r="K90" i="14"/>
  <c r="L91" i="13"/>
  <c r="F90" i="3"/>
  <c r="K90" i="13"/>
  <c r="K91" i="12"/>
  <c r="L92" i="12"/>
  <c r="G91" i="3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L90" i="14"/>
  <c r="E89" i="3"/>
  <c r="K89" i="14"/>
  <c r="K89" i="13"/>
  <c r="L90" i="13"/>
  <c r="F89" i="3"/>
  <c r="L91" i="12"/>
  <c r="G90" i="3"/>
  <c r="K90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K88" i="14"/>
  <c r="L89" i="14"/>
  <c r="E88" i="3"/>
  <c r="K88" i="13"/>
  <c r="L89" i="13"/>
  <c r="F88" i="3"/>
  <c r="L90" i="12"/>
  <c r="G89" i="3"/>
  <c r="K89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K87" i="14"/>
  <c r="L88" i="14"/>
  <c r="E87" i="3"/>
  <c r="L88" i="13"/>
  <c r="F87" i="3"/>
  <c r="K87" i="13"/>
  <c r="L89" i="12"/>
  <c r="G88" i="3"/>
  <c r="K88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L87" i="14"/>
  <c r="E86" i="3"/>
  <c r="K86" i="14"/>
  <c r="K86" i="13"/>
  <c r="L87" i="13"/>
  <c r="F86" i="3"/>
  <c r="L88" i="12"/>
  <c r="G87" i="3"/>
  <c r="K87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L86" i="14"/>
  <c r="E85" i="3"/>
  <c r="K85" i="14"/>
  <c r="L86" i="13"/>
  <c r="F85" i="3"/>
  <c r="K85" i="13"/>
  <c r="L87" i="12"/>
  <c r="G86" i="3"/>
  <c r="K86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K84" i="14"/>
  <c r="L85" i="14"/>
  <c r="E84" i="3"/>
  <c r="L85" i="13"/>
  <c r="F84" i="3"/>
  <c r="K84" i="13"/>
  <c r="L86" i="12"/>
  <c r="G85" i="3"/>
  <c r="K85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L84" i="14"/>
  <c r="E83" i="3"/>
  <c r="K83" i="14"/>
  <c r="K83" i="13"/>
  <c r="L84" i="13"/>
  <c r="F83" i="3"/>
  <c r="L85" i="12"/>
  <c r="G84" i="3"/>
  <c r="K84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L83" i="14"/>
  <c r="E82" i="3"/>
  <c r="K82" i="14"/>
  <c r="L83" i="13"/>
  <c r="F82" i="3"/>
  <c r="K82" i="13"/>
  <c r="L84" i="12"/>
  <c r="G83" i="3"/>
  <c r="K83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L82" i="14"/>
  <c r="E81" i="3"/>
  <c r="K81" i="14"/>
  <c r="K81" i="13"/>
  <c r="L82" i="13"/>
  <c r="F81" i="3"/>
  <c r="L83" i="12"/>
  <c r="G82" i="3"/>
  <c r="K82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K80" i="14"/>
  <c r="L81" i="14"/>
  <c r="E80" i="3"/>
  <c r="K80" i="13"/>
  <c r="L81" i="13"/>
  <c r="F80" i="3"/>
  <c r="L82" i="12"/>
  <c r="G81" i="3"/>
  <c r="K81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K79" i="14"/>
  <c r="L80" i="14"/>
  <c r="E79" i="3"/>
  <c r="L80" i="13"/>
  <c r="F79" i="3"/>
  <c r="K79" i="13"/>
  <c r="L81" i="12"/>
  <c r="G80" i="3"/>
  <c r="K80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L79" i="14"/>
  <c r="E78" i="3"/>
  <c r="K78" i="14"/>
  <c r="K78" i="13"/>
  <c r="L79" i="13"/>
  <c r="F78" i="3"/>
  <c r="L80" i="12"/>
  <c r="G79" i="3"/>
  <c r="K79" i="12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L78" i="14"/>
  <c r="E77" i="3"/>
  <c r="K77" i="14"/>
  <c r="L78" i="13"/>
  <c r="F77" i="3"/>
  <c r="K77" i="13"/>
  <c r="L79" i="12"/>
  <c r="G78" i="3"/>
  <c r="K78" i="12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L77" i="14"/>
  <c r="E76" i="3"/>
  <c r="K76" i="14"/>
  <c r="L77" i="13"/>
  <c r="F76" i="3"/>
  <c r="K76" i="13"/>
  <c r="L78" i="12"/>
  <c r="G77" i="3"/>
  <c r="K77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L76" i="14"/>
  <c r="E75" i="3"/>
  <c r="K75" i="14"/>
  <c r="K75" i="13"/>
  <c r="L76" i="13"/>
  <c r="F75" i="3"/>
  <c r="L77" i="12"/>
  <c r="G76" i="3"/>
  <c r="K76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L75" i="14"/>
  <c r="E74" i="3"/>
  <c r="K74" i="14"/>
  <c r="L75" i="13"/>
  <c r="F74" i="3"/>
  <c r="K74" i="13"/>
  <c r="K75" i="12"/>
  <c r="L76" i="12"/>
  <c r="G75" i="3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L74" i="14"/>
  <c r="E73" i="3"/>
  <c r="K73" i="14"/>
  <c r="K73" i="13"/>
  <c r="L74" i="13"/>
  <c r="F73" i="3"/>
  <c r="L75" i="12"/>
  <c r="G74" i="3"/>
  <c r="K74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K72" i="14"/>
  <c r="L73" i="14"/>
  <c r="E72" i="3"/>
  <c r="K72" i="13"/>
  <c r="L73" i="13"/>
  <c r="F72" i="3"/>
  <c r="L74" i="12"/>
  <c r="G73" i="3"/>
  <c r="K73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K71" i="14"/>
  <c r="L72" i="14"/>
  <c r="E71" i="3"/>
  <c r="L72" i="13"/>
  <c r="F71" i="3"/>
  <c r="K71" i="13"/>
  <c r="K72" i="12"/>
  <c r="L73" i="12"/>
  <c r="G72" i="3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L71" i="14"/>
  <c r="E70" i="3"/>
  <c r="K70" i="14"/>
  <c r="K70" i="13"/>
  <c r="L71" i="13"/>
  <c r="F70" i="3"/>
  <c r="L72" i="12"/>
  <c r="G71" i="3"/>
  <c r="K71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L70" i="14"/>
  <c r="E69" i="3"/>
  <c r="K69" i="14"/>
  <c r="L70" i="13"/>
  <c r="F69" i="3"/>
  <c r="K69" i="13"/>
  <c r="L71" i="12"/>
  <c r="G70" i="3"/>
  <c r="K70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K68" i="14"/>
  <c r="L69" i="14"/>
  <c r="E68" i="3"/>
  <c r="L69" i="13"/>
  <c r="F68" i="3"/>
  <c r="K68" i="13"/>
  <c r="L70" i="12"/>
  <c r="G69" i="3"/>
  <c r="K69" i="12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L68" i="14"/>
  <c r="E67" i="3"/>
  <c r="K67" i="14"/>
  <c r="K67" i="13"/>
  <c r="L68" i="13"/>
  <c r="F67" i="3"/>
  <c r="L69" i="12"/>
  <c r="G68" i="3"/>
  <c r="K68" i="12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L67" i="14"/>
  <c r="E66" i="3"/>
  <c r="K66" i="14"/>
  <c r="L67" i="13"/>
  <c r="F66" i="3"/>
  <c r="K66" i="13"/>
  <c r="K67" i="12"/>
  <c r="L68" i="12"/>
  <c r="G67" i="3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K65" i="14"/>
  <c r="L66" i="14"/>
  <c r="E65" i="3"/>
  <c r="K65" i="13"/>
  <c r="L66" i="13"/>
  <c r="F65" i="3"/>
  <c r="L67" i="12"/>
  <c r="G66" i="3"/>
  <c r="K66" i="12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K64" i="14"/>
  <c r="L65" i="14"/>
  <c r="E64" i="3"/>
  <c r="K64" i="13"/>
  <c r="L65" i="13"/>
  <c r="F64" i="3"/>
  <c r="K65" i="12"/>
  <c r="L66" i="12"/>
  <c r="G65" i="3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K63" i="14"/>
  <c r="L64" i="14"/>
  <c r="E63" i="3"/>
  <c r="L64" i="13"/>
  <c r="F63" i="3"/>
  <c r="K63" i="13"/>
  <c r="K64" i="12"/>
  <c r="L65" i="12"/>
  <c r="G64" i="3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L63" i="14"/>
  <c r="E62" i="3"/>
  <c r="K62" i="14"/>
  <c r="K62" i="13"/>
  <c r="L63" i="13"/>
  <c r="F62" i="3"/>
  <c r="L64" i="12"/>
  <c r="G63" i="3"/>
  <c r="K63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K61" i="14"/>
  <c r="L62" i="14"/>
  <c r="E61" i="3"/>
  <c r="L62" i="13"/>
  <c r="F61" i="3"/>
  <c r="K61" i="13"/>
  <c r="L63" i="12"/>
  <c r="G62" i="3"/>
  <c r="K62" i="12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K60" i="14"/>
  <c r="L61" i="14"/>
  <c r="E60" i="3"/>
  <c r="L61" i="13"/>
  <c r="F60" i="3"/>
  <c r="K60" i="13"/>
  <c r="K61" i="12"/>
  <c r="L62" i="12"/>
  <c r="G61" i="3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L60" i="14"/>
  <c r="E59" i="3"/>
  <c r="K59" i="14"/>
  <c r="K59" i="13"/>
  <c r="L60" i="13"/>
  <c r="F59" i="3"/>
  <c r="L61" i="12"/>
  <c r="G60" i="3"/>
  <c r="K60" i="12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L59" i="14"/>
  <c r="E58" i="3"/>
  <c r="K58" i="14"/>
  <c r="L59" i="13"/>
  <c r="F58" i="3"/>
  <c r="K58" i="13"/>
  <c r="L60" i="12"/>
  <c r="G59" i="3"/>
  <c r="K59" i="12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K57" i="14"/>
  <c r="L58" i="14"/>
  <c r="E57" i="3"/>
  <c r="K57" i="13"/>
  <c r="L58" i="13"/>
  <c r="F57" i="3"/>
  <c r="L59" i="12"/>
  <c r="G58" i="3"/>
  <c r="K58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L57" i="14"/>
  <c r="E56" i="3"/>
  <c r="K56" i="14"/>
  <c r="K56" i="13"/>
  <c r="L57" i="13"/>
  <c r="F56" i="3"/>
  <c r="L58" i="12"/>
  <c r="G57" i="3"/>
  <c r="K57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K55" i="14"/>
  <c r="L56" i="14"/>
  <c r="E55" i="3"/>
  <c r="L56" i="13"/>
  <c r="F55" i="3"/>
  <c r="K55" i="13"/>
  <c r="L57" i="12"/>
  <c r="G56" i="3"/>
  <c r="K56" i="12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K54" i="14"/>
  <c r="L55" i="14"/>
  <c r="E54" i="3"/>
  <c r="K54" i="13"/>
  <c r="L55" i="13"/>
  <c r="F54" i="3"/>
  <c r="L56" i="12"/>
  <c r="G55" i="3"/>
  <c r="K55" i="12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K53" i="14"/>
  <c r="L54" i="14"/>
  <c r="E53" i="3"/>
  <c r="L54" i="13"/>
  <c r="F53" i="3"/>
  <c r="K53" i="13"/>
  <c r="L55" i="12"/>
  <c r="G54" i="3"/>
  <c r="K54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L53" i="14"/>
  <c r="E52" i="3"/>
  <c r="K52" i="14"/>
  <c r="L53" i="13"/>
  <c r="F52" i="3"/>
  <c r="K52" i="13"/>
  <c r="L54" i="12"/>
  <c r="G53" i="3"/>
  <c r="K53" i="12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L52" i="14"/>
  <c r="E51" i="3"/>
  <c r="K51" i="14"/>
  <c r="K51" i="13"/>
  <c r="L52" i="13"/>
  <c r="F51" i="3"/>
  <c r="K52" i="12"/>
  <c r="L53" i="12"/>
  <c r="G52" i="3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L51" i="14"/>
  <c r="E50" i="3"/>
  <c r="K50" i="14"/>
  <c r="L51" i="13"/>
  <c r="F50" i="3"/>
  <c r="K50" i="13"/>
  <c r="K51" i="12"/>
  <c r="L52" i="12"/>
  <c r="G51" i="3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K49" i="14"/>
  <c r="L50" i="14"/>
  <c r="E49" i="3"/>
  <c r="K49" i="13"/>
  <c r="L50" i="13"/>
  <c r="F49" i="3"/>
  <c r="L51" i="12"/>
  <c r="G50" i="3"/>
  <c r="K50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9" i="14"/>
  <c r="E48" i="3"/>
  <c r="K48" i="14"/>
  <c r="K48" i="13"/>
  <c r="L49" i="13"/>
  <c r="F48" i="3"/>
  <c r="L50" i="12"/>
  <c r="G49" i="3"/>
  <c r="K49" i="12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K47" i="14"/>
  <c r="L48" i="14"/>
  <c r="E47" i="3"/>
  <c r="L48" i="13"/>
  <c r="F47" i="3"/>
  <c r="K47" i="13"/>
  <c r="K48" i="12"/>
  <c r="L49" i="12"/>
  <c r="G48" i="3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K46" i="14"/>
  <c r="L47" i="14"/>
  <c r="E46" i="3"/>
  <c r="K46" i="13"/>
  <c r="L47" i="13"/>
  <c r="F46" i="3"/>
  <c r="L48" i="12"/>
  <c r="G47" i="3"/>
  <c r="K47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K45" i="14"/>
  <c r="L46" i="14"/>
  <c r="E45" i="3"/>
  <c r="L46" i="13"/>
  <c r="F45" i="3"/>
  <c r="K45" i="13"/>
  <c r="L47" i="12"/>
  <c r="G46" i="3"/>
  <c r="K46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L45" i="14"/>
  <c r="E44" i="3"/>
  <c r="K44" i="14"/>
  <c r="L45" i="13"/>
  <c r="F44" i="3"/>
  <c r="K44" i="13"/>
  <c r="L46" i="12"/>
  <c r="G45" i="3"/>
  <c r="K45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L44" i="14"/>
  <c r="E43" i="3"/>
  <c r="K43" i="14"/>
  <c r="K43" i="13"/>
  <c r="L44" i="13"/>
  <c r="F43" i="3"/>
  <c r="L45" i="12"/>
  <c r="G44" i="3"/>
  <c r="K44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K42" i="14"/>
  <c r="L43" i="14"/>
  <c r="E42" i="3"/>
  <c r="L43" i="13"/>
  <c r="F42" i="3"/>
  <c r="K42" i="13"/>
  <c r="K43" i="12"/>
  <c r="L44" i="12"/>
  <c r="G43" i="3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K41" i="14"/>
  <c r="L42" i="14"/>
  <c r="E41" i="3"/>
  <c r="K41" i="13"/>
  <c r="L42" i="13"/>
  <c r="F41" i="3"/>
  <c r="L43" i="12"/>
  <c r="G42" i="3"/>
  <c r="K42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L41" i="14"/>
  <c r="E40" i="3"/>
  <c r="K40" i="14"/>
  <c r="K40" i="13"/>
  <c r="L41" i="13"/>
  <c r="F40" i="3"/>
  <c r="L42" i="12"/>
  <c r="G41" i="3"/>
  <c r="K41" i="12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K39" i="14"/>
  <c r="L40" i="14"/>
  <c r="E39" i="3"/>
  <c r="L40" i="13"/>
  <c r="F39" i="3"/>
  <c r="K39" i="13"/>
  <c r="K40" i="12"/>
  <c r="L41" i="12"/>
  <c r="G40" i="3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K38" i="14"/>
  <c r="L39" i="14"/>
  <c r="E38" i="3"/>
  <c r="K38" i="13"/>
  <c r="L39" i="13"/>
  <c r="F38" i="3"/>
  <c r="L40" i="12"/>
  <c r="G39" i="3"/>
  <c r="K39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L38" i="14"/>
  <c r="E37" i="3"/>
  <c r="K37" i="14"/>
  <c r="L38" i="13"/>
  <c r="F37" i="3"/>
  <c r="K37" i="13"/>
  <c r="L39" i="12"/>
  <c r="G38" i="3"/>
  <c r="K38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L37" i="14"/>
  <c r="E36" i="3"/>
  <c r="K36" i="14"/>
  <c r="L37" i="13"/>
  <c r="F36" i="3"/>
  <c r="K36" i="13"/>
  <c r="K37" i="12"/>
  <c r="L38" i="12"/>
  <c r="G37" i="3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L36" i="14"/>
  <c r="E35" i="3"/>
  <c r="K35" i="14"/>
  <c r="K35" i="13"/>
  <c r="L36" i="13"/>
  <c r="F35" i="3"/>
  <c r="L37" i="12"/>
  <c r="G36" i="3"/>
  <c r="K36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K34" i="14"/>
  <c r="L35" i="14"/>
  <c r="E34" i="3"/>
  <c r="L35" i="13"/>
  <c r="F34" i="3"/>
  <c r="K34" i="13"/>
  <c r="L36" i="12"/>
  <c r="G35" i="3"/>
  <c r="K35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L34" i="14"/>
  <c r="E33" i="3"/>
  <c r="K33" i="14"/>
  <c r="K33" i="13"/>
  <c r="L34" i="13"/>
  <c r="F33" i="3"/>
  <c r="L35" i="12"/>
  <c r="G34" i="3"/>
  <c r="K34" i="12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L33" i="14"/>
  <c r="E32" i="3"/>
  <c r="K32" i="14"/>
  <c r="K32" i="13"/>
  <c r="L33" i="13"/>
  <c r="F32" i="3"/>
  <c r="L34" i="12"/>
  <c r="G33" i="3"/>
  <c r="K33" i="12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K31" i="14"/>
  <c r="L32" i="14"/>
  <c r="E31" i="3"/>
  <c r="L32" i="13"/>
  <c r="F31" i="3"/>
  <c r="K31" i="13"/>
  <c r="L33" i="12"/>
  <c r="G32" i="3"/>
  <c r="K32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K30" i="14"/>
  <c r="L31" i="14"/>
  <c r="E30" i="3"/>
  <c r="K30" i="13"/>
  <c r="L31" i="13"/>
  <c r="F30" i="3"/>
  <c r="L32" i="12"/>
  <c r="G31" i="3"/>
  <c r="K31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L30" i="14"/>
  <c r="E29" i="3"/>
  <c r="K29" i="14"/>
  <c r="L30" i="13"/>
  <c r="F29" i="3"/>
  <c r="K29" i="13"/>
  <c r="L31" i="12"/>
  <c r="G30" i="3"/>
  <c r="K30" i="12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K28" i="14"/>
  <c r="L29" i="14"/>
  <c r="E28" i="3"/>
  <c r="L29" i="13"/>
  <c r="F28" i="3"/>
  <c r="K28" i="13"/>
  <c r="L30" i="12"/>
  <c r="G29" i="3"/>
  <c r="K29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L28" i="14"/>
  <c r="E27" i="3"/>
  <c r="K27" i="14"/>
  <c r="K27" i="13"/>
  <c r="L28" i="13"/>
  <c r="F27" i="3"/>
  <c r="L29" i="12"/>
  <c r="G28" i="3"/>
  <c r="K28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L27" i="14"/>
  <c r="E26" i="3"/>
  <c r="K26" i="14"/>
  <c r="L27" i="13"/>
  <c r="F26" i="3"/>
  <c r="K26" i="13"/>
  <c r="K27" i="12"/>
  <c r="L28" i="12"/>
  <c r="G27" i="3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L26" i="14"/>
  <c r="E25" i="3"/>
  <c r="K25" i="14"/>
  <c r="K25" i="13"/>
  <c r="L26" i="13"/>
  <c r="F25" i="3"/>
  <c r="L27" i="12"/>
  <c r="G26" i="3"/>
  <c r="K26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25" i="14"/>
  <c r="E24" i="3"/>
  <c r="K24" i="14"/>
  <c r="K24" i="13"/>
  <c r="L25" i="13"/>
  <c r="F24" i="3"/>
  <c r="L26" i="12"/>
  <c r="G25" i="3"/>
  <c r="K25" i="12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K23" i="14"/>
  <c r="L24" i="14"/>
  <c r="E23" i="3"/>
  <c r="L24" i="13"/>
  <c r="F23" i="3"/>
  <c r="K23" i="13"/>
  <c r="K24" i="12"/>
  <c r="L25" i="12"/>
  <c r="G24" i="3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L23" i="14"/>
  <c r="E22" i="3"/>
  <c r="K22" i="14"/>
  <c r="K22" i="13"/>
  <c r="L23" i="13"/>
  <c r="F22" i="3"/>
  <c r="L24" i="12"/>
  <c r="G23" i="3"/>
  <c r="K23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K21" i="14"/>
  <c r="L22" i="14"/>
  <c r="E21" i="3"/>
  <c r="L22" i="13"/>
  <c r="F21" i="3"/>
  <c r="K21" i="13"/>
  <c r="L23" i="12"/>
  <c r="G22" i="3"/>
  <c r="K22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K20" i="14"/>
  <c r="L21" i="14"/>
  <c r="E20" i="3"/>
  <c r="L21" i="13"/>
  <c r="F20" i="3"/>
  <c r="K20" i="13"/>
  <c r="K21" i="12"/>
  <c r="L22" i="12"/>
  <c r="G21" i="3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L20" i="14"/>
  <c r="E19" i="3"/>
  <c r="K19" i="14"/>
  <c r="K19" i="13"/>
  <c r="L20" i="13"/>
  <c r="F19" i="3"/>
  <c r="L21" i="12"/>
  <c r="G20" i="3"/>
  <c r="K20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L19" i="14"/>
  <c r="E18" i="3"/>
  <c r="K18" i="14"/>
  <c r="L19" i="13"/>
  <c r="F18" i="3"/>
  <c r="K18" i="13"/>
  <c r="L20" i="12"/>
  <c r="G19" i="3"/>
  <c r="K19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K17" i="14"/>
  <c r="L18" i="14"/>
  <c r="E17" i="3"/>
  <c r="K17" i="13"/>
  <c r="L18" i="13"/>
  <c r="F17" i="3"/>
  <c r="L19" i="12"/>
  <c r="G18" i="3"/>
  <c r="K18" i="12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K16" i="14"/>
  <c r="L17" i="14"/>
  <c r="E16" i="3"/>
  <c r="K16" i="13"/>
  <c r="L17" i="13"/>
  <c r="F16" i="3"/>
  <c r="L18" i="12"/>
  <c r="G17" i="3"/>
  <c r="K17" i="12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K15" i="14"/>
  <c r="L16" i="14"/>
  <c r="E15" i="3"/>
  <c r="L16" i="13"/>
  <c r="F15" i="3"/>
  <c r="K15" i="13"/>
  <c r="L17" i="12"/>
  <c r="G16" i="3"/>
  <c r="K16" i="12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L15" i="14"/>
  <c r="E14" i="3"/>
  <c r="K14" i="14"/>
  <c r="K14" i="13"/>
  <c r="L15" i="13"/>
  <c r="F14" i="3"/>
  <c r="L16" i="12"/>
  <c r="G15" i="3"/>
  <c r="K15" i="12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L14" i="14"/>
  <c r="E13" i="3"/>
  <c r="K13" i="14"/>
  <c r="L14" i="13"/>
  <c r="F13" i="3"/>
  <c r="K13" i="13"/>
  <c r="L15" i="12"/>
  <c r="G14" i="3"/>
  <c r="K14" i="12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K12" i="14"/>
  <c r="L13" i="14"/>
  <c r="E12" i="3"/>
  <c r="K12" i="13"/>
  <c r="L13" i="13"/>
  <c r="F12" i="3"/>
  <c r="L14" i="12"/>
  <c r="G13" i="3"/>
  <c r="K13" i="12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L12" i="14"/>
  <c r="E11" i="3"/>
  <c r="K11" i="14"/>
  <c r="L12" i="13"/>
  <c r="F11" i="3"/>
  <c r="K11" i="13"/>
  <c r="L13" i="12"/>
  <c r="G12" i="3"/>
  <c r="K12" i="12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L11" i="14"/>
  <c r="E10" i="3"/>
  <c r="K10" i="14"/>
  <c r="K10" i="13"/>
  <c r="L11" i="13"/>
  <c r="F10" i="3"/>
  <c r="K11" i="12"/>
  <c r="L12" i="12"/>
  <c r="G11" i="3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K9" i="14"/>
  <c r="L9" i="14"/>
  <c r="E8" i="3"/>
  <c r="L10" i="14"/>
  <c r="E9" i="3"/>
  <c r="L10" i="13"/>
  <c r="F9" i="3"/>
  <c r="K9" i="13"/>
  <c r="L9" i="13"/>
  <c r="F8" i="3"/>
  <c r="L11" i="12"/>
  <c r="G10" i="3"/>
  <c r="K10" i="12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0" i="12"/>
  <c r="G9" i="3"/>
  <c r="K9" i="12"/>
  <c r="L9" i="12"/>
  <c r="G8" i="3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<sst xmlns="http://schemas.openxmlformats.org/spreadsheetml/2006/main" count="446" uniqueCount="49">
  <si>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</si>
  <si>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</si>
  <si>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</si>
  <si>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</si>
  <si>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</si>
  <si>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</si>
  <si>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</si>
  <si>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</si>
  <si>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</si>
  <si>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</si>
  <si>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</si>
  <si>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</si>
  <si>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</si>
  <si>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</si>
  <si>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</si>
  <si>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</si>
  <si>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</si>
  <si>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</si>
  <si>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</si>
  <si>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</si>
  <si>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</si>
  <si>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</si>
  <si>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</si>
  <si>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</si>
  <si>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Sur Metropolitano desde 2010 por edad. Mujeres.</t>
  </si>
  <si>
    <t>Tabla de mortalidad femenina. Sur Metropolitano 2016.</t>
  </si>
  <si>
    <t>Tabla de mortalidad femenina. Sur Metropolitano 2015.</t>
  </si>
  <si>
    <t>Tabla de mortalidad femenina. Sur Metropolitano 2014.</t>
  </si>
  <si>
    <t>Tabla de mortalidad femenina. Sur Metropolitano 2013.</t>
  </si>
  <si>
    <t>Tabla de mortalidad femenina. Sur Metropolitano 2012.</t>
  </si>
  <si>
    <t>Tabla de mortalidad femenina. Sur Metropolitano 2011.</t>
  </si>
  <si>
    <t>Tabla de mortalidad femenina. Sur Metropolitano 2010.</t>
  </si>
  <si>
    <t>Tabla de mortalidad femenina. Sur Metropolitano 2017.</t>
  </si>
  <si>
    <t>Tabla de mortalidad femenina. Sur Metropolitano 2018.</t>
  </si>
  <si>
    <t>Tabla de mortalidad femenina. Sur Metropolitano 2019.</t>
  </si>
  <si>
    <t>Tabla de mortalidad femenina. Sur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</si>
  <si>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</si>
  <si>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</si>
  <si>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</si>
  <si>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</si>
  <si>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</si>
  <si>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</si>
  <si>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</si>
  <si>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</si>
  <si>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</si>
  <si>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</si>
  <si>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</si>
  <si>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Sur Metropolitano 2021</t>
  </si>
  <si>
    <t>Tabla de mortalidad femenina. Sur Metropolitano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</si>
</sst>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0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24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8" customFormat="1" x14ac:dyDescent="0.2">
      <c r="A6" s="67" t="s">
        <v>20</v>
      </c>
      <c r="B6" s="67">
        <v>2022</v>
      </c>
      <c r="C6" s="67">
        <v>2021</v>
      </c>
      <c r="D6" s="67">
        <v>2020</v>
      </c>
      <c r="E6" s="67">
        <v>2019</v>
      </c>
      <c r="F6" s="67">
        <v>2018</v>
      </c>
      <c r="G6" s="67">
        <v>2017</v>
      </c>
      <c r="H6" s="67">
        <v>2016</v>
      </c>
      <c r="I6" s="67">
        <v>2015</v>
      </c>
      <c r="J6" s="67">
        <v>2014</v>
      </c>
      <c r="K6" s="67">
        <v>2013</v>
      </c>
      <c r="L6" s="67">
        <v>2012</v>
      </c>
      <c r="M6" s="67">
        <v>2011</v>
      </c>
      <c r="N6" s="67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5">
        <f>'2022'!L9</f>
        <v>87.135039441500226</v>
      </c>
      <c r="C8" s="45">
        <f>'2021'!L9</f>
        <v>87.195011192456448</v>
      </c>
      <c r="D8" s="45">
        <f>'2020'!L9</f>
        <v>84.731735162864382</v>
      </c>
      <c r="E8" s="45">
        <f>'2019'!L9</f>
        <v>87.06399938536758</v>
      </c>
      <c r="F8" s="45">
        <f>'2018'!L9</f>
        <v>87.037983926807257</v>
      </c>
      <c r="G8" s="45">
        <f>'2017'!L9</f>
        <v>86.906409275839323</v>
      </c>
      <c r="H8" s="45">
        <f>'2016'!L9</f>
        <v>86.932160394168847</v>
      </c>
      <c r="I8" s="45">
        <f>'2015'!L9</f>
        <v>86.156477562300708</v>
      </c>
      <c r="J8" s="46">
        <f>'2014'!L9</f>
        <v>86.72817092079444</v>
      </c>
      <c r="K8" s="46">
        <f>'2013'!L9</f>
        <v>86.768305073061271</v>
      </c>
      <c r="L8" s="46">
        <f>'2012'!L9</f>
        <v>86.081498014969782</v>
      </c>
      <c r="M8" s="46">
        <f>'2011'!L9</f>
        <v>86.096792657866331</v>
      </c>
      <c r="N8" s="46">
        <f>'2010'!L9</f>
        <v>85.913064798038292</v>
      </c>
    </row>
    <row r="9" spans="1:14" x14ac:dyDescent="0.2">
      <c r="A9" s="17">
        <v>1</v>
      </c>
      <c r="B9" s="51">
        <f>'2022'!L10</f>
        <v>86.264878832531224</v>
      </c>
      <c r="C9" s="51">
        <f>'2021'!L10</f>
        <v>86.469702741667959</v>
      </c>
      <c r="D9" s="51">
        <f>'2020'!L10</f>
        <v>83.878640851975987</v>
      </c>
      <c r="E9" s="51">
        <f>'2019'!L10</f>
        <v>86.238268051772963</v>
      </c>
      <c r="F9" s="51">
        <f>'2018'!L10</f>
        <v>86.26134618421105</v>
      </c>
      <c r="G9" s="51">
        <f>'2017'!L10</f>
        <v>86.059501085782841</v>
      </c>
      <c r="H9" s="51">
        <f>'2016'!L10</f>
        <v>86.106486371226353</v>
      </c>
      <c r="I9" s="51">
        <f>'2015'!L10</f>
        <v>85.298549524481857</v>
      </c>
      <c r="J9" s="6">
        <f>'2014'!L10</f>
        <v>85.948570696114459</v>
      </c>
      <c r="K9" s="6">
        <f>'2013'!L10</f>
        <v>85.869827056083395</v>
      </c>
      <c r="L9" s="6">
        <f>'2012'!L10</f>
        <v>85.282991743417199</v>
      </c>
      <c r="M9" s="6">
        <f>'2011'!L10</f>
        <v>85.299829129875505</v>
      </c>
      <c r="N9" s="6">
        <f>'2010'!L10</f>
        <v>85.146115452330349</v>
      </c>
    </row>
    <row r="10" spans="1:14" x14ac:dyDescent="0.2">
      <c r="A10" s="17">
        <v>2</v>
      </c>
      <c r="B10" s="51">
        <f>'2022'!L11</f>
        <v>85.299582324159573</v>
      </c>
      <c r="C10" s="51">
        <f>'2021'!L11</f>
        <v>85.486140286148839</v>
      </c>
      <c r="D10" s="51">
        <f>'2020'!L11</f>
        <v>82.878640851975987</v>
      </c>
      <c r="E10" s="51">
        <f>'2019'!L11</f>
        <v>85.252398792284183</v>
      </c>
      <c r="F10" s="51">
        <f>'2018'!L11</f>
        <v>85.26134618421105</v>
      </c>
      <c r="G10" s="51">
        <f>'2017'!L11</f>
        <v>85.072161562415829</v>
      </c>
      <c r="H10" s="51">
        <f>'2016'!L11</f>
        <v>85.106486371226367</v>
      </c>
      <c r="I10" s="51">
        <f>'2015'!L11</f>
        <v>84.310877582855682</v>
      </c>
      <c r="J10" s="6">
        <f>'2014'!L11</f>
        <v>84.972666168993172</v>
      </c>
      <c r="K10" s="6">
        <f>'2013'!L11</f>
        <v>84.892685300157595</v>
      </c>
      <c r="L10" s="6">
        <f>'2012'!L11</f>
        <v>84.315859737890307</v>
      </c>
      <c r="M10" s="6">
        <f>'2011'!L11</f>
        <v>84.310591212384523</v>
      </c>
      <c r="N10" s="6">
        <f>'2010'!L11</f>
        <v>84.156683667006959</v>
      </c>
    </row>
    <row r="11" spans="1:14" x14ac:dyDescent="0.2">
      <c r="A11" s="17">
        <v>3</v>
      </c>
      <c r="B11" s="51">
        <f>'2022'!L12</f>
        <v>84.315844939831607</v>
      </c>
      <c r="C11" s="51">
        <f>'2021'!L12</f>
        <v>84.486140286148839</v>
      </c>
      <c r="D11" s="51">
        <f>'2020'!L12</f>
        <v>81.878640851975987</v>
      </c>
      <c r="E11" s="51">
        <f>'2019'!L12</f>
        <v>84.265537680555212</v>
      </c>
      <c r="F11" s="51">
        <f>'2018'!L12</f>
        <v>84.26134618421105</v>
      </c>
      <c r="G11" s="51">
        <f>'2017'!L12</f>
        <v>84.084499757989903</v>
      </c>
      <c r="H11" s="51">
        <f>'2016'!L12</f>
        <v>84.118891104951345</v>
      </c>
      <c r="I11" s="51">
        <f>'2015'!L12</f>
        <v>83.32280201589019</v>
      </c>
      <c r="J11" s="6">
        <f>'2014'!L12</f>
        <v>83.995448898726551</v>
      </c>
      <c r="K11" s="6">
        <f>'2013'!L12</f>
        <v>83.892685300157581</v>
      </c>
      <c r="L11" s="6">
        <f>'2012'!L12</f>
        <v>83.348210664775308</v>
      </c>
      <c r="M11" s="6">
        <f>'2011'!L12</f>
        <v>83.32122707421351</v>
      </c>
      <c r="N11" s="6">
        <f>'2010'!L12</f>
        <v>83.156683667006959</v>
      </c>
    </row>
    <row r="12" spans="1:14" x14ac:dyDescent="0.2">
      <c r="A12" s="17">
        <v>4</v>
      </c>
      <c r="B12" s="51">
        <f>'2022'!L13</f>
        <v>83.330973295271093</v>
      </c>
      <c r="C12" s="51">
        <f>'2021'!L13</f>
        <v>83.486140286148839</v>
      </c>
      <c r="D12" s="51">
        <f>'2020'!L13</f>
        <v>80.878640851975987</v>
      </c>
      <c r="E12" s="51">
        <f>'2019'!L13</f>
        <v>83.265537680555227</v>
      </c>
      <c r="F12" s="51">
        <f>'2018'!L13</f>
        <v>83.285575673995311</v>
      </c>
      <c r="G12" s="51">
        <f>'2017'!L13</f>
        <v>83.084499757989903</v>
      </c>
      <c r="H12" s="51">
        <f>'2016'!L13</f>
        <v>83.118891104951345</v>
      </c>
      <c r="I12" s="51">
        <f>'2015'!L13</f>
        <v>82.32280201589019</v>
      </c>
      <c r="J12" s="6">
        <f>'2014'!L13</f>
        <v>82.995448898726565</v>
      </c>
      <c r="K12" s="6">
        <f>'2013'!L13</f>
        <v>82.892685300157581</v>
      </c>
      <c r="L12" s="6">
        <f>'2012'!L13</f>
        <v>82.358640350765711</v>
      </c>
      <c r="M12" s="6">
        <f>'2011'!L13</f>
        <v>82.342301177794724</v>
      </c>
      <c r="N12" s="6">
        <f>'2010'!L13</f>
        <v>82.156683667006959</v>
      </c>
    </row>
    <row r="13" spans="1:14" x14ac:dyDescent="0.2">
      <c r="A13" s="17">
        <v>5</v>
      </c>
      <c r="B13" s="45">
        <f>'2022'!L14</f>
        <v>82.330973295271093</v>
      </c>
      <c r="C13" s="45">
        <f>'2021'!L14</f>
        <v>82.486140286148839</v>
      </c>
      <c r="D13" s="45">
        <f>'2020'!L14</f>
        <v>79.878640851975987</v>
      </c>
      <c r="E13" s="45">
        <f>'2019'!L14</f>
        <v>82.277389264672152</v>
      </c>
      <c r="F13" s="45">
        <f>'2018'!L14</f>
        <v>82.297541501222881</v>
      </c>
      <c r="G13" s="45">
        <f>'2017'!L14</f>
        <v>82.084499757989903</v>
      </c>
      <c r="H13" s="45">
        <f>'2016'!L14</f>
        <v>82.118891104951345</v>
      </c>
      <c r="I13" s="45">
        <f>'2015'!L14</f>
        <v>81.32280201589019</v>
      </c>
      <c r="J13" s="46">
        <f>'2014'!L14</f>
        <v>82.006046977978698</v>
      </c>
      <c r="K13" s="46">
        <f>'2013'!L14</f>
        <v>81.903072023800846</v>
      </c>
      <c r="L13" s="46">
        <f>'2012'!L14</f>
        <v>81.36904963870451</v>
      </c>
      <c r="M13" s="46">
        <f>'2011'!L14</f>
        <v>81.364329924494896</v>
      </c>
      <c r="N13" s="46">
        <f>'2010'!L14</f>
        <v>81.168179750868291</v>
      </c>
    </row>
    <row r="14" spans="1:14" x14ac:dyDescent="0.2">
      <c r="A14" s="17">
        <v>6</v>
      </c>
      <c r="B14" s="51">
        <f>'2022'!L15</f>
        <v>81.330973295271079</v>
      </c>
      <c r="C14" s="51">
        <f>'2021'!L15</f>
        <v>81.510142674850584</v>
      </c>
      <c r="D14" s="51">
        <f>'2020'!L15</f>
        <v>78.890004956672144</v>
      </c>
      <c r="E14" s="51">
        <f>'2019'!L15</f>
        <v>81.277389264672152</v>
      </c>
      <c r="F14" s="51">
        <f>'2018'!L15</f>
        <v>81.320639995116636</v>
      </c>
      <c r="G14" s="51">
        <f>'2017'!L15</f>
        <v>81.084499757989903</v>
      </c>
      <c r="H14" s="51">
        <f>'2016'!L15</f>
        <v>81.140313386081246</v>
      </c>
      <c r="I14" s="51">
        <f>'2015'!L15</f>
        <v>80.3332354764228</v>
      </c>
      <c r="J14" s="6">
        <f>'2014'!L15</f>
        <v>81.026796989938475</v>
      </c>
      <c r="K14" s="6">
        <f>'2013'!L15</f>
        <v>80.903072023800846</v>
      </c>
      <c r="L14" s="6">
        <f>'2012'!L15</f>
        <v>80.369049638704524</v>
      </c>
      <c r="M14" s="6">
        <f>'2011'!L15</f>
        <v>80.364329924494896</v>
      </c>
      <c r="N14" s="6">
        <f>'2010'!L15</f>
        <v>80.168179750868291</v>
      </c>
    </row>
    <row r="15" spans="1:14" x14ac:dyDescent="0.2">
      <c r="A15" s="17">
        <v>7</v>
      </c>
      <c r="B15" s="51">
        <f>'2022'!L16</f>
        <v>80.342954876487241</v>
      </c>
      <c r="C15" s="51">
        <f>'2021'!L16</f>
        <v>80.522030685158299</v>
      </c>
      <c r="D15" s="51">
        <f>'2020'!L16</f>
        <v>77.890004956672144</v>
      </c>
      <c r="E15" s="51">
        <f>'2019'!L16</f>
        <v>80.277389264672138</v>
      </c>
      <c r="F15" s="51">
        <f>'2018'!L16</f>
        <v>80.331614350469351</v>
      </c>
      <c r="G15" s="51">
        <f>'2017'!L16</f>
        <v>80.084499757989903</v>
      </c>
      <c r="H15" s="51">
        <f>'2016'!L16</f>
        <v>80.150812743334825</v>
      </c>
      <c r="I15" s="51">
        <f>'2015'!L16</f>
        <v>79.3332354764228</v>
      </c>
      <c r="J15" s="6">
        <f>'2014'!L16</f>
        <v>80.037206348391166</v>
      </c>
      <c r="K15" s="6">
        <f>'2013'!L16</f>
        <v>79.913960847206013</v>
      </c>
      <c r="L15" s="6">
        <f>'2012'!L16</f>
        <v>79.369049638704524</v>
      </c>
      <c r="M15" s="6">
        <f>'2011'!L16</f>
        <v>79.364329924494896</v>
      </c>
      <c r="N15" s="6">
        <f>'2010'!L16</f>
        <v>79.168179750868291</v>
      </c>
    </row>
    <row r="16" spans="1:14" x14ac:dyDescent="0.2">
      <c r="A16" s="17">
        <v>8</v>
      </c>
      <c r="B16" s="51">
        <f>'2022'!L17</f>
        <v>79.342954876487241</v>
      </c>
      <c r="C16" s="51">
        <f>'2021'!L17</f>
        <v>79.533653685629787</v>
      </c>
      <c r="D16" s="51">
        <f>'2020'!L17</f>
        <v>76.900910561759801</v>
      </c>
      <c r="E16" s="51">
        <f>'2019'!L17</f>
        <v>79.288177282152162</v>
      </c>
      <c r="F16" s="51">
        <f>'2018'!L17</f>
        <v>79.373589566690427</v>
      </c>
      <c r="G16" s="51">
        <f>'2017'!L17</f>
        <v>79.084499757989903</v>
      </c>
      <c r="H16" s="51">
        <f>'2016'!L17</f>
        <v>79.150812743334825</v>
      </c>
      <c r="I16" s="51">
        <f>'2015'!L17</f>
        <v>78.353703666861961</v>
      </c>
      <c r="J16" s="6">
        <f>'2014'!L17</f>
        <v>79.037206348391152</v>
      </c>
      <c r="K16" s="6">
        <f>'2013'!L17</f>
        <v>78.913960847206013</v>
      </c>
      <c r="L16" s="6">
        <f>'2012'!L17</f>
        <v>78.380400153152053</v>
      </c>
      <c r="M16" s="6">
        <f>'2011'!L17</f>
        <v>78.375766167233365</v>
      </c>
      <c r="N16" s="6">
        <f>'2010'!L17</f>
        <v>78.168179750868305</v>
      </c>
    </row>
    <row r="17" spans="1:14" x14ac:dyDescent="0.2">
      <c r="A17" s="17">
        <v>9</v>
      </c>
      <c r="B17" s="51">
        <f>'2022'!L18</f>
        <v>78.342954876487255</v>
      </c>
      <c r="C17" s="51">
        <f>'2021'!L18</f>
        <v>78.544953487247412</v>
      </c>
      <c r="D17" s="51">
        <f>'2020'!L18</f>
        <v>75.900910561759801</v>
      </c>
      <c r="E17" s="51">
        <f>'2019'!L18</f>
        <v>78.288177282152162</v>
      </c>
      <c r="F17" s="51">
        <f>'2018'!L18</f>
        <v>78.404389536583054</v>
      </c>
      <c r="G17" s="51">
        <f>'2017'!L18</f>
        <v>78.084499757989903</v>
      </c>
      <c r="H17" s="51">
        <f>'2016'!L18</f>
        <v>78.171341503594093</v>
      </c>
      <c r="I17" s="51">
        <f>'2015'!L18</f>
        <v>77.353703666861961</v>
      </c>
      <c r="J17" s="6">
        <f>'2014'!L18</f>
        <v>78.037206348391152</v>
      </c>
      <c r="K17" s="6">
        <f>'2013'!L18</f>
        <v>77.913960847206027</v>
      </c>
      <c r="L17" s="6">
        <f>'2012'!L18</f>
        <v>77.380400153152053</v>
      </c>
      <c r="M17" s="6">
        <f>'2011'!L18</f>
        <v>77.387511249228268</v>
      </c>
      <c r="N17" s="6">
        <f>'2010'!L18</f>
        <v>77.168179750868305</v>
      </c>
    </row>
    <row r="18" spans="1:14" x14ac:dyDescent="0.2">
      <c r="A18" s="17">
        <v>10</v>
      </c>
      <c r="B18" s="45">
        <f>'2022'!L19</f>
        <v>77.342954876487255</v>
      </c>
      <c r="C18" s="45">
        <f>'2021'!L19</f>
        <v>77.544953487247412</v>
      </c>
      <c r="D18" s="45">
        <f>'2020'!L19</f>
        <v>74.900910561759801</v>
      </c>
      <c r="E18" s="45">
        <f>'2019'!L19</f>
        <v>77.288177282152148</v>
      </c>
      <c r="F18" s="45">
        <f>'2018'!L19</f>
        <v>77.414388174783213</v>
      </c>
      <c r="G18" s="45">
        <f>'2017'!L19</f>
        <v>77.084499757989903</v>
      </c>
      <c r="H18" s="45">
        <f>'2016'!L19</f>
        <v>77.171341503594078</v>
      </c>
      <c r="I18" s="45">
        <f>'2015'!L19</f>
        <v>76.364639025949444</v>
      </c>
      <c r="J18" s="46">
        <f>'2014'!L19</f>
        <v>77.059765907992073</v>
      </c>
      <c r="K18" s="46">
        <f>'2013'!L19</f>
        <v>76.913960847206027</v>
      </c>
      <c r="L18" s="46">
        <f>'2012'!L19</f>
        <v>76.380400153152053</v>
      </c>
      <c r="M18" s="46">
        <f>'2011'!L19</f>
        <v>76.387511249228268</v>
      </c>
      <c r="N18" s="46">
        <f>'2010'!L19</f>
        <v>76.168179750868305</v>
      </c>
    </row>
    <row r="19" spans="1:14" x14ac:dyDescent="0.2">
      <c r="A19" s="17">
        <v>11</v>
      </c>
      <c r="B19" s="51">
        <f>'2022'!L20</f>
        <v>76.353389618910384</v>
      </c>
      <c r="C19" s="51">
        <f>'2021'!L20</f>
        <v>76.544953487247412</v>
      </c>
      <c r="D19" s="51">
        <f>'2020'!L20</f>
        <v>73.900910561759801</v>
      </c>
      <c r="E19" s="51">
        <f>'2019'!L20</f>
        <v>76.288177282152148</v>
      </c>
      <c r="F19" s="51">
        <f>'2018'!L20</f>
        <v>76.424394600097045</v>
      </c>
      <c r="G19" s="51">
        <f>'2017'!L20</f>
        <v>76.084499757989889</v>
      </c>
      <c r="H19" s="51">
        <f>'2016'!L20</f>
        <v>76.171341503594078</v>
      </c>
      <c r="I19" s="51">
        <f>'2015'!L20</f>
        <v>75.364639025949444</v>
      </c>
      <c r="J19" s="6">
        <f>'2014'!L20</f>
        <v>76.071018078172557</v>
      </c>
      <c r="K19" s="6">
        <f>'2013'!L20</f>
        <v>75.913960847206027</v>
      </c>
      <c r="L19" s="6">
        <f>'2012'!L20</f>
        <v>75.380400153152053</v>
      </c>
      <c r="M19" s="6">
        <f>'2011'!L20</f>
        <v>75.387511249228268</v>
      </c>
      <c r="N19" s="6">
        <f>'2010'!L20</f>
        <v>75.168179750868305</v>
      </c>
    </row>
    <row r="20" spans="1:14" x14ac:dyDescent="0.2">
      <c r="A20" s="17">
        <v>12</v>
      </c>
      <c r="B20" s="51">
        <f>'2022'!L21</f>
        <v>75.363274041163095</v>
      </c>
      <c r="C20" s="51">
        <f>'2021'!L21</f>
        <v>75.544953487247412</v>
      </c>
      <c r="D20" s="51">
        <f>'2020'!L21</f>
        <v>72.900910561759801</v>
      </c>
      <c r="E20" s="51">
        <f>'2019'!L21</f>
        <v>75.288177282152148</v>
      </c>
      <c r="F20" s="51">
        <f>'2018'!L21</f>
        <v>75.434756168790344</v>
      </c>
      <c r="G20" s="51">
        <f>'2017'!L21</f>
        <v>75.084499757989889</v>
      </c>
      <c r="H20" s="51">
        <f>'2016'!L21</f>
        <v>75.182376332832675</v>
      </c>
      <c r="I20" s="51">
        <f>'2015'!L21</f>
        <v>74.364639025949444</v>
      </c>
      <c r="J20" s="6">
        <f>'2014'!L21</f>
        <v>75.082519640927018</v>
      </c>
      <c r="K20" s="6">
        <f>'2013'!L21</f>
        <v>74.925931317181764</v>
      </c>
      <c r="L20" s="6">
        <f>'2012'!L21</f>
        <v>74.392564948888079</v>
      </c>
      <c r="M20" s="6">
        <f>'2011'!L21</f>
        <v>74.387511249228268</v>
      </c>
      <c r="N20" s="6">
        <f>'2010'!L21</f>
        <v>74.168179750868319</v>
      </c>
    </row>
    <row r="21" spans="1:14" x14ac:dyDescent="0.2">
      <c r="A21" s="17">
        <v>13</v>
      </c>
      <c r="B21" s="51">
        <f>'2022'!L22</f>
        <v>74.363274041163081</v>
      </c>
      <c r="C21" s="51">
        <f>'2021'!L22</f>
        <v>74.554696822965113</v>
      </c>
      <c r="D21" s="51">
        <f>'2020'!L22</f>
        <v>71.900910561759801</v>
      </c>
      <c r="E21" s="51">
        <f>'2019'!L22</f>
        <v>74.298340790650087</v>
      </c>
      <c r="F21" s="51">
        <f>'2018'!L22</f>
        <v>74.434756168790344</v>
      </c>
      <c r="G21" s="51">
        <f>'2017'!L22</f>
        <v>74.084499757989889</v>
      </c>
      <c r="H21" s="51">
        <f>'2016'!L22</f>
        <v>74.193298801034913</v>
      </c>
      <c r="I21" s="51">
        <f>'2015'!L22</f>
        <v>73.364639025949444</v>
      </c>
      <c r="J21" s="6">
        <f>'2014'!L22</f>
        <v>74.082519640927018</v>
      </c>
      <c r="K21" s="6">
        <f>'2013'!L22</f>
        <v>73.925931317181778</v>
      </c>
      <c r="L21" s="6">
        <f>'2012'!L22</f>
        <v>73.405016303669257</v>
      </c>
      <c r="M21" s="6">
        <f>'2011'!L22</f>
        <v>73.387511249228268</v>
      </c>
      <c r="N21" s="6">
        <f>'2010'!L22</f>
        <v>73.181772919933877</v>
      </c>
    </row>
    <row r="22" spans="1:14" x14ac:dyDescent="0.2">
      <c r="A22" s="17">
        <v>14</v>
      </c>
      <c r="B22" s="51">
        <f>'2022'!L23</f>
        <v>73.382155120780055</v>
      </c>
      <c r="C22" s="51">
        <f>'2021'!L23</f>
        <v>73.564379879893878</v>
      </c>
      <c r="D22" s="51">
        <f>'2020'!L23</f>
        <v>70.900910561759801</v>
      </c>
      <c r="E22" s="51">
        <f>'2019'!L23</f>
        <v>73.298340790650087</v>
      </c>
      <c r="F22" s="51">
        <f>'2018'!L23</f>
        <v>73.456076839590949</v>
      </c>
      <c r="G22" s="51">
        <f>'2017'!L23</f>
        <v>73.084499757989889</v>
      </c>
      <c r="H22" s="51">
        <f>'2016'!L23</f>
        <v>73.204464452368398</v>
      </c>
      <c r="I22" s="51">
        <f>'2015'!L23</f>
        <v>72.364639025949444</v>
      </c>
      <c r="J22" s="6">
        <f>'2014'!L23</f>
        <v>73.082519640927018</v>
      </c>
      <c r="K22" s="6">
        <f>'2013'!L23</f>
        <v>72.925931317181778</v>
      </c>
      <c r="L22" s="6">
        <f>'2012'!L23</f>
        <v>72.418011850247453</v>
      </c>
      <c r="M22" s="6">
        <f>'2011'!L23</f>
        <v>72.400969061497321</v>
      </c>
      <c r="N22" s="6">
        <f>'2010'!L23</f>
        <v>72.181772919933891</v>
      </c>
    </row>
    <row r="23" spans="1:14" x14ac:dyDescent="0.2">
      <c r="A23" s="17">
        <v>15</v>
      </c>
      <c r="B23" s="45">
        <f>'2022'!L24</f>
        <v>72.400998580116408</v>
      </c>
      <c r="C23" s="45">
        <f>'2021'!L24</f>
        <v>72.574402274972883</v>
      </c>
      <c r="D23" s="45">
        <f>'2020'!L24</f>
        <v>69.900910561759801</v>
      </c>
      <c r="E23" s="45">
        <f>'2019'!L24</f>
        <v>72.298340790650087</v>
      </c>
      <c r="F23" s="45">
        <f>'2018'!L24</f>
        <v>72.466647120211007</v>
      </c>
      <c r="G23" s="45">
        <f>'2017'!L24</f>
        <v>72.095456735838468</v>
      </c>
      <c r="H23" s="45">
        <f>'2016'!L24</f>
        <v>72.204464452368398</v>
      </c>
      <c r="I23" s="45">
        <f>'2015'!L24</f>
        <v>71.36463902594943</v>
      </c>
      <c r="J23" s="46">
        <f>'2014'!L24</f>
        <v>72.094862557284628</v>
      </c>
      <c r="K23" s="46">
        <f>'2013'!L24</f>
        <v>71.925931317181778</v>
      </c>
      <c r="L23" s="46">
        <f>'2012'!L24</f>
        <v>71.431328767542198</v>
      </c>
      <c r="M23" s="46">
        <f>'2011'!L24</f>
        <v>71.400969061497321</v>
      </c>
      <c r="N23" s="46">
        <f>'2010'!L24</f>
        <v>71.19495456261869</v>
      </c>
    </row>
    <row r="24" spans="1:14" x14ac:dyDescent="0.2">
      <c r="A24" s="17">
        <v>16</v>
      </c>
      <c r="B24" s="51">
        <f>'2022'!L25</f>
        <v>71.410577140088122</v>
      </c>
      <c r="C24" s="51">
        <f>'2021'!L25</f>
        <v>71.574402274972883</v>
      </c>
      <c r="D24" s="51">
        <f>'2020'!L25</f>
        <v>68.900910561759801</v>
      </c>
      <c r="E24" s="51">
        <f>'2019'!L25</f>
        <v>71.298340790650087</v>
      </c>
      <c r="F24" s="51">
        <f>'2018'!L25</f>
        <v>71.477469986158837</v>
      </c>
      <c r="G24" s="51">
        <f>'2017'!L25</f>
        <v>71.106812982445788</v>
      </c>
      <c r="H24" s="51">
        <f>'2016'!L25</f>
        <v>71.204464452368398</v>
      </c>
      <c r="I24" s="51">
        <f>'2015'!L25</f>
        <v>70.36463902594943</v>
      </c>
      <c r="J24" s="6">
        <f>'2014'!L25</f>
        <v>71.133614850955695</v>
      </c>
      <c r="K24" s="6">
        <f>'2013'!L25</f>
        <v>70.925931317181778</v>
      </c>
      <c r="L24" s="6">
        <f>'2012'!L25</f>
        <v>70.444402461905398</v>
      </c>
      <c r="M24" s="6">
        <f>'2011'!L25</f>
        <v>70.400969061497321</v>
      </c>
      <c r="N24" s="6">
        <f>'2010'!L25</f>
        <v>70.19495456261869</v>
      </c>
    </row>
    <row r="25" spans="1:14" x14ac:dyDescent="0.2">
      <c r="A25" s="17">
        <v>17</v>
      </c>
      <c r="B25" s="51">
        <f>'2022'!L26</f>
        <v>70.410577140088137</v>
      </c>
      <c r="C25" s="51">
        <f>'2021'!L26</f>
        <v>70.584625368660141</v>
      </c>
      <c r="D25" s="51">
        <f>'2020'!L26</f>
        <v>67.910772894565838</v>
      </c>
      <c r="E25" s="51">
        <f>'2019'!L26</f>
        <v>70.330093671853845</v>
      </c>
      <c r="F25" s="51">
        <f>'2018'!L26</f>
        <v>70.477469986158837</v>
      </c>
      <c r="G25" s="51">
        <f>'2017'!L26</f>
        <v>70.11825376879959</v>
      </c>
      <c r="H25" s="51">
        <f>'2016'!L26</f>
        <v>70.216410801012884</v>
      </c>
      <c r="I25" s="51">
        <f>'2015'!L26</f>
        <v>69.377200090139638</v>
      </c>
      <c r="J25" s="6">
        <f>'2014'!L26</f>
        <v>70.133614850955695</v>
      </c>
      <c r="K25" s="6">
        <f>'2013'!L26</f>
        <v>69.925931317181778</v>
      </c>
      <c r="L25" s="6">
        <f>'2012'!L26</f>
        <v>69.457301383521241</v>
      </c>
      <c r="M25" s="6">
        <f>'2011'!L26</f>
        <v>69.413771436783321</v>
      </c>
      <c r="N25" s="6">
        <f>'2010'!L26</f>
        <v>69.219825632138765</v>
      </c>
    </row>
    <row r="26" spans="1:14" x14ac:dyDescent="0.2">
      <c r="A26" s="17">
        <v>18</v>
      </c>
      <c r="B26" s="51">
        <f>'2022'!L27</f>
        <v>69.42051559479809</v>
      </c>
      <c r="C26" s="51">
        <f>'2021'!L27</f>
        <v>69.594750574108872</v>
      </c>
      <c r="D26" s="51">
        <f>'2020'!L27</f>
        <v>66.920827204003658</v>
      </c>
      <c r="E26" s="51">
        <f>'2019'!L27</f>
        <v>69.330093671853859</v>
      </c>
      <c r="F26" s="51">
        <f>'2018'!L27</f>
        <v>69.511123787049911</v>
      </c>
      <c r="G26" s="51">
        <f>'2017'!L27</f>
        <v>69.11825376879959</v>
      </c>
      <c r="H26" s="51">
        <f>'2016'!L27</f>
        <v>69.216410801012884</v>
      </c>
      <c r="I26" s="51">
        <f>'2015'!L27</f>
        <v>68.377200090139638</v>
      </c>
      <c r="J26" s="6">
        <f>'2014'!L27</f>
        <v>69.133614850955695</v>
      </c>
      <c r="K26" s="6">
        <f>'2013'!L27</f>
        <v>68.925931317181778</v>
      </c>
      <c r="L26" s="6">
        <f>'2012'!L27</f>
        <v>68.469989019470361</v>
      </c>
      <c r="M26" s="6">
        <f>'2011'!L27</f>
        <v>68.438502738214069</v>
      </c>
      <c r="N26" s="6">
        <f>'2010'!L27</f>
        <v>68.219825632138765</v>
      </c>
    </row>
    <row r="27" spans="1:14" x14ac:dyDescent="0.2">
      <c r="A27" s="17">
        <v>19</v>
      </c>
      <c r="B27" s="51">
        <f>'2022'!L28</f>
        <v>68.449564469067127</v>
      </c>
      <c r="C27" s="51">
        <f>'2021'!L28</f>
        <v>68.594750574108872</v>
      </c>
      <c r="D27" s="51">
        <f>'2020'!L28</f>
        <v>65.941159469208401</v>
      </c>
      <c r="E27" s="51">
        <f>'2019'!L28</f>
        <v>68.340771626193273</v>
      </c>
      <c r="F27" s="51">
        <f>'2018'!L28</f>
        <v>68.533510008374066</v>
      </c>
      <c r="G27" s="51">
        <f>'2017'!L28</f>
        <v>68.118253768799576</v>
      </c>
      <c r="H27" s="51">
        <f>'2016'!L28</f>
        <v>68.228922893292747</v>
      </c>
      <c r="I27" s="51">
        <f>'2015'!L28</f>
        <v>67.377200090139652</v>
      </c>
      <c r="J27" s="6">
        <f>'2014'!L28</f>
        <v>68.133614850955695</v>
      </c>
      <c r="K27" s="6">
        <f>'2013'!L28</f>
        <v>67.925931317181792</v>
      </c>
      <c r="L27" s="6">
        <f>'2012'!L28</f>
        <v>67.493941090307999</v>
      </c>
      <c r="M27" s="6">
        <f>'2011'!L28</f>
        <v>67.461258893879176</v>
      </c>
      <c r="N27" s="6">
        <f>'2010'!L28</f>
        <v>67.219825632138765</v>
      </c>
    </row>
    <row r="28" spans="1:14" x14ac:dyDescent="0.2">
      <c r="A28" s="17">
        <v>20</v>
      </c>
      <c r="B28" s="45">
        <f>'2022'!L29</f>
        <v>67.449564469067127</v>
      </c>
      <c r="C28" s="45">
        <f>'2021'!L29</f>
        <v>67.605105280211077</v>
      </c>
      <c r="D28" s="45">
        <f>'2020'!L29</f>
        <v>64.941159469208401</v>
      </c>
      <c r="E28" s="45">
        <f>'2019'!L29</f>
        <v>67.351403309569875</v>
      </c>
      <c r="F28" s="45">
        <f>'2018'!L29</f>
        <v>67.533510008374066</v>
      </c>
      <c r="G28" s="45">
        <f>'2017'!L29</f>
        <v>67.142212756759108</v>
      </c>
      <c r="H28" s="45">
        <f>'2016'!L29</f>
        <v>67.241043316144086</v>
      </c>
      <c r="I28" s="45">
        <f>'2015'!L29</f>
        <v>66.389253293724423</v>
      </c>
      <c r="J28" s="46">
        <f>'2014'!L29</f>
        <v>67.133614850955695</v>
      </c>
      <c r="K28" s="46">
        <f>'2013'!L29</f>
        <v>66.925931317181792</v>
      </c>
      <c r="L28" s="46">
        <f>'2012'!L29</f>
        <v>66.516086017533951</v>
      </c>
      <c r="M28" s="46">
        <f>'2011'!L29</f>
        <v>66.493498305960969</v>
      </c>
      <c r="N28" s="46">
        <f>'2010'!L29</f>
        <v>66.240921142574976</v>
      </c>
    </row>
    <row r="29" spans="1:14" x14ac:dyDescent="0.2">
      <c r="A29" s="17">
        <v>21</v>
      </c>
      <c r="B29" s="51">
        <f>'2022'!L30</f>
        <v>66.469269343732492</v>
      </c>
      <c r="C29" s="51">
        <f>'2021'!L30</f>
        <v>66.62560409927724</v>
      </c>
      <c r="D29" s="51">
        <f>'2020'!L30</f>
        <v>63.941159469208394</v>
      </c>
      <c r="E29" s="51">
        <f>'2019'!L30</f>
        <v>66.351403309569875</v>
      </c>
      <c r="F29" s="51">
        <f>'2018'!L30</f>
        <v>66.533510008374066</v>
      </c>
      <c r="G29" s="51">
        <f>'2017'!L30</f>
        <v>66.142212756759108</v>
      </c>
      <c r="H29" s="51">
        <f>'2016'!L30</f>
        <v>66.264490020277648</v>
      </c>
      <c r="I29" s="51">
        <f>'2015'!L30</f>
        <v>65.400883203404732</v>
      </c>
      <c r="J29" s="6">
        <f>'2014'!L30</f>
        <v>66.145045267775473</v>
      </c>
      <c r="K29" s="6">
        <f>'2013'!L30</f>
        <v>65.925931317181792</v>
      </c>
      <c r="L29" s="6">
        <f>'2012'!L30</f>
        <v>65.516086017533951</v>
      </c>
      <c r="M29" s="6">
        <f>'2011'!L30</f>
        <v>65.524245393228838</v>
      </c>
      <c r="N29" s="6">
        <f>'2010'!L30</f>
        <v>65.280661762881792</v>
      </c>
    </row>
    <row r="30" spans="1:14" x14ac:dyDescent="0.2">
      <c r="A30" s="17">
        <v>22</v>
      </c>
      <c r="B30" s="51">
        <f>'2022'!L31</f>
        <v>65.469269343732492</v>
      </c>
      <c r="C30" s="51">
        <f>'2021'!L31</f>
        <v>65.625604099277254</v>
      </c>
      <c r="D30" s="51">
        <f>'2020'!L31</f>
        <v>62.9514403307058</v>
      </c>
      <c r="E30" s="51">
        <f>'2019'!L31</f>
        <v>65.362442941306611</v>
      </c>
      <c r="F30" s="51">
        <f>'2018'!L31</f>
        <v>65.555936060338198</v>
      </c>
      <c r="G30" s="51">
        <f>'2017'!L31</f>
        <v>65.142212756759108</v>
      </c>
      <c r="H30" s="51">
        <f>'2016'!L31</f>
        <v>65.264490020277648</v>
      </c>
      <c r="I30" s="51">
        <f>'2015'!L31</f>
        <v>64.411918891757622</v>
      </c>
      <c r="J30" s="6">
        <f>'2014'!L31</f>
        <v>65.16635513476713</v>
      </c>
      <c r="K30" s="6">
        <f>'2013'!L31</f>
        <v>64.936219222098401</v>
      </c>
      <c r="L30" s="6">
        <f>'2012'!L31</f>
        <v>64.516086017533951</v>
      </c>
      <c r="M30" s="6">
        <f>'2011'!L31</f>
        <v>64.533901503325836</v>
      </c>
      <c r="N30" s="6">
        <f>'2010'!L31</f>
        <v>64.289947981597805</v>
      </c>
    </row>
    <row r="31" spans="1:14" x14ac:dyDescent="0.2">
      <c r="A31" s="17">
        <v>23</v>
      </c>
      <c r="B31" s="51">
        <f>'2022'!L32</f>
        <v>64.479027570069221</v>
      </c>
      <c r="C31" s="51">
        <f>'2021'!L32</f>
        <v>64.63608173208452</v>
      </c>
      <c r="D31" s="51">
        <f>'2020'!L32</f>
        <v>61.961736148660052</v>
      </c>
      <c r="E31" s="51">
        <f>'2019'!L32</f>
        <v>64.373051780518466</v>
      </c>
      <c r="F31" s="51">
        <f>'2018'!L32</f>
        <v>64.56675887452225</v>
      </c>
      <c r="G31" s="51">
        <f>'2017'!L32</f>
        <v>64.142212756759108</v>
      </c>
      <c r="H31" s="51">
        <f>'2016'!L32</f>
        <v>64.275259869786296</v>
      </c>
      <c r="I31" s="51">
        <f>'2015'!L32</f>
        <v>63.411918891757622</v>
      </c>
      <c r="J31" s="6">
        <f>'2014'!L32</f>
        <v>64.186501985809969</v>
      </c>
      <c r="K31" s="6">
        <f>'2013'!L32</f>
        <v>63.936219222098401</v>
      </c>
      <c r="L31" s="6">
        <f>'2012'!L32</f>
        <v>63.525423933953988</v>
      </c>
      <c r="M31" s="6">
        <f>'2011'!L32</f>
        <v>63.551831892266222</v>
      </c>
      <c r="N31" s="6">
        <f>'2010'!L32</f>
        <v>63.298311682657413</v>
      </c>
    </row>
    <row r="32" spans="1:14" x14ac:dyDescent="0.2">
      <c r="A32" s="17">
        <v>24</v>
      </c>
      <c r="B32" s="51">
        <f>'2022'!L33</f>
        <v>63.489005489169948</v>
      </c>
      <c r="C32" s="51">
        <f>'2021'!L33</f>
        <v>63.63608173208452</v>
      </c>
      <c r="D32" s="51">
        <f>'2020'!L33</f>
        <v>60.961736148660052</v>
      </c>
      <c r="E32" s="51">
        <f>'2019'!L33</f>
        <v>63.383379705456697</v>
      </c>
      <c r="F32" s="51">
        <f>'2018'!L33</f>
        <v>63.57730484306127</v>
      </c>
      <c r="G32" s="51">
        <f>'2017'!L33</f>
        <v>63.142212756759115</v>
      </c>
      <c r="H32" s="51">
        <f>'2016'!L33</f>
        <v>63.275259869786296</v>
      </c>
      <c r="I32" s="51">
        <f>'2015'!L33</f>
        <v>62.411918891757622</v>
      </c>
      <c r="J32" s="6">
        <f>'2014'!L33</f>
        <v>63.205642868516655</v>
      </c>
      <c r="K32" s="6">
        <f>'2013'!L33</f>
        <v>62.936219222098394</v>
      </c>
      <c r="L32" s="6">
        <f>'2012'!L33</f>
        <v>62.525423933953988</v>
      </c>
      <c r="M32" s="6">
        <f>'2011'!L33</f>
        <v>62.551831892266222</v>
      </c>
      <c r="N32" s="6">
        <f>'2010'!L33</f>
        <v>62.30601274485408</v>
      </c>
    </row>
    <row r="33" spans="1:14" x14ac:dyDescent="0.2">
      <c r="A33" s="17">
        <v>25</v>
      </c>
      <c r="B33" s="45">
        <f>'2022'!L34</f>
        <v>62.499026148454206</v>
      </c>
      <c r="C33" s="45">
        <f>'2021'!L34</f>
        <v>62.63608173208452</v>
      </c>
      <c r="D33" s="45">
        <f>'2020'!L34</f>
        <v>59.980835034357689</v>
      </c>
      <c r="E33" s="45">
        <f>'2019'!L34</f>
        <v>62.393333544745254</v>
      </c>
      <c r="F33" s="45">
        <f>'2018'!L34</f>
        <v>62.57730484306127</v>
      </c>
      <c r="G33" s="45">
        <f>'2017'!L34</f>
        <v>62.142212756759115</v>
      </c>
      <c r="H33" s="45">
        <f>'2016'!L34</f>
        <v>62.294210891633782</v>
      </c>
      <c r="I33" s="45">
        <f>'2015'!L34</f>
        <v>61.411918891757622</v>
      </c>
      <c r="J33" s="46">
        <f>'2014'!L34</f>
        <v>62.205642868516655</v>
      </c>
      <c r="K33" s="46">
        <f>'2013'!L34</f>
        <v>61.944775645179405</v>
      </c>
      <c r="L33" s="46">
        <f>'2012'!L34</f>
        <v>61.533302679452106</v>
      </c>
      <c r="M33" s="46">
        <f>'2011'!L34</f>
        <v>61.559351047902972</v>
      </c>
      <c r="N33" s="46">
        <f>'2010'!L34</f>
        <v>61.30601274485408</v>
      </c>
    </row>
    <row r="34" spans="1:14" x14ac:dyDescent="0.2">
      <c r="A34" s="17">
        <v>26</v>
      </c>
      <c r="B34" s="51">
        <f>'2022'!L35</f>
        <v>61.499026148454206</v>
      </c>
      <c r="C34" s="51">
        <f>'2021'!L35</f>
        <v>61.63608173208452</v>
      </c>
      <c r="D34" s="51">
        <f>'2020'!L35</f>
        <v>58.999557871211429</v>
      </c>
      <c r="E34" s="51">
        <f>'2019'!L35</f>
        <v>61.412298868337942</v>
      </c>
      <c r="F34" s="51">
        <f>'2018'!L35</f>
        <v>61.586583268417087</v>
      </c>
      <c r="G34" s="51">
        <f>'2017'!L35</f>
        <v>61.151369354019479</v>
      </c>
      <c r="H34" s="51">
        <f>'2016'!L35</f>
        <v>61.294210891633782</v>
      </c>
      <c r="I34" s="51">
        <f>'2015'!L35</f>
        <v>60.420656167651167</v>
      </c>
      <c r="J34" s="6">
        <f>'2014'!L35</f>
        <v>61.222553157052836</v>
      </c>
      <c r="K34" s="6">
        <f>'2013'!L35</f>
        <v>60.944775645179405</v>
      </c>
      <c r="L34" s="6">
        <f>'2012'!L35</f>
        <v>60.5478943482536</v>
      </c>
      <c r="M34" s="6">
        <f>'2011'!L35</f>
        <v>60.566393648946551</v>
      </c>
      <c r="N34" s="6">
        <f>'2010'!L35</f>
        <v>60.312728302062638</v>
      </c>
    </row>
    <row r="35" spans="1:14" x14ac:dyDescent="0.2">
      <c r="A35" s="17">
        <v>27</v>
      </c>
      <c r="B35" s="51">
        <f>'2022'!L36</f>
        <v>60.499026148454213</v>
      </c>
      <c r="C35" s="51">
        <f>'2021'!L36</f>
        <v>60.645602863952405</v>
      </c>
      <c r="D35" s="51">
        <f>'2020'!L36</f>
        <v>58.017180113302665</v>
      </c>
      <c r="E35" s="51">
        <f>'2019'!L36</f>
        <v>60.412298868337949</v>
      </c>
      <c r="F35" s="51">
        <f>'2018'!L36</f>
        <v>60.58658326841708</v>
      </c>
      <c r="G35" s="51">
        <f>'2017'!L36</f>
        <v>60.160248195968535</v>
      </c>
      <c r="H35" s="51">
        <f>'2016'!L36</f>
        <v>60.302921911965008</v>
      </c>
      <c r="I35" s="51">
        <f>'2015'!L36</f>
        <v>59.428949684075747</v>
      </c>
      <c r="J35" s="6">
        <f>'2014'!L36</f>
        <v>60.238162064746959</v>
      </c>
      <c r="K35" s="6">
        <f>'2013'!L36</f>
        <v>59.959232659205995</v>
      </c>
      <c r="L35" s="6">
        <f>'2012'!L36</f>
        <v>59.561651025080238</v>
      </c>
      <c r="M35" s="6">
        <f>'2011'!L36</f>
        <v>59.586179449764209</v>
      </c>
      <c r="N35" s="6">
        <f>'2010'!L36</f>
        <v>59.318937772947876</v>
      </c>
    </row>
    <row r="36" spans="1:14" x14ac:dyDescent="0.2">
      <c r="A36" s="17">
        <v>28</v>
      </c>
      <c r="B36" s="51">
        <f>'2022'!L37</f>
        <v>59.517369551200467</v>
      </c>
      <c r="C36" s="51">
        <f>'2021'!L37</f>
        <v>59.682264785612517</v>
      </c>
      <c r="D36" s="51">
        <f>'2020'!L37</f>
        <v>57.02549602518679</v>
      </c>
      <c r="E36" s="51">
        <f>'2019'!L37</f>
        <v>59.437884191698082</v>
      </c>
      <c r="F36" s="51">
        <f>'2018'!L37</f>
        <v>59.58658326841708</v>
      </c>
      <c r="G36" s="51">
        <f>'2017'!L37</f>
        <v>59.168625679391404</v>
      </c>
      <c r="H36" s="51">
        <f>'2016'!L37</f>
        <v>59.311131524417746</v>
      </c>
      <c r="I36" s="51">
        <f>'2015'!L37</f>
        <v>58.444157154961964</v>
      </c>
      <c r="J36" s="6">
        <f>'2014'!L37</f>
        <v>59.252515299265156</v>
      </c>
      <c r="K36" s="6">
        <f>'2013'!L37</f>
        <v>58.959232659205988</v>
      </c>
      <c r="L36" s="6">
        <f>'2012'!L37</f>
        <v>58.561651025080238</v>
      </c>
      <c r="M36" s="6">
        <f>'2011'!L37</f>
        <v>58.586179449764202</v>
      </c>
      <c r="N36" s="6">
        <f>'2010'!L37</f>
        <v>58.335964531602663</v>
      </c>
    </row>
    <row r="37" spans="1:14" x14ac:dyDescent="0.2">
      <c r="A37" s="17">
        <v>29</v>
      </c>
      <c r="B37" s="51">
        <f>'2022'!L38</f>
        <v>58.534783361175997</v>
      </c>
      <c r="C37" s="51">
        <f>'2021'!L38</f>
        <v>58.682264785612524</v>
      </c>
      <c r="D37" s="51">
        <f>'2020'!L38</f>
        <v>56.025496025186797</v>
      </c>
      <c r="E37" s="51">
        <f>'2019'!L38</f>
        <v>58.454344988846998</v>
      </c>
      <c r="F37" s="51">
        <f>'2018'!L38</f>
        <v>58.602856081214767</v>
      </c>
      <c r="G37" s="51">
        <f>'2017'!L38</f>
        <v>58.176569437522801</v>
      </c>
      <c r="H37" s="51">
        <f>'2016'!L38</f>
        <v>58.326216136543266</v>
      </c>
      <c r="I37" s="51">
        <f>'2015'!L38</f>
        <v>57.444157154961964</v>
      </c>
      <c r="J37" s="6">
        <f>'2014'!L38</f>
        <v>58.259306712431176</v>
      </c>
      <c r="K37" s="6">
        <f>'2013'!L38</f>
        <v>57.959232659205988</v>
      </c>
      <c r="L37" s="6">
        <f>'2012'!L38</f>
        <v>57.561651025080238</v>
      </c>
      <c r="M37" s="6">
        <f>'2011'!L38</f>
        <v>57.586179449764202</v>
      </c>
      <c r="N37" s="6">
        <f>'2010'!L38</f>
        <v>57.346353137203565</v>
      </c>
    </row>
    <row r="38" spans="1:14" x14ac:dyDescent="0.2">
      <c r="A38" s="17">
        <v>30</v>
      </c>
      <c r="B38" s="45">
        <f>'2022'!L39</f>
        <v>57.53478336117599</v>
      </c>
      <c r="C38" s="45">
        <f>'2021'!L39</f>
        <v>57.682264785612524</v>
      </c>
      <c r="D38" s="45">
        <f>'2020'!L39</f>
        <v>55.033138479683039</v>
      </c>
      <c r="E38" s="45">
        <f>'2019'!L39</f>
        <v>57.469870900035488</v>
      </c>
      <c r="F38" s="45">
        <f>'2018'!L39</f>
        <v>57.602856081214767</v>
      </c>
      <c r="G38" s="45">
        <f>'2017'!L39</f>
        <v>57.176569437522801</v>
      </c>
      <c r="H38" s="45">
        <f>'2016'!L39</f>
        <v>57.340135909338976</v>
      </c>
      <c r="I38" s="45">
        <f>'2015'!L39</f>
        <v>56.457399982207313</v>
      </c>
      <c r="J38" s="46">
        <f>'2014'!L39</f>
        <v>57.259306712431176</v>
      </c>
      <c r="K38" s="46">
        <f>'2013'!L39</f>
        <v>56.971095210464661</v>
      </c>
      <c r="L38" s="46">
        <f>'2012'!L39</f>
        <v>56.561651025080238</v>
      </c>
      <c r="M38" s="46">
        <f>'2011'!L39</f>
        <v>56.601529323238196</v>
      </c>
      <c r="N38" s="46">
        <f>'2010'!L39</f>
        <v>56.365347825412471</v>
      </c>
    </row>
    <row r="39" spans="1:14" x14ac:dyDescent="0.2">
      <c r="A39" s="17">
        <v>31</v>
      </c>
      <c r="B39" s="51">
        <f>'2022'!L40</f>
        <v>56.53478336117599</v>
      </c>
      <c r="C39" s="51">
        <f>'2021'!L40</f>
        <v>56.698179631322176</v>
      </c>
      <c r="D39" s="51">
        <f>'2020'!L40</f>
        <v>54.055040226319129</v>
      </c>
      <c r="E39" s="51">
        <f>'2019'!L40</f>
        <v>56.492065512424318</v>
      </c>
      <c r="F39" s="51">
        <f>'2018'!L40</f>
        <v>56.631596115731895</v>
      </c>
      <c r="G39" s="51">
        <f>'2017'!L40</f>
        <v>56.190242916277334</v>
      </c>
      <c r="H39" s="51">
        <f>'2016'!L40</f>
        <v>56.340135909338976</v>
      </c>
      <c r="I39" s="51">
        <f>'2015'!L40</f>
        <v>55.476012122563937</v>
      </c>
      <c r="J39" s="6">
        <f>'2014'!L40</f>
        <v>56.271164299878279</v>
      </c>
      <c r="K39" s="6">
        <f>'2013'!L40</f>
        <v>55.976587172070353</v>
      </c>
      <c r="L39" s="6">
        <f>'2012'!L40</f>
        <v>55.581726817748127</v>
      </c>
      <c r="M39" s="6">
        <f>'2011'!L40</f>
        <v>55.606223815462222</v>
      </c>
      <c r="N39" s="6">
        <f>'2010'!L40</f>
        <v>55.374207957496907</v>
      </c>
    </row>
    <row r="40" spans="1:14" x14ac:dyDescent="0.2">
      <c r="A40" s="17">
        <v>32</v>
      </c>
      <c r="B40" s="51">
        <f>'2022'!L41</f>
        <v>55.55002140572627</v>
      </c>
      <c r="C40" s="51">
        <f>'2021'!L41</f>
        <v>55.705744932095783</v>
      </c>
      <c r="D40" s="51">
        <f>'2020'!L41</f>
        <v>53.061969016227415</v>
      </c>
      <c r="E40" s="51">
        <f>'2019'!L41</f>
        <v>55.49898409212436</v>
      </c>
      <c r="F40" s="51">
        <f>'2018'!L41</f>
        <v>55.644983891324465</v>
      </c>
      <c r="G40" s="51">
        <f>'2017'!L41</f>
        <v>55.190242916277334</v>
      </c>
      <c r="H40" s="51">
        <f>'2016'!L41</f>
        <v>55.358708016625897</v>
      </c>
      <c r="I40" s="51">
        <f>'2015'!L41</f>
        <v>54.481802118574748</v>
      </c>
      <c r="J40" s="6">
        <f>'2014'!L41</f>
        <v>55.287582875306335</v>
      </c>
      <c r="K40" s="6">
        <f>'2013'!L41</f>
        <v>55.00151710833606</v>
      </c>
      <c r="L40" s="6">
        <f>'2012'!L41</f>
        <v>54.586340027699364</v>
      </c>
      <c r="M40" s="6">
        <f>'2011'!L41</f>
        <v>54.641328911060548</v>
      </c>
      <c r="N40" s="6">
        <f>'2010'!L41</f>
        <v>54.382481178703422</v>
      </c>
    </row>
    <row r="41" spans="1:14" x14ac:dyDescent="0.2">
      <c r="A41" s="17">
        <v>33</v>
      </c>
      <c r="B41" s="51">
        <f>'2022'!L42</f>
        <v>54.557260199151756</v>
      </c>
      <c r="C41" s="51">
        <f>'2021'!L42</f>
        <v>54.719955117938973</v>
      </c>
      <c r="D41" s="51">
        <f>'2020'!L42</f>
        <v>52.074824520057376</v>
      </c>
      <c r="E41" s="51">
        <f>'2019'!L42</f>
        <v>54.518370410098328</v>
      </c>
      <c r="F41" s="51">
        <f>'2018'!L42</f>
        <v>54.676620047535422</v>
      </c>
      <c r="G41" s="51">
        <f>'2017'!L42</f>
        <v>54.196273376407035</v>
      </c>
      <c r="H41" s="51">
        <f>'2016'!L42</f>
        <v>54.364471394050554</v>
      </c>
      <c r="I41" s="51">
        <f>'2015'!L42</f>
        <v>53.492464137559253</v>
      </c>
      <c r="J41" s="6">
        <f>'2014'!L42</f>
        <v>54.292566056249107</v>
      </c>
      <c r="K41" s="6">
        <f>'2013'!L42</f>
        <v>54.006122221737691</v>
      </c>
      <c r="L41" s="6">
        <f>'2012'!L42</f>
        <v>53.603597953681394</v>
      </c>
      <c r="M41" s="6">
        <f>'2011'!L42</f>
        <v>53.661756517803326</v>
      </c>
      <c r="N41" s="6">
        <f>'2010'!L42</f>
        <v>53.394374890978909</v>
      </c>
    </row>
    <row r="42" spans="1:14" x14ac:dyDescent="0.2">
      <c r="A42" s="17">
        <v>34</v>
      </c>
      <c r="B42" s="51">
        <f>'2022'!L43</f>
        <v>53.570940535596932</v>
      </c>
      <c r="C42" s="51">
        <f>'2021'!L43</f>
        <v>53.719955117938973</v>
      </c>
      <c r="D42" s="51">
        <f>'2020'!L43</f>
        <v>51.093003201263862</v>
      </c>
      <c r="E42" s="51">
        <f>'2019'!L43</f>
        <v>53.530622251878803</v>
      </c>
      <c r="F42" s="51">
        <f>'2018'!L43</f>
        <v>53.694404253700498</v>
      </c>
      <c r="G42" s="51">
        <f>'2017'!L43</f>
        <v>53.207512784753739</v>
      </c>
      <c r="H42" s="51">
        <f>'2016'!L43</f>
        <v>53.364471394050554</v>
      </c>
      <c r="I42" s="51">
        <f>'2015'!L43</f>
        <v>52.502187525474397</v>
      </c>
      <c r="J42" s="6">
        <f>'2014'!L43</f>
        <v>53.315495538796526</v>
      </c>
      <c r="K42" s="6">
        <f>'2013'!L43</f>
        <v>53.019010604785208</v>
      </c>
      <c r="L42" s="6">
        <f>'2012'!L43</f>
        <v>52.611643039157087</v>
      </c>
      <c r="M42" s="6">
        <f>'2011'!L43</f>
        <v>52.665692822014037</v>
      </c>
      <c r="N42" s="6">
        <f>'2010'!L43</f>
        <v>52.41778293415237</v>
      </c>
    </row>
    <row r="43" spans="1:14" x14ac:dyDescent="0.2">
      <c r="A43" s="17">
        <v>35</v>
      </c>
      <c r="B43" s="45">
        <f>'2022'!L44</f>
        <v>52.59029562366392</v>
      </c>
      <c r="C43" s="45">
        <f>'2021'!L44</f>
        <v>52.745109156696202</v>
      </c>
      <c r="D43" s="45">
        <f>'2020'!L44</f>
        <v>50.127329463077182</v>
      </c>
      <c r="E43" s="45">
        <f>'2019'!L44</f>
        <v>52.542087712611064</v>
      </c>
      <c r="F43" s="45">
        <f>'2018'!L44</f>
        <v>52.694404253700498</v>
      </c>
      <c r="G43" s="45">
        <f>'2017'!L44</f>
        <v>52.212674874052475</v>
      </c>
      <c r="H43" s="45">
        <f>'2016'!L44</f>
        <v>52.374165516160126</v>
      </c>
      <c r="I43" s="45">
        <f>'2015'!L44</f>
        <v>51.502187525474405</v>
      </c>
      <c r="J43" s="46">
        <f>'2014'!L44</f>
        <v>52.328317427254255</v>
      </c>
      <c r="K43" s="46">
        <f>'2013'!L44</f>
        <v>52.034982932663496</v>
      </c>
      <c r="L43" s="46">
        <f>'2012'!L44</f>
        <v>51.611643039157094</v>
      </c>
      <c r="M43" s="46">
        <f>'2011'!L44</f>
        <v>51.66955094588225</v>
      </c>
      <c r="N43" s="46">
        <f>'2010'!L44</f>
        <v>51.429331339935899</v>
      </c>
    </row>
    <row r="44" spans="1:14" x14ac:dyDescent="0.2">
      <c r="A44" s="17">
        <v>36</v>
      </c>
      <c r="B44" s="51">
        <f>'2022'!L45</f>
        <v>51.626843621900946</v>
      </c>
      <c r="C44" s="51">
        <f>'2021'!L45</f>
        <v>51.757138530283619</v>
      </c>
      <c r="D44" s="51">
        <f>'2020'!L45</f>
        <v>49.132716823040624</v>
      </c>
      <c r="E44" s="51">
        <f>'2019'!L45</f>
        <v>51.55808097865674</v>
      </c>
      <c r="F44" s="51">
        <f>'2018'!L45</f>
        <v>51.71988980265251</v>
      </c>
      <c r="G44" s="51">
        <f>'2017'!L45</f>
        <v>51.226909679266235</v>
      </c>
      <c r="H44" s="51">
        <f>'2016'!L45</f>
        <v>51.378666137842949</v>
      </c>
      <c r="I44" s="51">
        <f>'2015'!L45</f>
        <v>50.523122665251705</v>
      </c>
      <c r="J44" s="6">
        <f>'2014'!L45</f>
        <v>51.34029162458053</v>
      </c>
      <c r="K44" s="6">
        <f>'2013'!L45</f>
        <v>51.050379148342834</v>
      </c>
      <c r="L44" s="6">
        <f>'2012'!L45</f>
        <v>50.626811386685134</v>
      </c>
      <c r="M44" s="6">
        <f>'2011'!L45</f>
        <v>50.680971021230981</v>
      </c>
      <c r="N44" s="6">
        <f>'2010'!L45</f>
        <v>50.452406740203195</v>
      </c>
    </row>
    <row r="45" spans="1:14" x14ac:dyDescent="0.2">
      <c r="A45" s="17">
        <v>37</v>
      </c>
      <c r="B45" s="51">
        <f>'2022'!L46</f>
        <v>50.63840463785364</v>
      </c>
      <c r="C45" s="51">
        <f>'2021'!L46</f>
        <v>50.762754693138078</v>
      </c>
      <c r="D45" s="51">
        <f>'2020'!L46</f>
        <v>48.142703103491719</v>
      </c>
      <c r="E45" s="51">
        <f>'2019'!L46</f>
        <v>50.563023438458174</v>
      </c>
      <c r="F45" s="51">
        <f>'2018'!L46</f>
        <v>50.738625930609579</v>
      </c>
      <c r="G45" s="51">
        <f>'2017'!L46</f>
        <v>50.244542322213626</v>
      </c>
      <c r="H45" s="51">
        <f>'2016'!L46</f>
        <v>50.395455698916358</v>
      </c>
      <c r="I45" s="51">
        <f>'2015'!L46</f>
        <v>49.530901706176245</v>
      </c>
      <c r="J45" s="6">
        <f>'2014'!L46</f>
        <v>50.359439067946226</v>
      </c>
      <c r="K45" s="6">
        <f>'2013'!L46</f>
        <v>50.057920604280227</v>
      </c>
      <c r="L45" s="6">
        <f>'2012'!L46</f>
        <v>49.630547175281542</v>
      </c>
      <c r="M45" s="6">
        <f>'2011'!L46</f>
        <v>49.696149778345692</v>
      </c>
      <c r="N45" s="6">
        <f>'2010'!L46</f>
        <v>49.456341704694914</v>
      </c>
    </row>
    <row r="46" spans="1:14" x14ac:dyDescent="0.2">
      <c r="A46" s="17">
        <v>38</v>
      </c>
      <c r="B46" s="51">
        <f>'2022'!L47</f>
        <v>49.63840463785364</v>
      </c>
      <c r="C46" s="51">
        <f>'2021'!L47</f>
        <v>49.783585768065834</v>
      </c>
      <c r="D46" s="51">
        <f>'2020'!L47</f>
        <v>47.165869969268556</v>
      </c>
      <c r="E46" s="51">
        <f>'2019'!L47</f>
        <v>49.572143632189281</v>
      </c>
      <c r="F46" s="51">
        <f>'2018'!L47</f>
        <v>49.751677184315135</v>
      </c>
      <c r="G46" s="51">
        <f>'2017'!L47</f>
        <v>49.265076705009164</v>
      </c>
      <c r="H46" s="51">
        <f>'2016'!L47</f>
        <v>49.407176042423124</v>
      </c>
      <c r="I46" s="51">
        <f>'2015'!L47</f>
        <v>48.545829671378307</v>
      </c>
      <c r="J46" s="6">
        <f>'2014'!L47</f>
        <v>49.374467722199782</v>
      </c>
      <c r="K46" s="6">
        <f>'2013'!L47</f>
        <v>49.072778322944373</v>
      </c>
      <c r="L46" s="6">
        <f>'2012'!L47</f>
        <v>48.649136107243443</v>
      </c>
      <c r="M46" s="6">
        <f>'2011'!L47</f>
        <v>48.71949868664106</v>
      </c>
      <c r="N46" s="6">
        <f>'2010'!L47</f>
        <v>48.476778499395273</v>
      </c>
    </row>
    <row r="47" spans="1:14" x14ac:dyDescent="0.2">
      <c r="A47" s="17">
        <v>39</v>
      </c>
      <c r="B47" s="51">
        <f>'2022'!L48</f>
        <v>48.658511029089439</v>
      </c>
      <c r="C47" s="51">
        <f>'2021'!L48</f>
        <v>48.797948669329919</v>
      </c>
      <c r="D47" s="51">
        <f>'2020'!L48</f>
        <v>46.170081930275416</v>
      </c>
      <c r="E47" s="51">
        <f>'2019'!L48</f>
        <v>48.589066519897592</v>
      </c>
      <c r="F47" s="51">
        <f>'2018'!L48</f>
        <v>48.755743034580078</v>
      </c>
      <c r="G47" s="51">
        <f>'2017'!L48</f>
        <v>48.29565641213361</v>
      </c>
      <c r="H47" s="51">
        <f>'2016'!L48</f>
        <v>48.422159858612602</v>
      </c>
      <c r="I47" s="51">
        <f>'2015'!L48</f>
        <v>47.560491759395511</v>
      </c>
      <c r="J47" s="6">
        <f>'2014'!L48</f>
        <v>48.393004651473163</v>
      </c>
      <c r="K47" s="6">
        <f>'2013'!L48</f>
        <v>48.102449015616727</v>
      </c>
      <c r="L47" s="6">
        <f>'2012'!L48</f>
        <v>47.675900496408119</v>
      </c>
      <c r="M47" s="6">
        <f>'2011'!L48</f>
        <v>47.739675053303536</v>
      </c>
      <c r="N47" s="6">
        <f>'2010'!L48</f>
        <v>47.489115032822724</v>
      </c>
    </row>
    <row r="48" spans="1:14" x14ac:dyDescent="0.2">
      <c r="A48" s="17">
        <v>40</v>
      </c>
      <c r="B48" s="45">
        <f>'2022'!L49</f>
        <v>47.686639276297562</v>
      </c>
      <c r="C48" s="45">
        <f>'2021'!L49</f>
        <v>47.811266713571847</v>
      </c>
      <c r="D48" s="45">
        <f>'2020'!L49</f>
        <v>45.189762211761533</v>
      </c>
      <c r="E48" s="45">
        <f>'2019'!L49</f>
        <v>47.608763851969321</v>
      </c>
      <c r="F48" s="45">
        <f>'2018'!L49</f>
        <v>47.789743244961826</v>
      </c>
      <c r="G48" s="45">
        <f>'2017'!L49</f>
        <v>47.324965414992498</v>
      </c>
      <c r="H48" s="45">
        <f>'2016'!L49</f>
        <v>47.440496250370245</v>
      </c>
      <c r="I48" s="45">
        <f>'2015'!L49</f>
        <v>46.582090700002588</v>
      </c>
      <c r="J48" s="46">
        <f>'2014'!L49</f>
        <v>47.422531781344603</v>
      </c>
      <c r="K48" s="46">
        <f>'2013'!L49</f>
        <v>47.129104254646357</v>
      </c>
      <c r="L48" s="46">
        <f>'2012'!L49</f>
        <v>46.691734656423684</v>
      </c>
      <c r="M48" s="46">
        <f>'2011'!L49</f>
        <v>46.743732050474037</v>
      </c>
      <c r="N48" s="46">
        <f>'2010'!L49</f>
        <v>46.510021384056415</v>
      </c>
    </row>
    <row r="49" spans="1:14" x14ac:dyDescent="0.2">
      <c r="A49" s="17">
        <v>41</v>
      </c>
      <c r="B49" s="51">
        <f>'2022'!L50</f>
        <v>46.695183522413366</v>
      </c>
      <c r="C49" s="51">
        <f>'2021'!L50</f>
        <v>46.827756534937279</v>
      </c>
      <c r="D49" s="51">
        <f>'2020'!L50</f>
        <v>44.222828993269545</v>
      </c>
      <c r="E49" s="51">
        <f>'2019'!L50</f>
        <v>46.630835738827962</v>
      </c>
      <c r="F49" s="51">
        <f>'2018'!L50</f>
        <v>46.822334384344991</v>
      </c>
      <c r="G49" s="51">
        <f>'2017'!L50</f>
        <v>46.357253546216441</v>
      </c>
      <c r="H49" s="51">
        <f>'2016'!L50</f>
        <v>46.469376045033243</v>
      </c>
      <c r="I49" s="51">
        <f>'2015'!L50</f>
        <v>45.599997088461883</v>
      </c>
      <c r="J49" s="6">
        <f>'2014'!L50</f>
        <v>46.452845942230553</v>
      </c>
      <c r="K49" s="6">
        <f>'2013'!L50</f>
        <v>46.152761841787225</v>
      </c>
      <c r="L49" s="6">
        <f>'2012'!L50</f>
        <v>45.723491101854137</v>
      </c>
      <c r="M49" s="6">
        <f>'2011'!L50</f>
        <v>45.760176458901995</v>
      </c>
      <c r="N49" s="6">
        <f>'2010'!L50</f>
        <v>45.539780695646932</v>
      </c>
    </row>
    <row r="50" spans="1:14" x14ac:dyDescent="0.2">
      <c r="A50" s="17">
        <v>42</v>
      </c>
      <c r="B50" s="51">
        <f>'2022'!L51</f>
        <v>45.735108466014985</v>
      </c>
      <c r="C50" s="51">
        <f>'2021'!L51</f>
        <v>45.839303545133156</v>
      </c>
      <c r="D50" s="51">
        <f>'2020'!L51</f>
        <v>43.239983781535493</v>
      </c>
      <c r="E50" s="51">
        <f>'2019'!L51</f>
        <v>45.637895320393319</v>
      </c>
      <c r="F50" s="51">
        <f>'2018'!L51</f>
        <v>45.850736658732785</v>
      </c>
      <c r="G50" s="51">
        <f>'2017'!L51</f>
        <v>45.382035509840591</v>
      </c>
      <c r="H50" s="51">
        <f>'2016'!L51</f>
        <v>45.501766586363026</v>
      </c>
      <c r="I50" s="51">
        <f>'2015'!L51</f>
        <v>44.625699276821351</v>
      </c>
      <c r="J50" s="6">
        <f>'2014'!L51</f>
        <v>45.472435355625649</v>
      </c>
      <c r="K50" s="6">
        <f>'2013'!L51</f>
        <v>45.172522375848516</v>
      </c>
      <c r="L50" s="6">
        <f>'2012'!L51</f>
        <v>44.775893756665091</v>
      </c>
      <c r="M50" s="6">
        <f>'2011'!L51</f>
        <v>44.772700027374299</v>
      </c>
      <c r="N50" s="6">
        <f>'2010'!L51</f>
        <v>44.565106470837783</v>
      </c>
    </row>
    <row r="51" spans="1:14" x14ac:dyDescent="0.2">
      <c r="A51" s="17">
        <v>43</v>
      </c>
      <c r="B51" s="51">
        <f>'2022'!L52</f>
        <v>44.753907805670501</v>
      </c>
      <c r="C51" s="51">
        <f>'2021'!L52</f>
        <v>44.853695774188068</v>
      </c>
      <c r="D51" s="51">
        <f>'2020'!L52</f>
        <v>42.259706398409172</v>
      </c>
      <c r="E51" s="51">
        <f>'2019'!L52</f>
        <v>44.658629309975495</v>
      </c>
      <c r="F51" s="51">
        <f>'2018'!L52</f>
        <v>44.875219376244154</v>
      </c>
      <c r="G51" s="51">
        <f>'2017'!L52</f>
        <v>44.406641888957822</v>
      </c>
      <c r="H51" s="51">
        <f>'2016'!L52</f>
        <v>44.520165444282952</v>
      </c>
      <c r="I51" s="51">
        <f>'2015'!L52</f>
        <v>43.644660945540714</v>
      </c>
      <c r="J51" s="6">
        <f>'2014'!L52</f>
        <v>44.503820140625436</v>
      </c>
      <c r="K51" s="6">
        <f>'2013'!L52</f>
        <v>44.20052521068606</v>
      </c>
      <c r="L51" s="6">
        <f>'2012'!L52</f>
        <v>43.808652799444587</v>
      </c>
      <c r="M51" s="6">
        <f>'2011'!L52</f>
        <v>43.793512691922707</v>
      </c>
      <c r="N51" s="6">
        <f>'2010'!L52</f>
        <v>43.582073350164286</v>
      </c>
    </row>
    <row r="52" spans="1:14" x14ac:dyDescent="0.2">
      <c r="A52" s="17">
        <v>44</v>
      </c>
      <c r="B52" s="51">
        <f>'2022'!L53</f>
        <v>43.771381633477326</v>
      </c>
      <c r="C52" s="51">
        <f>'2021'!L53</f>
        <v>43.867360833779408</v>
      </c>
      <c r="D52" s="51">
        <f>'2020'!L53</f>
        <v>41.269279891761208</v>
      </c>
      <c r="E52" s="51">
        <f>'2019'!L53</f>
        <v>43.678962510993102</v>
      </c>
      <c r="F52" s="51">
        <f>'2018'!L53</f>
        <v>43.899539324228783</v>
      </c>
      <c r="G52" s="51">
        <f>'2017'!L53</f>
        <v>43.421055822033104</v>
      </c>
      <c r="H52" s="51">
        <f>'2016'!L53</f>
        <v>43.54680397102684</v>
      </c>
      <c r="I52" s="51">
        <f>'2015'!L53</f>
        <v>42.659806730242295</v>
      </c>
      <c r="J52" s="6">
        <f>'2014'!L53</f>
        <v>43.543415065843078</v>
      </c>
      <c r="K52" s="6">
        <f>'2013'!L53</f>
        <v>43.233057123558666</v>
      </c>
      <c r="L52" s="6">
        <f>'2012'!L53</f>
        <v>42.841258598653667</v>
      </c>
      <c r="M52" s="6">
        <f>'2011'!L53</f>
        <v>42.835153081161835</v>
      </c>
      <c r="N52" s="6">
        <f>'2010'!L53</f>
        <v>42.61706741928819</v>
      </c>
    </row>
    <row r="53" spans="1:14" x14ac:dyDescent="0.2">
      <c r="A53" s="17">
        <v>45</v>
      </c>
      <c r="B53" s="45">
        <f>'2022'!L54</f>
        <v>42.791361653433526</v>
      </c>
      <c r="C53" s="45">
        <f>'2021'!L54</f>
        <v>42.90415472932218</v>
      </c>
      <c r="D53" s="45">
        <f>'2020'!L54</f>
        <v>40.291194564541748</v>
      </c>
      <c r="E53" s="45">
        <f>'2019'!L54</f>
        <v>42.695804950635413</v>
      </c>
      <c r="F53" s="45">
        <f>'2018'!L54</f>
        <v>42.917305633105578</v>
      </c>
      <c r="G53" s="45">
        <f>'2017'!L54</f>
        <v>42.447046080748862</v>
      </c>
      <c r="H53" s="45">
        <f>'2016'!L54</f>
        <v>42.561975987581967</v>
      </c>
      <c r="I53" s="45">
        <f>'2015'!L54</f>
        <v>41.698013995392721</v>
      </c>
      <c r="J53" s="46">
        <f>'2014'!L54</f>
        <v>42.567640992431421</v>
      </c>
      <c r="K53" s="46">
        <f>'2013'!L54</f>
        <v>42.26943600306226</v>
      </c>
      <c r="L53" s="46">
        <f>'2012'!L54</f>
        <v>41.857531962515743</v>
      </c>
      <c r="M53" s="46">
        <f>'2011'!L54</f>
        <v>41.860923985487617</v>
      </c>
      <c r="N53" s="46">
        <f>'2010'!L54</f>
        <v>41.648612408795465</v>
      </c>
    </row>
    <row r="54" spans="1:14" x14ac:dyDescent="0.2">
      <c r="A54" s="17">
        <v>46</v>
      </c>
      <c r="B54" s="51">
        <f>'2022'!L55</f>
        <v>41.810951914692843</v>
      </c>
      <c r="C54" s="51">
        <f>'2021'!L55</f>
        <v>41.97332998791844</v>
      </c>
      <c r="D54" s="51">
        <f>'2020'!L55</f>
        <v>39.322295403210752</v>
      </c>
      <c r="E54" s="51">
        <f>'2019'!L55</f>
        <v>41.716463851468042</v>
      </c>
      <c r="F54" s="51">
        <f>'2018'!L55</f>
        <v>41.943033138471819</v>
      </c>
      <c r="G54" s="51">
        <f>'2017'!L55</f>
        <v>41.484149301376654</v>
      </c>
      <c r="H54" s="51">
        <f>'2016'!L55</f>
        <v>41.607989362106885</v>
      </c>
      <c r="I54" s="51">
        <f>'2015'!L55</f>
        <v>40.73695167697241</v>
      </c>
      <c r="J54" s="6">
        <f>'2014'!L55</f>
        <v>41.611772798345953</v>
      </c>
      <c r="K54" s="6">
        <f>'2013'!L55</f>
        <v>41.309857385946145</v>
      </c>
      <c r="L54" s="6">
        <f>'2012'!L55</f>
        <v>40.891111608887421</v>
      </c>
      <c r="M54" s="6">
        <f>'2011'!L55</f>
        <v>40.896239358974341</v>
      </c>
      <c r="N54" s="6">
        <f>'2010'!L55</f>
        <v>40.697721092368944</v>
      </c>
    </row>
    <row r="55" spans="1:14" x14ac:dyDescent="0.2">
      <c r="A55" s="17">
        <v>47</v>
      </c>
      <c r="B55" s="51">
        <f>'2022'!L56</f>
        <v>40.849181638124499</v>
      </c>
      <c r="C55" s="51">
        <f>'2021'!L56</f>
        <v>41.006058020876694</v>
      </c>
      <c r="D55" s="51">
        <f>'2020'!L56</f>
        <v>38.341387118939409</v>
      </c>
      <c r="E55" s="51">
        <f>'2019'!L56</f>
        <v>40.748559735064255</v>
      </c>
      <c r="F55" s="51">
        <f>'2018'!L56</f>
        <v>40.983436698209758</v>
      </c>
      <c r="G55" s="51">
        <f>'2017'!L56</f>
        <v>40.517878027027017</v>
      </c>
      <c r="H55" s="51">
        <f>'2016'!L56</f>
        <v>40.643091060803172</v>
      </c>
      <c r="I55" s="51">
        <f>'2015'!L56</f>
        <v>39.775635474191056</v>
      </c>
      <c r="J55" s="6">
        <f>'2014'!L56</f>
        <v>40.643944781363345</v>
      </c>
      <c r="K55" s="6">
        <f>'2013'!L56</f>
        <v>40.326528930606699</v>
      </c>
      <c r="L55" s="6">
        <f>'2012'!L56</f>
        <v>39.938531666275523</v>
      </c>
      <c r="M55" s="6">
        <f>'2011'!L56</f>
        <v>39.944473674626849</v>
      </c>
      <c r="N55" s="6">
        <f>'2010'!L56</f>
        <v>39.719986363828106</v>
      </c>
    </row>
    <row r="56" spans="1:14" x14ac:dyDescent="0.2">
      <c r="A56" s="17">
        <v>48</v>
      </c>
      <c r="B56" s="51">
        <f>'2022'!L57</f>
        <v>39.887158234548657</v>
      </c>
      <c r="C56" s="51">
        <f>'2021'!L57</f>
        <v>40.012716675371678</v>
      </c>
      <c r="D56" s="51">
        <f>'2020'!L57</f>
        <v>37.383876504124217</v>
      </c>
      <c r="E56" s="51">
        <f>'2019'!L57</f>
        <v>39.787644630856413</v>
      </c>
      <c r="F56" s="51">
        <f>'2018'!L57</f>
        <v>40.020492475507893</v>
      </c>
      <c r="G56" s="51">
        <f>'2017'!L57</f>
        <v>39.548293971563254</v>
      </c>
      <c r="H56" s="51">
        <f>'2016'!L57</f>
        <v>39.670165117786084</v>
      </c>
      <c r="I56" s="51">
        <f>'2015'!L57</f>
        <v>38.825889732179682</v>
      </c>
      <c r="J56" s="6">
        <f>'2014'!L57</f>
        <v>39.714260278893939</v>
      </c>
      <c r="K56" s="6">
        <f>'2013'!L57</f>
        <v>39.382260348916482</v>
      </c>
      <c r="L56" s="6">
        <f>'2012'!L57</f>
        <v>38.977167432575342</v>
      </c>
      <c r="M56" s="6">
        <f>'2011'!L57</f>
        <v>39.001266027907413</v>
      </c>
      <c r="N56" s="6">
        <f>'2010'!L57</f>
        <v>38.769723492027566</v>
      </c>
    </row>
    <row r="57" spans="1:14" x14ac:dyDescent="0.2">
      <c r="A57" s="17">
        <v>49</v>
      </c>
      <c r="B57" s="51">
        <f>'2022'!L58</f>
        <v>38.912874295941741</v>
      </c>
      <c r="C57" s="51">
        <f>'2021'!L58</f>
        <v>39.060575339886888</v>
      </c>
      <c r="D57" s="51">
        <f>'2020'!L58</f>
        <v>36.422970347462829</v>
      </c>
      <c r="E57" s="51">
        <f>'2019'!L58</f>
        <v>38.809160317948887</v>
      </c>
      <c r="F57" s="51">
        <f>'2018'!L58</f>
        <v>39.065485209221293</v>
      </c>
      <c r="G57" s="51">
        <f>'2017'!L58</f>
        <v>38.589587110737185</v>
      </c>
      <c r="H57" s="51">
        <f>'2016'!L58</f>
        <v>38.739602085692333</v>
      </c>
      <c r="I57" s="51">
        <f>'2015'!L58</f>
        <v>37.877381729546201</v>
      </c>
      <c r="J57" s="6">
        <f>'2014'!L58</f>
        <v>38.752389961533318</v>
      </c>
      <c r="K57" s="6">
        <f>'2013'!L58</f>
        <v>38.424715183604384</v>
      </c>
      <c r="L57" s="6">
        <f>'2012'!L58</f>
        <v>38.045287452372989</v>
      </c>
      <c r="M57" s="6">
        <f>'2011'!L58</f>
        <v>38.05004109715847</v>
      </c>
      <c r="N57" s="6">
        <f>'2010'!L58</f>
        <v>37.820090440868469</v>
      </c>
    </row>
    <row r="58" spans="1:14" x14ac:dyDescent="0.2">
      <c r="A58" s="17">
        <v>50</v>
      </c>
      <c r="B58" s="45">
        <f>'2022'!L59</f>
        <v>37.949331966049201</v>
      </c>
      <c r="C58" s="45">
        <f>'2021'!L59</f>
        <v>38.105363857388639</v>
      </c>
      <c r="D58" s="45">
        <f>'2020'!L59</f>
        <v>35.472476653738894</v>
      </c>
      <c r="E58" s="45">
        <f>'2019'!L59</f>
        <v>37.863571586272833</v>
      </c>
      <c r="F58" s="45">
        <f>'2018'!L59</f>
        <v>38.106354220522007</v>
      </c>
      <c r="G58" s="45">
        <f>'2017'!L59</f>
        <v>37.623441177890712</v>
      </c>
      <c r="H58" s="45">
        <f>'2016'!L59</f>
        <v>37.759443107892146</v>
      </c>
      <c r="I58" s="45">
        <f>'2015'!L59</f>
        <v>36.950670713329622</v>
      </c>
      <c r="J58" s="46">
        <f>'2014'!L59</f>
        <v>37.798713106750121</v>
      </c>
      <c r="K58" s="46">
        <f>'2013'!L59</f>
        <v>37.475439278812061</v>
      </c>
      <c r="L58" s="46">
        <f>'2012'!L59</f>
        <v>37.088694918067397</v>
      </c>
      <c r="M58" s="46">
        <f>'2011'!L59</f>
        <v>37.090538445256065</v>
      </c>
      <c r="N58" s="46">
        <f>'2010'!L59</f>
        <v>36.873350961209844</v>
      </c>
    </row>
    <row r="59" spans="1:14" x14ac:dyDescent="0.2">
      <c r="A59" s="17">
        <v>51</v>
      </c>
      <c r="B59" s="51">
        <f>'2022'!L60</f>
        <v>37.019133078224563</v>
      </c>
      <c r="C59" s="51">
        <f>'2021'!L60</f>
        <v>37.136428820869888</v>
      </c>
      <c r="D59" s="51">
        <f>'2020'!L60</f>
        <v>34.522014549906416</v>
      </c>
      <c r="E59" s="51">
        <f>'2019'!L60</f>
        <v>36.895911665545427</v>
      </c>
      <c r="F59" s="51">
        <f>'2018'!L60</f>
        <v>37.180848063379479</v>
      </c>
      <c r="G59" s="51">
        <f>'2017'!L60</f>
        <v>36.68524919650114</v>
      </c>
      <c r="H59" s="51">
        <f>'2016'!L60</f>
        <v>36.800132682106288</v>
      </c>
      <c r="I59" s="51">
        <f>'2015'!L60</f>
        <v>35.995068607012122</v>
      </c>
      <c r="J59" s="6">
        <f>'2014'!L60</f>
        <v>36.849037432956671</v>
      </c>
      <c r="K59" s="6">
        <f>'2013'!L60</f>
        <v>36.505553074617957</v>
      </c>
      <c r="L59" s="6">
        <f>'2012'!L60</f>
        <v>36.128212289273755</v>
      </c>
      <c r="M59" s="6">
        <f>'2011'!L60</f>
        <v>36.142832432196229</v>
      </c>
      <c r="N59" s="6">
        <f>'2010'!L60</f>
        <v>35.937569448076388</v>
      </c>
    </row>
    <row r="60" spans="1:14" x14ac:dyDescent="0.2">
      <c r="A60" s="17">
        <v>52</v>
      </c>
      <c r="B60" s="51">
        <f>'2022'!L61</f>
        <v>36.069555153899998</v>
      </c>
      <c r="C60" s="51">
        <f>'2021'!L61</f>
        <v>36.168063229135335</v>
      </c>
      <c r="D60" s="51">
        <f>'2020'!L61</f>
        <v>33.564840743782092</v>
      </c>
      <c r="E60" s="51">
        <f>'2019'!L61</f>
        <v>35.957057084886692</v>
      </c>
      <c r="F60" s="51">
        <f>'2018'!L61</f>
        <v>36.249649737441985</v>
      </c>
      <c r="G60" s="51">
        <f>'2017'!L61</f>
        <v>35.74464717614083</v>
      </c>
      <c r="H60" s="51">
        <f>'2016'!L61</f>
        <v>35.840396819072744</v>
      </c>
      <c r="I60" s="51">
        <f>'2015'!L61</f>
        <v>35.075333333355076</v>
      </c>
      <c r="J60" s="6">
        <f>'2014'!L61</f>
        <v>35.908646959026875</v>
      </c>
      <c r="K60" s="6">
        <f>'2013'!L61</f>
        <v>35.553314435344014</v>
      </c>
      <c r="L60" s="6">
        <f>'2012'!L61</f>
        <v>35.191966919078595</v>
      </c>
      <c r="M60" s="6">
        <f>'2011'!L61</f>
        <v>35.184873989676994</v>
      </c>
      <c r="N60" s="6">
        <f>'2010'!L61</f>
        <v>34.988005412421629</v>
      </c>
    </row>
    <row r="61" spans="1:14" x14ac:dyDescent="0.2">
      <c r="A61" s="17">
        <v>53</v>
      </c>
      <c r="B61" s="51">
        <f>'2022'!L62</f>
        <v>35.106742787413893</v>
      </c>
      <c r="C61" s="51">
        <f>'2021'!L62</f>
        <v>35.240710636206217</v>
      </c>
      <c r="D61" s="51">
        <f>'2020'!L62</f>
        <v>32.659518135575816</v>
      </c>
      <c r="E61" s="51">
        <f>'2019'!L62</f>
        <v>35.001240333590601</v>
      </c>
      <c r="F61" s="51">
        <f>'2018'!L62</f>
        <v>35.288705453547784</v>
      </c>
      <c r="G61" s="51">
        <f>'2017'!L62</f>
        <v>34.791468361363201</v>
      </c>
      <c r="H61" s="51">
        <f>'2016'!L62</f>
        <v>34.904372193752288</v>
      </c>
      <c r="I61" s="51">
        <f>'2015'!L62</f>
        <v>34.160936021400403</v>
      </c>
      <c r="J61" s="6">
        <f>'2014'!L62</f>
        <v>34.938728945641742</v>
      </c>
      <c r="K61" s="6">
        <f>'2013'!L62</f>
        <v>34.595367478875112</v>
      </c>
      <c r="L61" s="6">
        <f>'2012'!L62</f>
        <v>34.237096015118077</v>
      </c>
      <c r="M61" s="6">
        <f>'2011'!L62</f>
        <v>34.234270914419</v>
      </c>
      <c r="N61" s="6">
        <f>'2010'!L62</f>
        <v>34.0977362804555</v>
      </c>
    </row>
    <row r="62" spans="1:14" x14ac:dyDescent="0.2">
      <c r="A62" s="17">
        <v>54</v>
      </c>
      <c r="B62" s="51">
        <f>'2022'!L63</f>
        <v>34.167005723413482</v>
      </c>
      <c r="C62" s="51">
        <f>'2021'!L63</f>
        <v>34.296033774859026</v>
      </c>
      <c r="D62" s="51">
        <f>'2020'!L63</f>
        <v>31.746550154605114</v>
      </c>
      <c r="E62" s="51">
        <f>'2019'!L63</f>
        <v>34.091351310629037</v>
      </c>
      <c r="F62" s="51">
        <f>'2018'!L63</f>
        <v>34.36960494023451</v>
      </c>
      <c r="G62" s="51">
        <f>'2017'!L63</f>
        <v>33.842178074558255</v>
      </c>
      <c r="H62" s="51">
        <f>'2016'!L63</f>
        <v>33.961464733396994</v>
      </c>
      <c r="I62" s="51">
        <f>'2015'!L63</f>
        <v>33.206074421526623</v>
      </c>
      <c r="J62" s="6">
        <f>'2014'!L63</f>
        <v>33.996860390691047</v>
      </c>
      <c r="K62" s="6">
        <f>'2013'!L63</f>
        <v>33.692649630630804</v>
      </c>
      <c r="L62" s="6">
        <f>'2012'!L63</f>
        <v>33.293321161741687</v>
      </c>
      <c r="M62" s="6">
        <f>'2011'!L63</f>
        <v>33.310154552301434</v>
      </c>
      <c r="N62" s="6">
        <f>'2010'!L63</f>
        <v>33.162061251197066</v>
      </c>
    </row>
    <row r="63" spans="1:14" x14ac:dyDescent="0.2">
      <c r="A63" s="17">
        <v>55</v>
      </c>
      <c r="B63" s="45">
        <f>'2022'!L64</f>
        <v>33.227294997713415</v>
      </c>
      <c r="C63" s="45">
        <f>'2021'!L64</f>
        <v>33.359801869352154</v>
      </c>
      <c r="D63" s="45">
        <f>'2020'!L64</f>
        <v>30.831843249269216</v>
      </c>
      <c r="E63" s="45">
        <f>'2019'!L64</f>
        <v>33.139513609850184</v>
      </c>
      <c r="F63" s="45">
        <f>'2018'!L64</f>
        <v>33.427157370039495</v>
      </c>
      <c r="G63" s="45">
        <f>'2017'!L64</f>
        <v>32.924917896072671</v>
      </c>
      <c r="H63" s="45">
        <f>'2016'!L64</f>
        <v>33.02691503116403</v>
      </c>
      <c r="I63" s="45">
        <f>'2015'!L64</f>
        <v>32.265757039084157</v>
      </c>
      <c r="J63" s="46">
        <f>'2014'!L64</f>
        <v>33.089304329854222</v>
      </c>
      <c r="K63" s="46">
        <f>'2013'!L64</f>
        <v>32.772262629684903</v>
      </c>
      <c r="L63" s="46">
        <f>'2012'!L64</f>
        <v>32.359472032076859</v>
      </c>
      <c r="M63" s="46">
        <f>'2011'!L64</f>
        <v>32.380899974191877</v>
      </c>
      <c r="N63" s="46">
        <f>'2010'!L64</f>
        <v>32.249472643147236</v>
      </c>
    </row>
    <row r="64" spans="1:14" x14ac:dyDescent="0.2">
      <c r="A64" s="17">
        <v>56</v>
      </c>
      <c r="B64" s="51">
        <f>'2022'!L65</f>
        <v>32.295797276047871</v>
      </c>
      <c r="C64" s="51">
        <f>'2021'!L65</f>
        <v>32.464529630321017</v>
      </c>
      <c r="D64" s="51">
        <f>'2020'!L65</f>
        <v>29.909065867450749</v>
      </c>
      <c r="E64" s="51">
        <f>'2019'!L65</f>
        <v>32.202168502732697</v>
      </c>
      <c r="F64" s="51">
        <f>'2018'!L65</f>
        <v>32.489412556795259</v>
      </c>
      <c r="G64" s="51">
        <f>'2017'!L65</f>
        <v>31.992577599550422</v>
      </c>
      <c r="H64" s="51">
        <f>'2016'!L65</f>
        <v>32.114401079294801</v>
      </c>
      <c r="I64" s="51">
        <f>'2015'!L65</f>
        <v>31.34252764397591</v>
      </c>
      <c r="J64" s="6">
        <f>'2014'!L65</f>
        <v>32.164244938903209</v>
      </c>
      <c r="K64" s="6">
        <f>'2013'!L65</f>
        <v>31.853174462925512</v>
      </c>
      <c r="L64" s="6">
        <f>'2012'!L65</f>
        <v>31.428167587488616</v>
      </c>
      <c r="M64" s="6">
        <f>'2011'!L65</f>
        <v>31.439161852799685</v>
      </c>
      <c r="N64" s="6">
        <f>'2010'!L65</f>
        <v>31.355625297641069</v>
      </c>
    </row>
    <row r="65" spans="1:14" x14ac:dyDescent="0.2">
      <c r="A65" s="17">
        <v>57</v>
      </c>
      <c r="B65" s="51">
        <f>'2022'!L66</f>
        <v>31.351453274501559</v>
      </c>
      <c r="C65" s="51">
        <f>'2021'!L66</f>
        <v>31.528958763300164</v>
      </c>
      <c r="D65" s="51">
        <f>'2020'!L66</f>
        <v>28.99960336665481</v>
      </c>
      <c r="E65" s="51">
        <f>'2019'!L66</f>
        <v>31.273464141195372</v>
      </c>
      <c r="F65" s="51">
        <f>'2018'!L66</f>
        <v>31.591571216314588</v>
      </c>
      <c r="G65" s="51">
        <f>'2017'!L66</f>
        <v>31.065740034519116</v>
      </c>
      <c r="H65" s="51">
        <f>'2016'!L66</f>
        <v>31.191116442263244</v>
      </c>
      <c r="I65" s="51">
        <f>'2015'!L66</f>
        <v>30.432699487495878</v>
      </c>
      <c r="J65" s="6">
        <f>'2014'!L66</f>
        <v>31.240315197014684</v>
      </c>
      <c r="K65" s="6">
        <f>'2013'!L66</f>
        <v>30.906059335513575</v>
      </c>
      <c r="L65" s="6">
        <f>'2012'!L66</f>
        <v>30.507582091289713</v>
      </c>
      <c r="M65" s="6">
        <f>'2011'!L66</f>
        <v>30.500522446495971</v>
      </c>
      <c r="N65" s="6">
        <f>'2010'!L66</f>
        <v>30.404936641776462</v>
      </c>
    </row>
    <row r="66" spans="1:14" x14ac:dyDescent="0.2">
      <c r="A66" s="17">
        <v>58</v>
      </c>
      <c r="B66" s="51">
        <f>'2022'!L67</f>
        <v>30.434142870813083</v>
      </c>
      <c r="C66" s="51">
        <f>'2021'!L67</f>
        <v>30.603657158626554</v>
      </c>
      <c r="D66" s="51">
        <f>'2020'!L67</f>
        <v>28.111417202863777</v>
      </c>
      <c r="E66" s="51">
        <f>'2019'!L67</f>
        <v>30.35257330351207</v>
      </c>
      <c r="F66" s="51">
        <f>'2018'!L67</f>
        <v>30.652453010398666</v>
      </c>
      <c r="G66" s="51">
        <f>'2017'!L67</f>
        <v>30.158707185910682</v>
      </c>
      <c r="H66" s="51">
        <f>'2016'!L67</f>
        <v>30.25498973350625</v>
      </c>
      <c r="I66" s="51">
        <f>'2015'!L67</f>
        <v>29.516138111688392</v>
      </c>
      <c r="J66" s="6">
        <f>'2014'!L67</f>
        <v>30.322513548194792</v>
      </c>
      <c r="K66" s="6">
        <f>'2013'!L67</f>
        <v>29.962176332134028</v>
      </c>
      <c r="L66" s="6">
        <f>'2012'!L67</f>
        <v>29.567291246054126</v>
      </c>
      <c r="M66" s="6">
        <f>'2011'!L67</f>
        <v>29.567091653108015</v>
      </c>
      <c r="N66" s="6">
        <f>'2010'!L67</f>
        <v>29.463284179886145</v>
      </c>
    </row>
    <row r="67" spans="1:14" x14ac:dyDescent="0.2">
      <c r="A67" s="17">
        <v>59</v>
      </c>
      <c r="B67" s="51">
        <f>'2022'!L68</f>
        <v>29.502782332530838</v>
      </c>
      <c r="C67" s="51">
        <f>'2021'!L68</f>
        <v>29.723189439214103</v>
      </c>
      <c r="D67" s="51">
        <f>'2020'!L68</f>
        <v>27.196482714341109</v>
      </c>
      <c r="E67" s="51">
        <f>'2019'!L68</f>
        <v>29.451102669589311</v>
      </c>
      <c r="F67" s="51">
        <f>'2018'!L68</f>
        <v>29.736775026234177</v>
      </c>
      <c r="G67" s="51">
        <f>'2017'!L68</f>
        <v>29.216818784609504</v>
      </c>
      <c r="H67" s="51">
        <f>'2016'!L68</f>
        <v>29.338018518931865</v>
      </c>
      <c r="I67" s="51">
        <f>'2015'!L68</f>
        <v>28.597629188868787</v>
      </c>
      <c r="J67" s="6">
        <f>'2014'!L68</f>
        <v>29.407747199839214</v>
      </c>
      <c r="K67" s="6">
        <f>'2013'!L68</f>
        <v>29.039708375113328</v>
      </c>
      <c r="L67" s="6">
        <f>'2012'!L68</f>
        <v>28.610324679519383</v>
      </c>
      <c r="M67" s="6">
        <f>'2011'!L68</f>
        <v>28.624026643185722</v>
      </c>
      <c r="N67" s="6">
        <f>'2010'!L68</f>
        <v>28.521692617859195</v>
      </c>
    </row>
    <row r="68" spans="1:14" x14ac:dyDescent="0.2">
      <c r="A68" s="17">
        <v>60</v>
      </c>
      <c r="B68" s="45">
        <f>'2022'!L69</f>
        <v>28.586077794254873</v>
      </c>
      <c r="C68" s="45">
        <f>'2021'!L69</f>
        <v>28.806974711305596</v>
      </c>
      <c r="D68" s="45">
        <f>'2020'!L69</f>
        <v>26.282175900564908</v>
      </c>
      <c r="E68" s="45">
        <f>'2019'!L69</f>
        <v>28.525074339629629</v>
      </c>
      <c r="F68" s="45">
        <f>'2018'!L69</f>
        <v>28.815623821891812</v>
      </c>
      <c r="G68" s="45">
        <f>'2017'!L69</f>
        <v>28.293625059396614</v>
      </c>
      <c r="H68" s="45">
        <f>'2016'!L69</f>
        <v>28.423133497036073</v>
      </c>
      <c r="I68" s="45">
        <f>'2015'!L69</f>
        <v>27.668133245549971</v>
      </c>
      <c r="J68" s="46">
        <f>'2014'!L69</f>
        <v>28.484507987750522</v>
      </c>
      <c r="K68" s="46">
        <f>'2013'!L69</f>
        <v>28.156827118678429</v>
      </c>
      <c r="L68" s="46">
        <f>'2012'!L69</f>
        <v>27.696743533059472</v>
      </c>
      <c r="M68" s="46">
        <f>'2011'!L69</f>
        <v>27.709520834374633</v>
      </c>
      <c r="N68" s="46">
        <f>'2010'!L69</f>
        <v>27.61635434826449</v>
      </c>
    </row>
    <row r="69" spans="1:14" x14ac:dyDescent="0.2">
      <c r="A69" s="17">
        <v>61</v>
      </c>
      <c r="B69" s="51">
        <f>'2022'!L70</f>
        <v>27.669740628631082</v>
      </c>
      <c r="C69" s="51">
        <f>'2021'!L70</f>
        <v>27.87387821055324</v>
      </c>
      <c r="D69" s="51">
        <f>'2020'!L70</f>
        <v>25.398933211726284</v>
      </c>
      <c r="E69" s="51">
        <f>'2019'!L70</f>
        <v>27.614320702888904</v>
      </c>
      <c r="F69" s="51">
        <f>'2018'!L70</f>
        <v>27.901694780071313</v>
      </c>
      <c r="G69" s="51">
        <f>'2017'!L70</f>
        <v>27.375607115738468</v>
      </c>
      <c r="H69" s="51">
        <f>'2016'!L70</f>
        <v>27.521528631432876</v>
      </c>
      <c r="I69" s="51">
        <f>'2015'!L70</f>
        <v>26.744142520224369</v>
      </c>
      <c r="J69" s="6">
        <f>'2014'!L70</f>
        <v>27.575571468061099</v>
      </c>
      <c r="K69" s="6">
        <f>'2013'!L70</f>
        <v>27.225318518179858</v>
      </c>
      <c r="L69" s="6">
        <f>'2012'!L70</f>
        <v>26.800468718158861</v>
      </c>
      <c r="M69" s="6">
        <f>'2011'!L70</f>
        <v>26.77321021994274</v>
      </c>
      <c r="N69" s="6">
        <f>'2010'!L70</f>
        <v>26.689168547013104</v>
      </c>
    </row>
    <row r="70" spans="1:14" x14ac:dyDescent="0.2">
      <c r="A70" s="17">
        <v>62</v>
      </c>
      <c r="B70" s="51">
        <f>'2022'!L71</f>
        <v>26.774428440262291</v>
      </c>
      <c r="C70" s="51">
        <f>'2021'!L71</f>
        <v>26.944870899980117</v>
      </c>
      <c r="D70" s="51">
        <f>'2020'!L71</f>
        <v>24.515793692516443</v>
      </c>
      <c r="E70" s="51">
        <f>'2019'!L71</f>
        <v>26.729897517479223</v>
      </c>
      <c r="F70" s="51">
        <f>'2018'!L71</f>
        <v>26.952180000448525</v>
      </c>
      <c r="G70" s="51">
        <f>'2017'!L71</f>
        <v>26.450143939759428</v>
      </c>
      <c r="H70" s="51">
        <f>'2016'!L71</f>
        <v>26.611272483309641</v>
      </c>
      <c r="I70" s="51">
        <f>'2015'!L71</f>
        <v>25.82009763258943</v>
      </c>
      <c r="J70" s="6">
        <f>'2014'!L71</f>
        <v>26.663561575950556</v>
      </c>
      <c r="K70" s="6">
        <f>'2013'!L71</f>
        <v>26.324656410646821</v>
      </c>
      <c r="L70" s="6">
        <f>'2012'!L71</f>
        <v>25.896656430294236</v>
      </c>
      <c r="M70" s="6">
        <f>'2011'!L71</f>
        <v>25.854009431280343</v>
      </c>
      <c r="N70" s="6">
        <f>'2010'!L71</f>
        <v>25.733125909398694</v>
      </c>
    </row>
    <row r="71" spans="1:14" x14ac:dyDescent="0.2">
      <c r="A71" s="17">
        <v>63</v>
      </c>
      <c r="B71" s="51">
        <f>'2022'!L72</f>
        <v>25.894687445332465</v>
      </c>
      <c r="C71" s="51">
        <f>'2021'!L72</f>
        <v>26.030690719207492</v>
      </c>
      <c r="D71" s="51">
        <f>'2020'!L72</f>
        <v>23.625130763751493</v>
      </c>
      <c r="E71" s="51">
        <f>'2019'!L72</f>
        <v>25.833394030495171</v>
      </c>
      <c r="F71" s="51">
        <f>'2018'!L72</f>
        <v>26.028824009016208</v>
      </c>
      <c r="G71" s="51">
        <f>'2017'!L72</f>
        <v>25.542971027630813</v>
      </c>
      <c r="H71" s="51">
        <f>'2016'!L72</f>
        <v>25.693897862979629</v>
      </c>
      <c r="I71" s="51">
        <f>'2015'!L72</f>
        <v>24.925213146726488</v>
      </c>
      <c r="J71" s="6">
        <f>'2014'!L72</f>
        <v>25.764781106194739</v>
      </c>
      <c r="K71" s="6">
        <f>'2013'!L72</f>
        <v>25.409410780225574</v>
      </c>
      <c r="L71" s="6">
        <f>'2012'!L72</f>
        <v>24.975111798337366</v>
      </c>
      <c r="M71" s="6">
        <f>'2011'!L72</f>
        <v>24.942649126700129</v>
      </c>
      <c r="N71" s="6">
        <f>'2010'!L72</f>
        <v>24.789737683843317</v>
      </c>
    </row>
    <row r="72" spans="1:14" x14ac:dyDescent="0.2">
      <c r="A72" s="17">
        <v>64</v>
      </c>
      <c r="B72" s="51">
        <f>'2022'!L73</f>
        <v>24.999590406300122</v>
      </c>
      <c r="C72" s="51">
        <f>'2021'!L73</f>
        <v>25.144763165008854</v>
      </c>
      <c r="D72" s="51">
        <f>'2020'!L73</f>
        <v>22.725469870597436</v>
      </c>
      <c r="E72" s="51">
        <f>'2019'!L73</f>
        <v>24.916701213799147</v>
      </c>
      <c r="F72" s="51">
        <f>'2018'!L73</f>
        <v>25.113936456824689</v>
      </c>
      <c r="G72" s="51">
        <f>'2017'!L73</f>
        <v>24.663990026683393</v>
      </c>
      <c r="H72" s="51">
        <f>'2016'!L73</f>
        <v>24.792535250419938</v>
      </c>
      <c r="I72" s="51">
        <f>'2015'!L73</f>
        <v>24.029797554906324</v>
      </c>
      <c r="J72" s="6">
        <f>'2014'!L73</f>
        <v>24.82838662375373</v>
      </c>
      <c r="K72" s="6">
        <f>'2013'!L73</f>
        <v>24.490222520363858</v>
      </c>
      <c r="L72" s="6">
        <f>'2012'!L73</f>
        <v>24.061276076595547</v>
      </c>
      <c r="M72" s="6">
        <f>'2011'!L73</f>
        <v>24.044013552861752</v>
      </c>
      <c r="N72" s="6">
        <f>'2010'!L73</f>
        <v>23.858855526011187</v>
      </c>
    </row>
    <row r="73" spans="1:14" x14ac:dyDescent="0.2">
      <c r="A73" s="17">
        <v>65</v>
      </c>
      <c r="B73" s="45">
        <f>'2022'!L74</f>
        <v>24.088202513309405</v>
      </c>
      <c r="C73" s="45">
        <f>'2021'!L74</f>
        <v>24.250173803161651</v>
      </c>
      <c r="D73" s="45">
        <f>'2020'!L74</f>
        <v>21.844722091731608</v>
      </c>
      <c r="E73" s="45">
        <f>'2019'!L74</f>
        <v>24.010804635743387</v>
      </c>
      <c r="F73" s="45">
        <f>'2018'!L74</f>
        <v>24.224030741296108</v>
      </c>
      <c r="G73" s="45">
        <f>'2017'!L74</f>
        <v>23.752940992762831</v>
      </c>
      <c r="H73" s="45">
        <f>'2016'!L74</f>
        <v>23.881107551612956</v>
      </c>
      <c r="I73" s="45">
        <f>'2015'!L74</f>
        <v>23.127079993450216</v>
      </c>
      <c r="J73" s="46">
        <f>'2014'!L74</f>
        <v>23.927043172296649</v>
      </c>
      <c r="K73" s="46">
        <f>'2013'!L74</f>
        <v>23.586975021820869</v>
      </c>
      <c r="L73" s="46">
        <f>'2012'!L74</f>
        <v>23.150382699009395</v>
      </c>
      <c r="M73" s="46">
        <f>'2011'!L74</f>
        <v>23.121494209853569</v>
      </c>
      <c r="N73" s="46">
        <f>'2010'!L74</f>
        <v>22.988295775371508</v>
      </c>
    </row>
    <row r="74" spans="1:14" x14ac:dyDescent="0.2">
      <c r="A74" s="17">
        <v>66</v>
      </c>
      <c r="B74" s="51">
        <f>'2022'!L75</f>
        <v>23.192822185411522</v>
      </c>
      <c r="C74" s="51">
        <f>'2021'!L75</f>
        <v>23.37258287309082</v>
      </c>
      <c r="D74" s="51">
        <f>'2020'!L75</f>
        <v>20.985249352757325</v>
      </c>
      <c r="E74" s="51">
        <f>'2019'!L75</f>
        <v>23.08877414091295</v>
      </c>
      <c r="F74" s="51">
        <f>'2018'!L75</f>
        <v>23.299402550742339</v>
      </c>
      <c r="G74" s="51">
        <f>'2017'!L75</f>
        <v>22.847279583362969</v>
      </c>
      <c r="H74" s="51">
        <f>'2016'!L75</f>
        <v>22.984397584973497</v>
      </c>
      <c r="I74" s="51">
        <f>'2015'!L75</f>
        <v>22.201393839986775</v>
      </c>
      <c r="J74" s="6">
        <f>'2014'!L75</f>
        <v>23.019366495143142</v>
      </c>
      <c r="K74" s="6">
        <f>'2013'!L75</f>
        <v>22.704086048499306</v>
      </c>
      <c r="L74" s="6">
        <f>'2012'!L75</f>
        <v>22.238124497126073</v>
      </c>
      <c r="M74" s="6">
        <f>'2011'!L75</f>
        <v>22.247353182031379</v>
      </c>
      <c r="N74" s="6">
        <f>'2010'!L75</f>
        <v>22.084089044684934</v>
      </c>
    </row>
    <row r="75" spans="1:14" x14ac:dyDescent="0.2">
      <c r="A75" s="17">
        <v>67</v>
      </c>
      <c r="B75" s="51">
        <f>'2022'!L76</f>
        <v>22.337768287210643</v>
      </c>
      <c r="C75" s="51">
        <f>'2021'!L76</f>
        <v>22.510379725630628</v>
      </c>
      <c r="D75" s="51">
        <f>'2020'!L76</f>
        <v>20.114407595408132</v>
      </c>
      <c r="E75" s="51">
        <f>'2019'!L76</f>
        <v>22.192346180532496</v>
      </c>
      <c r="F75" s="51">
        <f>'2018'!L76</f>
        <v>22.392119522941343</v>
      </c>
      <c r="G75" s="51">
        <f>'2017'!L76</f>
        <v>21.994094184098344</v>
      </c>
      <c r="H75" s="51">
        <f>'2016'!L76</f>
        <v>22.108612606159799</v>
      </c>
      <c r="I75" s="51">
        <f>'2015'!L76</f>
        <v>21.305721033793798</v>
      </c>
      <c r="J75" s="6">
        <f>'2014'!L76</f>
        <v>22.093843825025953</v>
      </c>
      <c r="K75" s="6">
        <f>'2013'!L76</f>
        <v>21.806409025681333</v>
      </c>
      <c r="L75" s="6">
        <f>'2012'!L76</f>
        <v>21.330518694754193</v>
      </c>
      <c r="M75" s="6">
        <f>'2011'!L76</f>
        <v>21.327785733189124</v>
      </c>
      <c r="N75" s="6">
        <f>'2010'!L76</f>
        <v>21.211948681997349</v>
      </c>
    </row>
    <row r="76" spans="1:14" x14ac:dyDescent="0.2">
      <c r="A76" s="17">
        <v>68</v>
      </c>
      <c r="B76" s="51">
        <f>'2022'!L77</f>
        <v>21.44693525029906</v>
      </c>
      <c r="C76" s="51">
        <f>'2021'!L77</f>
        <v>21.650571592612543</v>
      </c>
      <c r="D76" s="51">
        <f>'2020'!L77</f>
        <v>19.250629815996419</v>
      </c>
      <c r="E76" s="51">
        <f>'2019'!L77</f>
        <v>21.326293532629325</v>
      </c>
      <c r="F76" s="51">
        <f>'2018'!L77</f>
        <v>21.46541085043696</v>
      </c>
      <c r="G76" s="51">
        <f>'2017'!L77</f>
        <v>21.076376374229536</v>
      </c>
      <c r="H76" s="51">
        <f>'2016'!L77</f>
        <v>21.234485419258828</v>
      </c>
      <c r="I76" s="51">
        <f>'2015'!L77</f>
        <v>20.457412783464591</v>
      </c>
      <c r="J76" s="6">
        <f>'2014'!L77</f>
        <v>21.203298500460548</v>
      </c>
      <c r="K76" s="6">
        <f>'2013'!L77</f>
        <v>20.938269215628818</v>
      </c>
      <c r="L76" s="6">
        <f>'2012'!L77</f>
        <v>20.414026342082828</v>
      </c>
      <c r="M76" s="6">
        <f>'2011'!L77</f>
        <v>20.435318670178805</v>
      </c>
      <c r="N76" s="6">
        <f>'2010'!L77</f>
        <v>20.325214100020716</v>
      </c>
    </row>
    <row r="77" spans="1:14" x14ac:dyDescent="0.2">
      <c r="A77" s="17">
        <v>69</v>
      </c>
      <c r="B77" s="51">
        <f>'2022'!L78</f>
        <v>20.570472631530365</v>
      </c>
      <c r="C77" s="51">
        <f>'2021'!L78</f>
        <v>20.730437633435113</v>
      </c>
      <c r="D77" s="51">
        <f>'2020'!L78</f>
        <v>18.400410433506256</v>
      </c>
      <c r="E77" s="51">
        <f>'2019'!L78</f>
        <v>20.449608956587834</v>
      </c>
      <c r="F77" s="51">
        <f>'2018'!L78</f>
        <v>20.556841874365126</v>
      </c>
      <c r="G77" s="51">
        <f>'2017'!L78</f>
        <v>20.168309300009525</v>
      </c>
      <c r="H77" s="51">
        <f>'2016'!L78</f>
        <v>20.322123974345029</v>
      </c>
      <c r="I77" s="51">
        <f>'2015'!L78</f>
        <v>19.564773102305558</v>
      </c>
      <c r="J77" s="6">
        <f>'2014'!L78</f>
        <v>20.304439707050509</v>
      </c>
      <c r="K77" s="6">
        <f>'2013'!L78</f>
        <v>20.060215929325889</v>
      </c>
      <c r="L77" s="6">
        <f>'2012'!L78</f>
        <v>19.523488292714276</v>
      </c>
      <c r="M77" s="6">
        <f>'2011'!L78</f>
        <v>19.548651920151396</v>
      </c>
      <c r="N77" s="6">
        <f>'2010'!L78</f>
        <v>19.42722666234102</v>
      </c>
    </row>
    <row r="78" spans="1:14" x14ac:dyDescent="0.2">
      <c r="A78" s="17">
        <v>70</v>
      </c>
      <c r="B78" s="45">
        <f>'2022'!L79</f>
        <v>19.712624263434595</v>
      </c>
      <c r="C78" s="45">
        <f>'2021'!L79</f>
        <v>19.885921359513578</v>
      </c>
      <c r="D78" s="45">
        <f>'2020'!L79</f>
        <v>17.551365037672028</v>
      </c>
      <c r="E78" s="45">
        <f>'2019'!L79</f>
        <v>19.568719000776031</v>
      </c>
      <c r="F78" s="45">
        <f>'2018'!L79</f>
        <v>19.666639826772226</v>
      </c>
      <c r="G78" s="45">
        <f>'2017'!L79</f>
        <v>19.274242743277082</v>
      </c>
      <c r="H78" s="45">
        <f>'2016'!L79</f>
        <v>19.432046004410715</v>
      </c>
      <c r="I78" s="45">
        <f>'2015'!L79</f>
        <v>18.664076184168895</v>
      </c>
      <c r="J78" s="46">
        <f>'2014'!L79</f>
        <v>19.411426476176235</v>
      </c>
      <c r="K78" s="46">
        <f>'2013'!L79</f>
        <v>19.197078558072292</v>
      </c>
      <c r="L78" s="46">
        <f>'2012'!L79</f>
        <v>18.653674696770487</v>
      </c>
      <c r="M78" s="46">
        <f>'2011'!L79</f>
        <v>18.656119631971713</v>
      </c>
      <c r="N78" s="46">
        <f>'2010'!L79</f>
        <v>18.533095476874752</v>
      </c>
    </row>
    <row r="79" spans="1:14" x14ac:dyDescent="0.2">
      <c r="A79" s="17">
        <v>71</v>
      </c>
      <c r="B79" s="51">
        <f>'2022'!L80</f>
        <v>18.834670776985117</v>
      </c>
      <c r="C79" s="51">
        <f>'2021'!L80</f>
        <v>19.051293891077446</v>
      </c>
      <c r="D79" s="51">
        <f>'2020'!L80</f>
        <v>16.730136393527655</v>
      </c>
      <c r="E79" s="51">
        <f>'2019'!L80</f>
        <v>18.697465040541211</v>
      </c>
      <c r="F79" s="51">
        <f>'2018'!L80</f>
        <v>18.78489158919961</v>
      </c>
      <c r="G79" s="51">
        <f>'2017'!L80</f>
        <v>18.381320173371819</v>
      </c>
      <c r="H79" s="51">
        <f>'2016'!L80</f>
        <v>18.565260490855405</v>
      </c>
      <c r="I79" s="51">
        <f>'2015'!L80</f>
        <v>17.806948966134826</v>
      </c>
      <c r="J79" s="6">
        <f>'2014'!L80</f>
        <v>18.563313035319432</v>
      </c>
      <c r="K79" s="6">
        <f>'2013'!L80</f>
        <v>18.329453588047162</v>
      </c>
      <c r="L79" s="6">
        <f>'2012'!L80</f>
        <v>17.769398747487713</v>
      </c>
      <c r="M79" s="6">
        <f>'2011'!L80</f>
        <v>17.762200330945031</v>
      </c>
      <c r="N79" s="6">
        <f>'2010'!L80</f>
        <v>17.668073736432202</v>
      </c>
    </row>
    <row r="80" spans="1:14" x14ac:dyDescent="0.2">
      <c r="A80" s="17">
        <v>72</v>
      </c>
      <c r="B80" s="51">
        <f>'2022'!L81</f>
        <v>17.953614143902687</v>
      </c>
      <c r="C80" s="51">
        <f>'2021'!L81</f>
        <v>18.187628991048449</v>
      </c>
      <c r="D80" s="51">
        <f>'2020'!L81</f>
        <v>15.89822388437039</v>
      </c>
      <c r="E80" s="51">
        <f>'2019'!L81</f>
        <v>17.845555242382467</v>
      </c>
      <c r="F80" s="51">
        <f>'2018'!L81</f>
        <v>17.930212679171909</v>
      </c>
      <c r="G80" s="51">
        <f>'2017'!L81</f>
        <v>17.558989293649205</v>
      </c>
      <c r="H80" s="51">
        <f>'2016'!L81</f>
        <v>17.694209878518887</v>
      </c>
      <c r="I80" s="51">
        <f>'2015'!L81</f>
        <v>16.955445186948129</v>
      </c>
      <c r="J80" s="6">
        <f>'2014'!L81</f>
        <v>17.716820669033396</v>
      </c>
      <c r="K80" s="6">
        <f>'2013'!L81</f>
        <v>17.473598498757806</v>
      </c>
      <c r="L80" s="6">
        <f>'2012'!L81</f>
        <v>16.921689657866914</v>
      </c>
      <c r="M80" s="6">
        <f>'2011'!L81</f>
        <v>16.979745388675905</v>
      </c>
      <c r="N80" s="6">
        <f>'2010'!L81</f>
        <v>16.808023545852873</v>
      </c>
    </row>
    <row r="81" spans="1:14" x14ac:dyDescent="0.2">
      <c r="A81" s="17">
        <v>73</v>
      </c>
      <c r="B81" s="51">
        <f>'2022'!L82</f>
        <v>17.117893648252679</v>
      </c>
      <c r="C81" s="51">
        <f>'2021'!L82</f>
        <v>17.336749555168858</v>
      </c>
      <c r="D81" s="51">
        <f>'2020'!L82</f>
        <v>15.083775268945397</v>
      </c>
      <c r="E81" s="51">
        <f>'2019'!L82</f>
        <v>16.940500954930464</v>
      </c>
      <c r="F81" s="51">
        <f>'2018'!L82</f>
        <v>17.064982364835608</v>
      </c>
      <c r="G81" s="51">
        <f>'2017'!L82</f>
        <v>16.718467967505543</v>
      </c>
      <c r="H81" s="51">
        <f>'2016'!L82</f>
        <v>16.839850918845155</v>
      </c>
      <c r="I81" s="51">
        <f>'2015'!L82</f>
        <v>16.137910000809821</v>
      </c>
      <c r="J81" s="6">
        <f>'2014'!L82</f>
        <v>16.861153297396548</v>
      </c>
      <c r="K81" s="6">
        <f>'2013'!L82</f>
        <v>16.597549925494508</v>
      </c>
      <c r="L81" s="6">
        <f>'2012'!L82</f>
        <v>16.085006219554231</v>
      </c>
      <c r="M81" s="6">
        <f>'2011'!L82</f>
        <v>16.136496295987346</v>
      </c>
      <c r="N81" s="6">
        <f>'2010'!L82</f>
        <v>15.975166278280119</v>
      </c>
    </row>
    <row r="82" spans="1:14" x14ac:dyDescent="0.2">
      <c r="A82" s="17">
        <v>74</v>
      </c>
      <c r="B82" s="51">
        <f>'2022'!L83</f>
        <v>16.261267859677638</v>
      </c>
      <c r="C82" s="51">
        <f>'2021'!L83</f>
        <v>16.459112921382655</v>
      </c>
      <c r="D82" s="51">
        <f>'2020'!L83</f>
        <v>14.234006290236074</v>
      </c>
      <c r="E82" s="51">
        <f>'2019'!L83</f>
        <v>16.08557155517175</v>
      </c>
      <c r="F82" s="51">
        <f>'2018'!L83</f>
        <v>16.200133852726047</v>
      </c>
      <c r="G82" s="51">
        <f>'2017'!L83</f>
        <v>15.864434179213093</v>
      </c>
      <c r="H82" s="51">
        <f>'2016'!L83</f>
        <v>15.99622839834192</v>
      </c>
      <c r="I82" s="51">
        <f>'2015'!L83</f>
        <v>15.308072242385554</v>
      </c>
      <c r="J82" s="6">
        <f>'2014'!L83</f>
        <v>15.996805420544012</v>
      </c>
      <c r="K82" s="6">
        <f>'2013'!L83</f>
        <v>15.796746212275568</v>
      </c>
      <c r="L82" s="6">
        <f>'2012'!L83</f>
        <v>15.239658970132394</v>
      </c>
      <c r="M82" s="6">
        <f>'2011'!L83</f>
        <v>15.289486475573982</v>
      </c>
      <c r="N82" s="6">
        <f>'2010'!L83</f>
        <v>15.13023226400696</v>
      </c>
    </row>
    <row r="83" spans="1:14" x14ac:dyDescent="0.2">
      <c r="A83" s="17">
        <v>75</v>
      </c>
      <c r="B83" s="45">
        <f>'2022'!L84</f>
        <v>15.447237133587279</v>
      </c>
      <c r="C83" s="45">
        <f>'2021'!L84</f>
        <v>15.594313597334763</v>
      </c>
      <c r="D83" s="45">
        <f>'2020'!L84</f>
        <v>13.4822450518114</v>
      </c>
      <c r="E83" s="45">
        <f>'2019'!L84</f>
        <v>15.240603662652475</v>
      </c>
      <c r="F83" s="45">
        <f>'2018'!L84</f>
        <v>15.371604692082041</v>
      </c>
      <c r="G83" s="45">
        <f>'2017'!L84</f>
        <v>15.045671975488091</v>
      </c>
      <c r="H83" s="45">
        <f>'2016'!L84</f>
        <v>15.155164074222348</v>
      </c>
      <c r="I83" s="45">
        <f>'2015'!L84</f>
        <v>14.497543912347449</v>
      </c>
      <c r="J83" s="46">
        <f>'2014'!L84</f>
        <v>15.157518984666842</v>
      </c>
      <c r="K83" s="46">
        <f>'2013'!L84</f>
        <v>14.945258311423876</v>
      </c>
      <c r="L83" s="46">
        <f>'2012'!L84</f>
        <v>14.406619963404298</v>
      </c>
      <c r="M83" s="46">
        <f>'2011'!L84</f>
        <v>14.495823176505255</v>
      </c>
      <c r="N83" s="46">
        <f>'2010'!L84</f>
        <v>14.300713867765461</v>
      </c>
    </row>
    <row r="84" spans="1:14" x14ac:dyDescent="0.2">
      <c r="A84" s="17">
        <v>76</v>
      </c>
      <c r="B84" s="51">
        <f>'2022'!L85</f>
        <v>14.605424190654883</v>
      </c>
      <c r="C84" s="51">
        <f>'2021'!L85</f>
        <v>14.805668486159828</v>
      </c>
      <c r="D84" s="51">
        <f>'2020'!L85</f>
        <v>12.689964854708544</v>
      </c>
      <c r="E84" s="51">
        <f>'2019'!L85</f>
        <v>14.4511121134622</v>
      </c>
      <c r="F84" s="51">
        <f>'2018'!L85</f>
        <v>14.539762094868925</v>
      </c>
      <c r="G84" s="51">
        <f>'2017'!L85</f>
        <v>14.188873274779139</v>
      </c>
      <c r="H84" s="51">
        <f>'2016'!L85</f>
        <v>14.324109619366896</v>
      </c>
      <c r="I84" s="51">
        <f>'2015'!L85</f>
        <v>13.659770155503853</v>
      </c>
      <c r="J84" s="6">
        <f>'2014'!L85</f>
        <v>14.350539810802371</v>
      </c>
      <c r="K84" s="6">
        <f>'2013'!L85</f>
        <v>14.187357612732656</v>
      </c>
      <c r="L84" s="6">
        <f>'2012'!L85</f>
        <v>13.583187591976365</v>
      </c>
      <c r="M84" s="6">
        <f>'2011'!L85</f>
        <v>13.70980806857356</v>
      </c>
      <c r="N84" s="6">
        <f>'2010'!L85</f>
        <v>13.501071399063301</v>
      </c>
    </row>
    <row r="85" spans="1:14" x14ac:dyDescent="0.2">
      <c r="A85" s="17">
        <v>77</v>
      </c>
      <c r="B85" s="51">
        <f>'2022'!L86</f>
        <v>13.805350019084504</v>
      </c>
      <c r="C85" s="51">
        <f>'2021'!L86</f>
        <v>14.01099679187203</v>
      </c>
      <c r="D85" s="51">
        <f>'2020'!L86</f>
        <v>11.933072357294449</v>
      </c>
      <c r="E85" s="51">
        <f>'2019'!L86</f>
        <v>13.604928123533448</v>
      </c>
      <c r="F85" s="51">
        <f>'2018'!L86</f>
        <v>13.749493384721315</v>
      </c>
      <c r="G85" s="51">
        <f>'2017'!L86</f>
        <v>13.367261624527474</v>
      </c>
      <c r="H85" s="51">
        <f>'2016'!L86</f>
        <v>13.478404757292328</v>
      </c>
      <c r="I85" s="51">
        <f>'2015'!L86</f>
        <v>12.896567085992757</v>
      </c>
      <c r="J85" s="6">
        <f>'2014'!L86</f>
        <v>13.506602231205775</v>
      </c>
      <c r="K85" s="6">
        <f>'2013'!L86</f>
        <v>13.363474661735649</v>
      </c>
      <c r="L85" s="6">
        <f>'2012'!L86</f>
        <v>12.846722825911957</v>
      </c>
      <c r="M85" s="6">
        <f>'2011'!L86</f>
        <v>12.928708648422452</v>
      </c>
      <c r="N85" s="6">
        <f>'2010'!L86</f>
        <v>12.709122508976465</v>
      </c>
    </row>
    <row r="86" spans="1:14" x14ac:dyDescent="0.2">
      <c r="A86" s="17">
        <v>78</v>
      </c>
      <c r="B86" s="51">
        <f>'2022'!L87</f>
        <v>12.996685957001032</v>
      </c>
      <c r="C86" s="51">
        <f>'2021'!L87</f>
        <v>13.237738249454601</v>
      </c>
      <c r="D86" s="51">
        <f>'2020'!L87</f>
        <v>11.201342935149443</v>
      </c>
      <c r="E86" s="51">
        <f>'2019'!L87</f>
        <v>12.809770060671747</v>
      </c>
      <c r="F86" s="51">
        <f>'2018'!L87</f>
        <v>12.939632012581464</v>
      </c>
      <c r="G86" s="51">
        <f>'2017'!L87</f>
        <v>12.616104717991341</v>
      </c>
      <c r="H86" s="51">
        <f>'2016'!L87</f>
        <v>12.678843440802636</v>
      </c>
      <c r="I86" s="51">
        <f>'2015'!L87</f>
        <v>12.0824226644934</v>
      </c>
      <c r="J86" s="6">
        <f>'2014'!L87</f>
        <v>12.739027685911767</v>
      </c>
      <c r="K86" s="6">
        <f>'2013'!L87</f>
        <v>12.545237035525259</v>
      </c>
      <c r="L86" s="6">
        <f>'2012'!L87</f>
        <v>12.04191218499235</v>
      </c>
      <c r="M86" s="6">
        <f>'2011'!L87</f>
        <v>12.164069576316164</v>
      </c>
      <c r="N86" s="6">
        <f>'2010'!L87</f>
        <v>11.908338960171884</v>
      </c>
    </row>
    <row r="87" spans="1:14" x14ac:dyDescent="0.2">
      <c r="A87" s="17">
        <v>79</v>
      </c>
      <c r="B87" s="51">
        <f>'2022'!L88</f>
        <v>12.209067286110237</v>
      </c>
      <c r="C87" s="51">
        <f>'2021'!L88</f>
        <v>12.469462020289978</v>
      </c>
      <c r="D87" s="51">
        <f>'2020'!L88</f>
        <v>10.468982793337982</v>
      </c>
      <c r="E87" s="51">
        <f>'2019'!L88</f>
        <v>12.051577111699858</v>
      </c>
      <c r="F87" s="51">
        <f>'2018'!L88</f>
        <v>12.114388426104156</v>
      </c>
      <c r="G87" s="51">
        <f>'2017'!L88</f>
        <v>11.792952139197597</v>
      </c>
      <c r="H87" s="51">
        <f>'2016'!L88</f>
        <v>11.927998405851115</v>
      </c>
      <c r="I87" s="51">
        <f>'2015'!L88</f>
        <v>11.320440612157373</v>
      </c>
      <c r="J87" s="6">
        <f>'2014'!L88</f>
        <v>12.018945261635297</v>
      </c>
      <c r="K87" s="6">
        <f>'2013'!L88</f>
        <v>11.801099913730861</v>
      </c>
      <c r="L87" s="6">
        <f>'2012'!L88</f>
        <v>11.298269648969969</v>
      </c>
      <c r="M87" s="6">
        <f>'2011'!L88</f>
        <v>11.428444630989096</v>
      </c>
      <c r="N87" s="6">
        <f>'2010'!L88</f>
        <v>11.167619391084882</v>
      </c>
    </row>
    <row r="88" spans="1:14" x14ac:dyDescent="0.2">
      <c r="A88" s="17">
        <v>80</v>
      </c>
      <c r="B88" s="45">
        <f>'2022'!L89</f>
        <v>11.452615180742137</v>
      </c>
      <c r="C88" s="45">
        <f>'2021'!L89</f>
        <v>11.690154947289907</v>
      </c>
      <c r="D88" s="45">
        <f>'2020'!L89</f>
        <v>9.7254350254256998</v>
      </c>
      <c r="E88" s="45">
        <f>'2019'!L89</f>
        <v>11.273509428927522</v>
      </c>
      <c r="F88" s="45">
        <f>'2018'!L89</f>
        <v>11.367486478973253</v>
      </c>
      <c r="G88" s="45">
        <f>'2017'!L89</f>
        <v>11.087276675248667</v>
      </c>
      <c r="H88" s="45">
        <f>'2016'!L89</f>
        <v>11.177716959529832</v>
      </c>
      <c r="I88" s="45">
        <f>'2015'!L89</f>
        <v>10.583217989458458</v>
      </c>
      <c r="J88" s="46">
        <f>'2014'!L89</f>
        <v>11.321672033315</v>
      </c>
      <c r="K88" s="46">
        <f>'2013'!L89</f>
        <v>11.03573813522085</v>
      </c>
      <c r="L88" s="46">
        <f>'2012'!L89</f>
        <v>10.572346806927019</v>
      </c>
      <c r="M88" s="46">
        <f>'2011'!L89</f>
        <v>10.710625053036029</v>
      </c>
      <c r="N88" s="46">
        <f>'2010'!L89</f>
        <v>10.449564361184562</v>
      </c>
    </row>
    <row r="89" spans="1:14" x14ac:dyDescent="0.2">
      <c r="A89" s="17">
        <v>81</v>
      </c>
      <c r="B89" s="51">
        <f>'2022'!L90</f>
        <v>10.688883523933303</v>
      </c>
      <c r="C89" s="51">
        <f>'2021'!L90</f>
        <v>10.981025806257911</v>
      </c>
      <c r="D89" s="51">
        <f>'2020'!L90</f>
        <v>9.0494411645300072</v>
      </c>
      <c r="E89" s="51">
        <f>'2019'!L90</f>
        <v>10.553540117306268</v>
      </c>
      <c r="F89" s="51">
        <f>'2018'!L90</f>
        <v>10.664610572818969</v>
      </c>
      <c r="G89" s="51">
        <f>'2017'!L90</f>
        <v>10.368921278459636</v>
      </c>
      <c r="H89" s="51">
        <f>'2016'!L90</f>
        <v>10.446550116654107</v>
      </c>
      <c r="I89" s="51">
        <f>'2015'!L90</f>
        <v>9.8863172834199755</v>
      </c>
      <c r="J89" s="6">
        <f>'2014'!L90</f>
        <v>10.596975068140578</v>
      </c>
      <c r="K89" s="6">
        <f>'2013'!L90</f>
        <v>10.301484551663624</v>
      </c>
      <c r="L89" s="6">
        <f>'2012'!L90</f>
        <v>9.8798124528139954</v>
      </c>
      <c r="M89" s="6">
        <f>'2011'!L90</f>
        <v>10.027329233935836</v>
      </c>
      <c r="N89" s="6">
        <f>'2010'!L90</f>
        <v>9.8215106924437983</v>
      </c>
    </row>
    <row r="90" spans="1:14" x14ac:dyDescent="0.2">
      <c r="A90" s="17">
        <v>82</v>
      </c>
      <c r="B90" s="51">
        <f>'2022'!L91</f>
        <v>9.9502297209190651</v>
      </c>
      <c r="C90" s="51">
        <f>'2021'!L91</f>
        <v>10.298732839435667</v>
      </c>
      <c r="D90" s="51">
        <f>'2020'!L91</f>
        <v>8.4897225916459647</v>
      </c>
      <c r="E90" s="51">
        <f>'2019'!L91</f>
        <v>9.8892615420779926</v>
      </c>
      <c r="F90" s="51">
        <f>'2018'!L91</f>
        <v>9.9557883899365311</v>
      </c>
      <c r="G90" s="51">
        <f>'2017'!L91</f>
        <v>9.6246418874024489</v>
      </c>
      <c r="H90" s="51">
        <f>'2016'!L91</f>
        <v>9.7458514847549651</v>
      </c>
      <c r="I90" s="51">
        <f>'2015'!L91</f>
        <v>9.1901362208441082</v>
      </c>
      <c r="J90" s="6">
        <f>'2014'!L91</f>
        <v>9.8839034963359413</v>
      </c>
      <c r="K90" s="6">
        <f>'2013'!L91</f>
        <v>9.6192478485913515</v>
      </c>
      <c r="L90" s="6">
        <f>'2012'!L91</f>
        <v>9.2328161472747361</v>
      </c>
      <c r="M90" s="6">
        <f>'2011'!L91</f>
        <v>9.2865211875901998</v>
      </c>
      <c r="N90" s="6">
        <f>'2010'!L91</f>
        <v>9.2512620086706256</v>
      </c>
    </row>
    <row r="91" spans="1:14" x14ac:dyDescent="0.2">
      <c r="A91" s="17">
        <v>83</v>
      </c>
      <c r="B91" s="51">
        <f>'2022'!L92</f>
        <v>9.2958165178829528</v>
      </c>
      <c r="C91" s="51">
        <f>'2021'!L92</f>
        <v>9.7029258258213122</v>
      </c>
      <c r="D91" s="51">
        <f>'2020'!L92</f>
        <v>7.838065136650421</v>
      </c>
      <c r="E91" s="51">
        <f>'2019'!L92</f>
        <v>9.2141597986133892</v>
      </c>
      <c r="F91" s="51">
        <f>'2018'!L92</f>
        <v>9.2221050107109033</v>
      </c>
      <c r="G91" s="51">
        <f>'2017'!L92</f>
        <v>8.9569854974376621</v>
      </c>
      <c r="H91" s="51">
        <f>'2016'!L92</f>
        <v>9.1107287213089574</v>
      </c>
      <c r="I91" s="51">
        <f>'2015'!L92</f>
        <v>8.55262979877131</v>
      </c>
      <c r="J91" s="6">
        <f>'2014'!L92</f>
        <v>9.2155823728942803</v>
      </c>
      <c r="K91" s="6">
        <f>'2013'!L92</f>
        <v>8.9251589229177721</v>
      </c>
      <c r="L91" s="6">
        <f>'2012'!L92</f>
        <v>8.625043028394078</v>
      </c>
      <c r="M91" s="6">
        <f>'2011'!L92</f>
        <v>8.6449921335934281</v>
      </c>
      <c r="N91" s="6">
        <f>'2010'!L92</f>
        <v>8.6487643284399098</v>
      </c>
    </row>
    <row r="92" spans="1:14" x14ac:dyDescent="0.2">
      <c r="A92" s="17">
        <v>84</v>
      </c>
      <c r="B92" s="51">
        <f>'2022'!L93</f>
        <v>8.6397337181214553</v>
      </c>
      <c r="C92" s="51">
        <f>'2021'!L93</f>
        <v>9.0552878587532089</v>
      </c>
      <c r="D92" s="51">
        <f>'2020'!L93</f>
        <v>7.2515076505560021</v>
      </c>
      <c r="E92" s="51">
        <f>'2019'!L93</f>
        <v>8.5329165329911199</v>
      </c>
      <c r="F92" s="51">
        <f>'2018'!L93</f>
        <v>8.5841669614173011</v>
      </c>
      <c r="G92" s="51">
        <f>'2017'!L93</f>
        <v>8.387558797151744</v>
      </c>
      <c r="H92" s="51">
        <f>'2016'!L93</f>
        <v>8.4430609760873825</v>
      </c>
      <c r="I92" s="51">
        <f>'2015'!L93</f>
        <v>7.9246985023449028</v>
      </c>
      <c r="J92" s="6">
        <f>'2014'!L93</f>
        <v>8.5944375451957207</v>
      </c>
      <c r="K92" s="6">
        <f>'2013'!L93</f>
        <v>8.2556317932035466</v>
      </c>
      <c r="L92" s="6">
        <f>'2012'!L93</f>
        <v>8.0477661482214717</v>
      </c>
      <c r="M92" s="6">
        <f>'2011'!L93</f>
        <v>8.0048592381704555</v>
      </c>
      <c r="N92" s="6">
        <f>'2010'!L93</f>
        <v>8.0824754288277028</v>
      </c>
    </row>
    <row r="93" spans="1:14" x14ac:dyDescent="0.2">
      <c r="A93" s="17">
        <v>85</v>
      </c>
      <c r="B93" s="45">
        <f>'2022'!L94</f>
        <v>7.9852968757128728</v>
      </c>
      <c r="C93" s="45">
        <f>'2021'!L94</f>
        <v>8.4444269975299751</v>
      </c>
      <c r="D93" s="45">
        <f>'2020'!L94</f>
        <v>6.7151610967033282</v>
      </c>
      <c r="E93" s="45">
        <f>'2019'!L94</f>
        <v>7.9237666997915506</v>
      </c>
      <c r="F93" s="45">
        <f>'2018'!L94</f>
        <v>8.0217714408102605</v>
      </c>
      <c r="G93" s="45">
        <f>'2017'!L94</f>
        <v>7.802273718741116</v>
      </c>
      <c r="H93" s="45">
        <f>'2016'!L94</f>
        <v>7.8322760851670994</v>
      </c>
      <c r="I93" s="45">
        <f>'2015'!L94</f>
        <v>7.3707293735578601</v>
      </c>
      <c r="J93" s="46">
        <f>'2014'!L94</f>
        <v>8.0499769483067602</v>
      </c>
      <c r="K93" s="46">
        <f>'2013'!L94</f>
        <v>7.6212678971844667</v>
      </c>
      <c r="L93" s="46">
        <f>'2012'!L94</f>
        <v>7.5123041216573929</v>
      </c>
      <c r="M93" s="46">
        <f>'2011'!L94</f>
        <v>7.3902384769318159</v>
      </c>
      <c r="N93" s="46">
        <f>'2010'!L94</f>
        <v>7.5125387378416102</v>
      </c>
    </row>
    <row r="94" spans="1:14" x14ac:dyDescent="0.2">
      <c r="A94" s="17">
        <v>86</v>
      </c>
      <c r="B94" s="51">
        <f>'2022'!L95</f>
        <v>7.3846053548513559</v>
      </c>
      <c r="C94" s="51">
        <f>'2021'!L95</f>
        <v>7.8922656053825797</v>
      </c>
      <c r="D94" s="51">
        <f>'2020'!L95</f>
        <v>6.2368903520751031</v>
      </c>
      <c r="E94" s="51">
        <f>'2019'!L95</f>
        <v>7.3611113335466127</v>
      </c>
      <c r="F94" s="51">
        <f>'2018'!L95</f>
        <v>7.4462974758740259</v>
      </c>
      <c r="G94" s="51">
        <f>'2017'!L95</f>
        <v>7.2369921269006641</v>
      </c>
      <c r="H94" s="51">
        <f>'2016'!L95</f>
        <v>7.2684231755573405</v>
      </c>
      <c r="I94" s="51">
        <f>'2015'!L95</f>
        <v>6.7871372143795492</v>
      </c>
      <c r="J94" s="6">
        <f>'2014'!L95</f>
        <v>7.5779473642722674</v>
      </c>
      <c r="K94" s="6">
        <f>'2013'!L95</f>
        <v>7.0459572269162605</v>
      </c>
      <c r="L94" s="6">
        <f>'2012'!L95</f>
        <v>7.014892471673793</v>
      </c>
      <c r="M94" s="6">
        <f>'2011'!L95</f>
        <v>6.9227393428305275</v>
      </c>
      <c r="N94" s="6">
        <f>'2010'!L95</f>
        <v>6.9971973784386146</v>
      </c>
    </row>
    <row r="95" spans="1:14" x14ac:dyDescent="0.2">
      <c r="A95" s="17">
        <v>87</v>
      </c>
      <c r="B95" s="51">
        <f>'2022'!L96</f>
        <v>6.8205302575034308</v>
      </c>
      <c r="C95" s="51">
        <f>'2021'!L96</f>
        <v>7.3495641621279653</v>
      </c>
      <c r="D95" s="51">
        <f>'2020'!L96</f>
        <v>5.7283604120068521</v>
      </c>
      <c r="E95" s="51">
        <f>'2019'!L96</f>
        <v>6.9083740880455444</v>
      </c>
      <c r="F95" s="51">
        <f>'2018'!L96</f>
        <v>6.9353327866755015</v>
      </c>
      <c r="G95" s="51">
        <f>'2017'!L96</f>
        <v>6.6379219737202861</v>
      </c>
      <c r="H95" s="51">
        <f>'2016'!L96</f>
        <v>6.7345927187745351</v>
      </c>
      <c r="I95" s="51">
        <f>'2015'!L96</f>
        <v>6.2917672491785668</v>
      </c>
      <c r="J95" s="6">
        <f>'2014'!L96</f>
        <v>7.0624315381856411</v>
      </c>
      <c r="K95" s="6">
        <f>'2013'!L96</f>
        <v>6.6051695680221032</v>
      </c>
      <c r="L95" s="6">
        <f>'2012'!L96</f>
        <v>6.4445340707302474</v>
      </c>
      <c r="M95" s="6">
        <f>'2011'!L96</f>
        <v>6.5001582544335328</v>
      </c>
      <c r="N95" s="6">
        <f>'2010'!L96</f>
        <v>6.4555687076329535</v>
      </c>
    </row>
    <row r="96" spans="1:14" x14ac:dyDescent="0.2">
      <c r="A96" s="17">
        <v>88</v>
      </c>
      <c r="B96" s="51">
        <f>'2022'!L97</f>
        <v>6.2419327955201336</v>
      </c>
      <c r="C96" s="51">
        <f>'2021'!L97</f>
        <v>6.9260545757891583</v>
      </c>
      <c r="D96" s="51">
        <f>'2020'!L97</f>
        <v>5.3293339026340956</v>
      </c>
      <c r="E96" s="51">
        <f>'2019'!L97</f>
        <v>6.3768799646255605</v>
      </c>
      <c r="F96" s="51">
        <f>'2018'!L97</f>
        <v>6.4021444914084391</v>
      </c>
      <c r="G96" s="51">
        <f>'2017'!L97</f>
        <v>6.1362034623617854</v>
      </c>
      <c r="H96" s="51">
        <f>'2016'!L97</f>
        <v>6.2628547673203032</v>
      </c>
      <c r="I96" s="51">
        <f>'2015'!L97</f>
        <v>5.8585676365246266</v>
      </c>
      <c r="J96" s="6">
        <f>'2014'!L97</f>
        <v>6.5477627835981584</v>
      </c>
      <c r="K96" s="6">
        <f>'2013'!L97</f>
        <v>6.1166398908750184</v>
      </c>
      <c r="L96" s="6">
        <f>'2012'!L97</f>
        <v>6.0519741272883074</v>
      </c>
      <c r="M96" s="6">
        <f>'2011'!L97</f>
        <v>5.9829296082385293</v>
      </c>
      <c r="N96" s="6">
        <f>'2010'!L97</f>
        <v>6.1084162840848872</v>
      </c>
    </row>
    <row r="97" spans="1:14" x14ac:dyDescent="0.2">
      <c r="A97" s="17">
        <v>89</v>
      </c>
      <c r="B97" s="51">
        <f>'2022'!L98</f>
        <v>5.7485413065820792</v>
      </c>
      <c r="C97" s="51">
        <f>'2021'!L98</f>
        <v>6.409959290756154</v>
      </c>
      <c r="D97" s="51">
        <f>'2020'!L98</f>
        <v>4.9375308149662471</v>
      </c>
      <c r="E97" s="51">
        <f>'2019'!L98</f>
        <v>5.9462781996010259</v>
      </c>
      <c r="F97" s="51">
        <f>'2018'!L98</f>
        <v>5.9202236177496861</v>
      </c>
      <c r="G97" s="51">
        <f>'2017'!L98</f>
        <v>5.6404577061390775</v>
      </c>
      <c r="H97" s="51">
        <f>'2016'!L98</f>
        <v>5.7403649518493491</v>
      </c>
      <c r="I97" s="51">
        <f>'2015'!L98</f>
        <v>5.4885408855778053</v>
      </c>
      <c r="J97" s="6">
        <f>'2014'!L98</f>
        <v>6.0510136664590766</v>
      </c>
      <c r="K97" s="6">
        <f>'2013'!L98</f>
        <v>5.6511507293671208</v>
      </c>
      <c r="L97" s="6">
        <f>'2012'!L98</f>
        <v>5.5395897286063871</v>
      </c>
      <c r="M97" s="6">
        <f>'2011'!L98</f>
        <v>5.5777030088911621</v>
      </c>
      <c r="N97" s="6">
        <f>'2010'!L98</f>
        <v>5.6675851850119701</v>
      </c>
    </row>
    <row r="98" spans="1:14" x14ac:dyDescent="0.2">
      <c r="A98" s="17">
        <v>90</v>
      </c>
      <c r="B98" s="45">
        <f>'2022'!L99</f>
        <v>5.2883332811565902</v>
      </c>
      <c r="C98" s="45">
        <f>'2021'!L99</f>
        <v>6.0025484227722101</v>
      </c>
      <c r="D98" s="45">
        <f>'2020'!L99</f>
        <v>4.5909342337101942</v>
      </c>
      <c r="E98" s="45">
        <f>'2019'!L99</f>
        <v>5.6951414520461672</v>
      </c>
      <c r="F98" s="45">
        <f>'2018'!L99</f>
        <v>5.5209826067978334</v>
      </c>
      <c r="G98" s="45">
        <f>'2017'!L99</f>
        <v>5.2150018316957025</v>
      </c>
      <c r="H98" s="45">
        <f>'2016'!L99</f>
        <v>5.2748046627814356</v>
      </c>
      <c r="I98" s="45">
        <f>'2015'!L99</f>
        <v>5.070969489571695</v>
      </c>
      <c r="J98" s="46">
        <f>'2014'!L99</f>
        <v>5.6293391263772898</v>
      </c>
      <c r="K98" s="46">
        <f>'2013'!L99</f>
        <v>5.2303788371328652</v>
      </c>
      <c r="L98" s="46">
        <f>'2012'!L99</f>
        <v>5.1842659620849281</v>
      </c>
      <c r="M98" s="46">
        <f>'2011'!L99</f>
        <v>5.113434746987962</v>
      </c>
      <c r="N98" s="46">
        <f>'2010'!L99</f>
        <v>5.2440695624354161</v>
      </c>
    </row>
    <row r="99" spans="1:14" x14ac:dyDescent="0.2">
      <c r="A99" s="17">
        <v>91</v>
      </c>
      <c r="B99" s="51">
        <f>'2022'!L100</f>
        <v>4.8263263913658623</v>
      </c>
      <c r="C99" s="51">
        <f>'2021'!L100</f>
        <v>5.6703348640913411</v>
      </c>
      <c r="D99" s="51">
        <f>'2020'!L100</f>
        <v>4.2284518604775867</v>
      </c>
      <c r="E99" s="51">
        <f>'2019'!L100</f>
        <v>5.3173891018491242</v>
      </c>
      <c r="F99" s="51">
        <f>'2018'!L100</f>
        <v>5.1692613737514774</v>
      </c>
      <c r="G99" s="51">
        <f>'2017'!L100</f>
        <v>4.8358902744024279</v>
      </c>
      <c r="H99" s="51">
        <f>'2016'!L100</f>
        <v>4.8373099696791124</v>
      </c>
      <c r="I99" s="51">
        <f>'2015'!L100</f>
        <v>4.7032157367274063</v>
      </c>
      <c r="J99" s="6">
        <f>'2014'!L100</f>
        <v>5.2622274547394809</v>
      </c>
      <c r="K99" s="6">
        <f>'2013'!L100</f>
        <v>4.8919702828857137</v>
      </c>
      <c r="L99" s="6">
        <f>'2012'!L100</f>
        <v>4.8767656819285294</v>
      </c>
      <c r="M99" s="6">
        <f>'2011'!L100</f>
        <v>4.7562054308379693</v>
      </c>
      <c r="N99" s="6">
        <f>'2010'!L100</f>
        <v>4.9665773246187843</v>
      </c>
    </row>
    <row r="100" spans="1:14" x14ac:dyDescent="0.2">
      <c r="A100" s="17">
        <v>92</v>
      </c>
      <c r="B100" s="51">
        <f>'2022'!L101</f>
        <v>4.4092106865742258</v>
      </c>
      <c r="C100" s="51">
        <f>'2021'!L101</f>
        <v>5.2859382432756421</v>
      </c>
      <c r="D100" s="51">
        <f>'2020'!L101</f>
        <v>3.8434582979186369</v>
      </c>
      <c r="E100" s="51">
        <f>'2019'!L101</f>
        <v>4.9578906231699404</v>
      </c>
      <c r="F100" s="51">
        <f>'2018'!L101</f>
        <v>4.8722109923322074</v>
      </c>
      <c r="G100" s="51">
        <f>'2017'!L101</f>
        <v>4.5685221061027326</v>
      </c>
      <c r="H100" s="51">
        <f>'2016'!L101</f>
        <v>4.5460207490384432</v>
      </c>
      <c r="I100" s="51">
        <f>'2015'!L101</f>
        <v>4.3370523420456832</v>
      </c>
      <c r="J100" s="6">
        <f>'2014'!L101</f>
        <v>4.9856726306165227</v>
      </c>
      <c r="K100" s="6">
        <f>'2013'!L101</f>
        <v>4.5841972409047163</v>
      </c>
      <c r="L100" s="6">
        <f>'2012'!L101</f>
        <v>4.5303477939714627</v>
      </c>
      <c r="M100" s="6">
        <f>'2011'!L101</f>
        <v>4.3810262862371481</v>
      </c>
      <c r="N100" s="6">
        <f>'2010'!L101</f>
        <v>4.5784372321008098</v>
      </c>
    </row>
    <row r="101" spans="1:14" x14ac:dyDescent="0.2">
      <c r="A101" s="17">
        <v>93</v>
      </c>
      <c r="B101" s="51">
        <f>'2022'!L102</f>
        <v>4.026011767135163</v>
      </c>
      <c r="C101" s="51">
        <f>'2021'!L102</f>
        <v>4.9952836003203487</v>
      </c>
      <c r="D101" s="51">
        <f>'2020'!L102</f>
        <v>3.4971176107205904</v>
      </c>
      <c r="E101" s="51">
        <f>'2019'!L102</f>
        <v>4.6166167289991762</v>
      </c>
      <c r="F101" s="51">
        <f>'2018'!L102</f>
        <v>4.4736228512896519</v>
      </c>
      <c r="G101" s="51">
        <f>'2017'!L102</f>
        <v>4.1880411472111456</v>
      </c>
      <c r="H101" s="51">
        <f>'2016'!L102</f>
        <v>4.2425105231830376</v>
      </c>
      <c r="I101" s="51">
        <f>'2015'!L102</f>
        <v>4.0487636635541566</v>
      </c>
      <c r="J101" s="6">
        <f>'2014'!L102</f>
        <v>4.6419615179116942</v>
      </c>
      <c r="K101" s="6">
        <f>'2013'!L102</f>
        <v>4.1247527580832815</v>
      </c>
      <c r="L101" s="6">
        <f>'2012'!L102</f>
        <v>4.2532189719088143</v>
      </c>
      <c r="M101" s="6">
        <f>'2011'!L102</f>
        <v>4.0700092341243854</v>
      </c>
      <c r="N101" s="6">
        <f>'2010'!L102</f>
        <v>4.2676363667500512</v>
      </c>
    </row>
    <row r="102" spans="1:14" x14ac:dyDescent="0.2">
      <c r="A102" s="17">
        <v>94</v>
      </c>
      <c r="B102" s="51">
        <f>'2022'!L103</f>
        <v>3.7303558236936762</v>
      </c>
      <c r="C102" s="51">
        <f>'2021'!L103</f>
        <v>4.5952015031466349</v>
      </c>
      <c r="D102" s="51">
        <f>'2020'!L103</f>
        <v>3.2480386881871128</v>
      </c>
      <c r="E102" s="51">
        <f>'2019'!L103</f>
        <v>4.4001688677560482</v>
      </c>
      <c r="F102" s="51">
        <f>'2018'!L103</f>
        <v>4.2457767685806145</v>
      </c>
      <c r="G102" s="51">
        <f>'2017'!L103</f>
        <v>3.909737951056778</v>
      </c>
      <c r="H102" s="51">
        <f>'2016'!L103</f>
        <v>3.9633793237961426</v>
      </c>
      <c r="I102" s="51">
        <f>'2015'!L103</f>
        <v>3.8118084103251868</v>
      </c>
      <c r="J102" s="6">
        <f>'2014'!L103</f>
        <v>4.2647039838914242</v>
      </c>
      <c r="K102" s="6">
        <f>'2013'!L103</f>
        <v>3.9051321245116744</v>
      </c>
      <c r="L102" s="6">
        <f>'2012'!L103</f>
        <v>3.8794421154106145</v>
      </c>
      <c r="M102" s="6">
        <f>'2011'!L103</f>
        <v>3.8162344422073917</v>
      </c>
      <c r="N102" s="6">
        <f>'2010'!L103</f>
        <v>4.1614756151376504</v>
      </c>
    </row>
    <row r="103" spans="1:14" x14ac:dyDescent="0.2">
      <c r="A103" s="17">
        <v>95</v>
      </c>
      <c r="B103" s="45">
        <f>'2022'!L104</f>
        <v>3.5281197514402951</v>
      </c>
      <c r="C103" s="45">
        <f>'2021'!L104</f>
        <v>4.4254180167851382</v>
      </c>
      <c r="D103" s="45">
        <f>'2020'!L104</f>
        <v>3.038692244490198</v>
      </c>
      <c r="E103" s="45">
        <f>'2019'!L104</f>
        <v>4.1461028042121226</v>
      </c>
      <c r="F103" s="45">
        <f>'2018'!L104</f>
        <v>3.9255910641487843</v>
      </c>
      <c r="G103" s="45">
        <f>'2017'!L104</f>
        <v>3.6066662428678105</v>
      </c>
      <c r="H103" s="45">
        <f>'2016'!L104</f>
        <v>3.8438994908629591</v>
      </c>
      <c r="I103" s="45">
        <f>'2015'!L104</f>
        <v>3.5493727287818877</v>
      </c>
      <c r="J103" s="46">
        <f>'2014'!L104</f>
        <v>3.9852214927701652</v>
      </c>
      <c r="K103" s="46">
        <f>'2013'!L104</f>
        <v>3.6315603110741641</v>
      </c>
      <c r="L103" s="46">
        <f>'2012'!L104</f>
        <v>3.5858791677845852</v>
      </c>
      <c r="M103" s="46">
        <f>'2011'!L104</f>
        <v>3.5335563681424351</v>
      </c>
      <c r="N103" s="46">
        <f>'2010'!L104</f>
        <v>3.8767970101479858</v>
      </c>
    </row>
    <row r="104" spans="1:14" x14ac:dyDescent="0.2">
      <c r="A104" s="17">
        <v>96</v>
      </c>
      <c r="B104" s="51">
        <f>'2022'!L105</f>
        <v>3.3125427269581929</v>
      </c>
      <c r="C104" s="51">
        <f>'2021'!L105</f>
        <v>4.1957491933135929</v>
      </c>
      <c r="D104" s="51">
        <f>'2020'!L105</f>
        <v>2.7826374747436042</v>
      </c>
      <c r="E104" s="51">
        <f>'2019'!L105</f>
        <v>4.0142225195007235</v>
      </c>
      <c r="F104" s="51">
        <f>'2018'!L105</f>
        <v>3.8575533389539687</v>
      </c>
      <c r="G104" s="51">
        <f>'2017'!L105</f>
        <v>3.3956608442310636</v>
      </c>
      <c r="H104" s="51">
        <f>'2016'!L105</f>
        <v>3.550815655829815</v>
      </c>
      <c r="I104" s="51">
        <f>'2015'!L105</f>
        <v>3.3281356102861852</v>
      </c>
      <c r="J104" s="6">
        <f>'2014'!L105</f>
        <v>3.7015965467490251</v>
      </c>
      <c r="K104" s="6">
        <f>'2013'!L105</f>
        <v>3.4494633619092769</v>
      </c>
      <c r="L104" s="6">
        <f>'2012'!L105</f>
        <v>3.3702067895965002</v>
      </c>
      <c r="M104" s="6">
        <f>'2011'!L105</f>
        <v>3.422702200184184</v>
      </c>
      <c r="N104" s="6">
        <f>'2010'!L105</f>
        <v>3.6345821659685966</v>
      </c>
    </row>
    <row r="105" spans="1:14" x14ac:dyDescent="0.2">
      <c r="A105" s="17">
        <v>97</v>
      </c>
      <c r="B105" s="51">
        <f>'2022'!L106</f>
        <v>3.0640201560393243</v>
      </c>
      <c r="C105" s="51">
        <f>'2021'!L106</f>
        <v>4.0679680537090297</v>
      </c>
      <c r="D105" s="51">
        <f>'2020'!L106</f>
        <v>2.6108086952493146</v>
      </c>
      <c r="E105" s="51">
        <f>'2019'!L106</f>
        <v>3.9275862171205627</v>
      </c>
      <c r="F105" s="51">
        <f>'2018'!L106</f>
        <v>3.7637442055228605</v>
      </c>
      <c r="G105" s="51">
        <f>'2017'!L106</f>
        <v>3.2586405572334991</v>
      </c>
      <c r="H105" s="51">
        <f>'2016'!L106</f>
        <v>3.3178778778670255</v>
      </c>
      <c r="I105" s="51">
        <f>'2015'!L106</f>
        <v>3.4036238001133263</v>
      </c>
      <c r="J105" s="6">
        <f>'2014'!L106</f>
        <v>3.6689854313782271</v>
      </c>
      <c r="K105" s="6">
        <f>'2013'!L106</f>
        <v>3.2008171722601495</v>
      </c>
      <c r="L105" s="6">
        <f>'2012'!L106</f>
        <v>3.3162526029271899</v>
      </c>
      <c r="M105" s="6">
        <f>'2011'!L106</f>
        <v>3.3010272137110372</v>
      </c>
      <c r="N105" s="6">
        <f>'2010'!L106</f>
        <v>3.308685857574746</v>
      </c>
    </row>
    <row r="106" spans="1:14" x14ac:dyDescent="0.2">
      <c r="A106" s="17">
        <v>98</v>
      </c>
      <c r="B106" s="51">
        <f>'2022'!L107</f>
        <v>2.8980382323767104</v>
      </c>
      <c r="C106" s="51">
        <f>'2021'!L107</f>
        <v>4.208126943759293</v>
      </c>
      <c r="D106" s="51">
        <f>'2020'!L107</f>
        <v>2.3223242620734887</v>
      </c>
      <c r="E106" s="51">
        <f>'2019'!L107</f>
        <v>3.9199831174004589</v>
      </c>
      <c r="F106" s="51">
        <f>'2018'!L107</f>
        <v>3.6458372340425531</v>
      </c>
      <c r="G106" s="51">
        <f>'2017'!L107</f>
        <v>3.074002298287736</v>
      </c>
      <c r="H106" s="51">
        <f>'2016'!L107</f>
        <v>3.2086356264936837</v>
      </c>
      <c r="I106" s="51">
        <f>'2015'!L107</f>
        <v>3.2900883870638129</v>
      </c>
      <c r="J106" s="6">
        <f>'2014'!L107</f>
        <v>3.4320856021448902</v>
      </c>
      <c r="K106" s="6">
        <f>'2013'!L107</f>
        <v>2.9452120112576465</v>
      </c>
      <c r="L106" s="6">
        <f>'2012'!L107</f>
        <v>3.3067966218877878</v>
      </c>
      <c r="M106" s="6">
        <f>'2011'!L107</f>
        <v>3.0544069470540061</v>
      </c>
      <c r="N106" s="6">
        <f>'2010'!L107</f>
        <v>3.1111675311675313</v>
      </c>
    </row>
    <row r="107" spans="1:14" x14ac:dyDescent="0.2">
      <c r="A107" s="17">
        <v>99</v>
      </c>
      <c r="B107" s="51">
        <f>'2022'!L108</f>
        <v>2.897826707887909</v>
      </c>
      <c r="C107" s="51">
        <f>'2021'!L108</f>
        <v>4.0754380978168312</v>
      </c>
      <c r="D107" s="51">
        <f>'2020'!L108</f>
        <v>2.089032383689013</v>
      </c>
      <c r="E107" s="51">
        <f>'2019'!L108</f>
        <v>3.8914565826330527</v>
      </c>
      <c r="F107" s="51">
        <f>'2018'!L108</f>
        <v>3.4078723404255316</v>
      </c>
      <c r="G107" s="51">
        <f>'2017'!L108</f>
        <v>2.8389668367346936</v>
      </c>
      <c r="H107" s="51">
        <f>'2016'!L108</f>
        <v>3.1476293103448274</v>
      </c>
      <c r="I107" s="51">
        <f>'2015'!L108</f>
        <v>3.4705103969754254</v>
      </c>
      <c r="J107" s="6">
        <f>'2014'!L108</f>
        <v>3.2773715415019762</v>
      </c>
      <c r="K107" s="6">
        <f>'2013'!L108</f>
        <v>2.7875816993464051</v>
      </c>
      <c r="L107" s="6">
        <f>'2012'!L108</f>
        <v>3.2470043572984748</v>
      </c>
      <c r="M107" s="6">
        <f>'2011'!L108</f>
        <v>2.7736089030206674</v>
      </c>
      <c r="N107" s="6">
        <f>'2010'!L108</f>
        <v>2.6850505050505049</v>
      </c>
    </row>
    <row r="108" spans="1:14" x14ac:dyDescent="0.2">
      <c r="A108" s="17" t="s">
        <v>21</v>
      </c>
      <c r="B108" s="45">
        <f>'2022'!L109</f>
        <v>2.6123595505617976</v>
      </c>
      <c r="C108" s="45">
        <f>'2021'!L109</f>
        <v>4.0806451612903221</v>
      </c>
      <c r="D108" s="45">
        <f>'2020'!L109</f>
        <v>1.6992753623188406</v>
      </c>
      <c r="E108" s="45">
        <f>'2019'!L109</f>
        <v>3.9732142857142851</v>
      </c>
      <c r="F108" s="45">
        <f>'2018'!L109</f>
        <v>3.4499999999999997</v>
      </c>
      <c r="G108" s="45">
        <f>'2017'!L109</f>
        <v>3.015625</v>
      </c>
      <c r="H108" s="45">
        <f>'2016'!L109</f>
        <v>2.875</v>
      </c>
      <c r="I108" s="45">
        <f>'2015'!L109</f>
        <v>3.7173913043478262</v>
      </c>
      <c r="J108" s="46">
        <f>'2014'!L109</f>
        <v>3.2717391304347827</v>
      </c>
      <c r="K108" s="46">
        <f>'2013'!L109</f>
        <v>2.5882352941176472</v>
      </c>
      <c r="L108" s="46">
        <f>'2012'!L109</f>
        <v>3.1388888888888893</v>
      </c>
      <c r="M108" s="46">
        <f>'2011'!L109</f>
        <v>2.5675675675675675</v>
      </c>
      <c r="N108" s="46">
        <f>'2010'!L109</f>
        <v>2.6515151515151514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46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60" t="s">
        <v>36</v>
      </c>
      <c r="C6" s="69" t="s">
        <v>45</v>
      </c>
      <c r="D6" s="69"/>
      <c r="E6" s="61" t="s">
        <v>37</v>
      </c>
      <c r="F6" s="61" t="s">
        <v>38</v>
      </c>
      <c r="G6" s="61" t="s">
        <v>39</v>
      </c>
      <c r="H6" s="60" t="s">
        <v>40</v>
      </c>
      <c r="I6" s="60" t="s">
        <v>41</v>
      </c>
      <c r="J6" s="60" t="s">
        <v>42</v>
      </c>
      <c r="K6" s="60" t="s">
        <v>43</v>
      </c>
      <c r="L6" s="61" t="s">
        <v>44</v>
      </c>
    </row>
    <row r="7" spans="1:13" s="36" customFormat="1" ht="14.25" x14ac:dyDescent="0.2">
      <c r="A7" s="38"/>
      <c r="B7" s="39"/>
      <c r="C7" s="40">
        <v>41640</v>
      </c>
      <c r="D7" s="41">
        <v>42005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17</v>
      </c>
      <c r="C9" s="9">
        <v>6603</v>
      </c>
      <c r="D9" s="9">
        <v>6716</v>
      </c>
      <c r="E9" s="18">
        <v>0.5</v>
      </c>
      <c r="F9" s="19">
        <f>B9/((C9+D9)/2)</f>
        <v>2.5527442000150163E-3</v>
      </c>
      <c r="G9" s="19">
        <f t="shared" ref="G9:G72" si="0">F9/((1+(1-E9)*F9))</f>
        <v>2.5494901019796042E-3</v>
      </c>
      <c r="H9" s="14">
        <v>100000</v>
      </c>
      <c r="I9" s="14">
        <f>H9*G9</f>
        <v>254.94901019796043</v>
      </c>
      <c r="J9" s="14">
        <f t="shared" ref="J9:J72" si="1">H10+I9*E9</f>
        <v>99872.525494901012</v>
      </c>
      <c r="K9" s="14">
        <f t="shared" ref="K9:K72" si="2">K10+J9</f>
        <v>8672817.0920794439</v>
      </c>
      <c r="L9" s="20">
        <f>K9/H9</f>
        <v>86.72817092079444</v>
      </c>
    </row>
    <row r="10" spans="1:13" x14ac:dyDescent="0.2">
      <c r="A10" s="17">
        <v>1</v>
      </c>
      <c r="B10" s="9">
        <v>2</v>
      </c>
      <c r="C10" s="9">
        <v>7357</v>
      </c>
      <c r="D10" s="9">
        <v>6830</v>
      </c>
      <c r="E10" s="18">
        <v>0.5</v>
      </c>
      <c r="F10" s="19">
        <f t="shared" ref="F10:F73" si="3">B10/((C10+D10)/2)</f>
        <v>2.8194826249383241E-4</v>
      </c>
      <c r="G10" s="19">
        <f t="shared" si="0"/>
        <v>2.8190852068503777E-4</v>
      </c>
      <c r="H10" s="14">
        <f>H9-I9</f>
        <v>99745.050989802039</v>
      </c>
      <c r="I10" s="14">
        <f t="shared" ref="I10:I73" si="4">H10*G10</f>
        <v>28.118979770188755</v>
      </c>
      <c r="J10" s="14">
        <f t="shared" si="1"/>
        <v>99730.991499916941</v>
      </c>
      <c r="K10" s="14">
        <f t="shared" si="2"/>
        <v>8572944.5665845424</v>
      </c>
      <c r="L10" s="21">
        <f t="shared" ref="L10:L73" si="5">K10/H10</f>
        <v>85.948570696114459</v>
      </c>
    </row>
    <row r="11" spans="1:13" x14ac:dyDescent="0.2">
      <c r="A11" s="17">
        <v>2</v>
      </c>
      <c r="B11" s="9">
        <v>2</v>
      </c>
      <c r="C11" s="9">
        <v>7540</v>
      </c>
      <c r="D11" s="9">
        <v>7293</v>
      </c>
      <c r="E11" s="18">
        <v>0.5</v>
      </c>
      <c r="F11" s="19">
        <f t="shared" si="3"/>
        <v>2.6966898132542303E-4</v>
      </c>
      <c r="G11" s="19">
        <f t="shared" si="0"/>
        <v>2.6963262554769129E-4</v>
      </c>
      <c r="H11" s="14">
        <f t="shared" ref="H11:H74" si="6">H10-I10</f>
        <v>99716.932010031844</v>
      </c>
      <c r="I11" s="14">
        <f t="shared" si="4"/>
        <v>26.886938189425507</v>
      </c>
      <c r="J11" s="14">
        <f t="shared" si="1"/>
        <v>99703.488540937135</v>
      </c>
      <c r="K11" s="14">
        <f t="shared" si="2"/>
        <v>8473213.5750846248</v>
      </c>
      <c r="L11" s="21">
        <f t="shared" si="5"/>
        <v>84.972666168993172</v>
      </c>
    </row>
    <row r="12" spans="1:13" x14ac:dyDescent="0.2">
      <c r="A12" s="17">
        <v>3</v>
      </c>
      <c r="B12" s="9">
        <v>0</v>
      </c>
      <c r="C12" s="9">
        <v>7889</v>
      </c>
      <c r="D12" s="9">
        <v>7537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99690.045071842425</v>
      </c>
      <c r="I12" s="14">
        <f t="shared" si="4"/>
        <v>0</v>
      </c>
      <c r="J12" s="14">
        <f t="shared" si="1"/>
        <v>99690.045071842425</v>
      </c>
      <c r="K12" s="14">
        <f t="shared" si="2"/>
        <v>8373510.0865436876</v>
      </c>
      <c r="L12" s="21">
        <f t="shared" si="5"/>
        <v>83.995448898726551</v>
      </c>
    </row>
    <row r="13" spans="1:13" x14ac:dyDescent="0.2">
      <c r="A13" s="17">
        <v>4</v>
      </c>
      <c r="B13" s="9">
        <v>1</v>
      </c>
      <c r="C13" s="9">
        <v>7757</v>
      </c>
      <c r="D13" s="9">
        <v>7812</v>
      </c>
      <c r="E13" s="18">
        <v>0.5</v>
      </c>
      <c r="F13" s="19">
        <f t="shared" si="3"/>
        <v>1.2846040208105853E-4</v>
      </c>
      <c r="G13" s="19">
        <f t="shared" si="0"/>
        <v>1.2845215157353886E-4</v>
      </c>
      <c r="H13" s="14">
        <f t="shared" si="6"/>
        <v>99690.045071842425</v>
      </c>
      <c r="I13" s="14">
        <f t="shared" si="4"/>
        <v>12.805400779941223</v>
      </c>
      <c r="J13" s="14">
        <f t="shared" si="1"/>
        <v>99683.642371452457</v>
      </c>
      <c r="K13" s="14">
        <f t="shared" si="2"/>
        <v>8273820.0414718455</v>
      </c>
      <c r="L13" s="21">
        <f t="shared" si="5"/>
        <v>82.995448898726565</v>
      </c>
    </row>
    <row r="14" spans="1:13" x14ac:dyDescent="0.2">
      <c r="A14" s="17">
        <v>5</v>
      </c>
      <c r="B14" s="9">
        <v>2</v>
      </c>
      <c r="C14" s="9">
        <v>8007</v>
      </c>
      <c r="D14" s="9">
        <v>7707</v>
      </c>
      <c r="E14" s="18">
        <v>0.5</v>
      </c>
      <c r="F14" s="19">
        <f t="shared" si="3"/>
        <v>2.5455008272877688E-4</v>
      </c>
      <c r="G14" s="19">
        <f t="shared" si="0"/>
        <v>2.5451768897938407E-4</v>
      </c>
      <c r="H14" s="14">
        <f t="shared" si="6"/>
        <v>99677.239671062489</v>
      </c>
      <c r="I14" s="14">
        <f t="shared" si="4"/>
        <v>25.369620684923007</v>
      </c>
      <c r="J14" s="14">
        <f t="shared" si="1"/>
        <v>99664.554860720018</v>
      </c>
      <c r="K14" s="14">
        <f t="shared" si="2"/>
        <v>8174136.3991003931</v>
      </c>
      <c r="L14" s="21">
        <f t="shared" si="5"/>
        <v>82.006046977978698</v>
      </c>
    </row>
    <row r="15" spans="1:13" x14ac:dyDescent="0.2">
      <c r="A15" s="17">
        <v>6</v>
      </c>
      <c r="B15" s="9">
        <v>1</v>
      </c>
      <c r="C15" s="9">
        <v>7525</v>
      </c>
      <c r="D15" s="9">
        <v>7948</v>
      </c>
      <c r="E15" s="18">
        <v>0.5</v>
      </c>
      <c r="F15" s="19">
        <f t="shared" si="3"/>
        <v>1.2925741614425127E-4</v>
      </c>
      <c r="G15" s="19">
        <f t="shared" si="0"/>
        <v>1.2924906294429364E-4</v>
      </c>
      <c r="H15" s="14">
        <f t="shared" si="6"/>
        <v>99651.870050377562</v>
      </c>
      <c r="I15" s="14">
        <f t="shared" si="4"/>
        <v>12.87991082465782</v>
      </c>
      <c r="J15" s="14">
        <f t="shared" si="1"/>
        <v>99645.430094965224</v>
      </c>
      <c r="K15" s="14">
        <f t="shared" si="2"/>
        <v>8074471.8442396726</v>
      </c>
      <c r="L15" s="21">
        <f t="shared" si="5"/>
        <v>81.026796989938475</v>
      </c>
    </row>
    <row r="16" spans="1:13" x14ac:dyDescent="0.2">
      <c r="A16" s="17">
        <v>7</v>
      </c>
      <c r="B16" s="9">
        <v>0</v>
      </c>
      <c r="C16" s="9">
        <v>7210</v>
      </c>
      <c r="D16" s="9">
        <v>7517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99638.990139552901</v>
      </c>
      <c r="I16" s="14">
        <f t="shared" si="4"/>
        <v>0</v>
      </c>
      <c r="J16" s="14">
        <f t="shared" si="1"/>
        <v>99638.990139552901</v>
      </c>
      <c r="K16" s="14">
        <f t="shared" si="2"/>
        <v>7974826.4141447078</v>
      </c>
      <c r="L16" s="21">
        <f t="shared" si="5"/>
        <v>80.037206348391166</v>
      </c>
    </row>
    <row r="17" spans="1:12" x14ac:dyDescent="0.2">
      <c r="A17" s="17">
        <v>8</v>
      </c>
      <c r="B17" s="9">
        <v>0</v>
      </c>
      <c r="C17" s="9">
        <v>6939</v>
      </c>
      <c r="D17" s="9">
        <v>7176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99638.990139552901</v>
      </c>
      <c r="I17" s="14">
        <f t="shared" si="4"/>
        <v>0</v>
      </c>
      <c r="J17" s="14">
        <f t="shared" si="1"/>
        <v>99638.990139552901</v>
      </c>
      <c r="K17" s="14">
        <f t="shared" si="2"/>
        <v>7875187.4240051545</v>
      </c>
      <c r="L17" s="21">
        <f t="shared" si="5"/>
        <v>79.037206348391152</v>
      </c>
    </row>
    <row r="18" spans="1:12" x14ac:dyDescent="0.2">
      <c r="A18" s="17">
        <v>9</v>
      </c>
      <c r="B18" s="9">
        <v>2</v>
      </c>
      <c r="C18" s="9">
        <v>6854</v>
      </c>
      <c r="D18" s="9">
        <v>6896</v>
      </c>
      <c r="E18" s="18">
        <v>0.5</v>
      </c>
      <c r="F18" s="19">
        <f t="shared" si="3"/>
        <v>2.9090909090909091E-4</v>
      </c>
      <c r="G18" s="19">
        <f t="shared" si="0"/>
        <v>2.9086678301337991E-4</v>
      </c>
      <c r="H18" s="14">
        <f t="shared" si="6"/>
        <v>99638.990139552901</v>
      </c>
      <c r="I18" s="14">
        <f t="shared" si="4"/>
        <v>28.981672524593634</v>
      </c>
      <c r="J18" s="14">
        <f t="shared" si="1"/>
        <v>99624.499303290606</v>
      </c>
      <c r="K18" s="14">
        <f t="shared" si="2"/>
        <v>7775548.4338656012</v>
      </c>
      <c r="L18" s="21">
        <f t="shared" si="5"/>
        <v>78.037206348391152</v>
      </c>
    </row>
    <row r="19" spans="1:12" x14ac:dyDescent="0.2">
      <c r="A19" s="17">
        <v>10</v>
      </c>
      <c r="B19" s="9">
        <v>1</v>
      </c>
      <c r="C19" s="9">
        <v>6781</v>
      </c>
      <c r="D19" s="9">
        <v>6828</v>
      </c>
      <c r="E19" s="18">
        <v>0.5</v>
      </c>
      <c r="F19" s="19">
        <f t="shared" si="3"/>
        <v>1.4696156954956279E-4</v>
      </c>
      <c r="G19" s="19">
        <f t="shared" si="0"/>
        <v>1.4695077149155033E-4</v>
      </c>
      <c r="H19" s="14">
        <f t="shared" si="6"/>
        <v>99610.00846702831</v>
      </c>
      <c r="I19" s="14">
        <f t="shared" si="4"/>
        <v>14.63776759250967</v>
      </c>
      <c r="J19" s="14">
        <f t="shared" si="1"/>
        <v>99602.689583232059</v>
      </c>
      <c r="K19" s="14">
        <f t="shared" si="2"/>
        <v>7675923.9345623106</v>
      </c>
      <c r="L19" s="21">
        <f t="shared" si="5"/>
        <v>77.059765907992073</v>
      </c>
    </row>
    <row r="20" spans="1:12" x14ac:dyDescent="0.2">
      <c r="A20" s="17">
        <v>11</v>
      </c>
      <c r="B20" s="9">
        <v>1</v>
      </c>
      <c r="C20" s="9">
        <v>6365</v>
      </c>
      <c r="D20" s="9">
        <v>6777</v>
      </c>
      <c r="E20" s="18">
        <v>0.5</v>
      </c>
      <c r="F20" s="19">
        <f t="shared" si="3"/>
        <v>1.5218383807639628E-4</v>
      </c>
      <c r="G20" s="19">
        <f t="shared" si="0"/>
        <v>1.5217225899718482E-4</v>
      </c>
      <c r="H20" s="14">
        <f t="shared" si="6"/>
        <v>99595.370699435807</v>
      </c>
      <c r="I20" s="14">
        <f t="shared" si="4"/>
        <v>15.155652544995178</v>
      </c>
      <c r="J20" s="14">
        <f t="shared" si="1"/>
        <v>99587.7928731633</v>
      </c>
      <c r="K20" s="14">
        <f t="shared" si="2"/>
        <v>7576321.2449790789</v>
      </c>
      <c r="L20" s="21">
        <f t="shared" si="5"/>
        <v>76.071018078172557</v>
      </c>
    </row>
    <row r="21" spans="1:12" x14ac:dyDescent="0.2">
      <c r="A21" s="17">
        <v>12</v>
      </c>
      <c r="B21" s="9">
        <v>0</v>
      </c>
      <c r="C21" s="9">
        <v>6189</v>
      </c>
      <c r="D21" s="9">
        <v>6372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99580.215046890808</v>
      </c>
      <c r="I21" s="14">
        <f t="shared" si="4"/>
        <v>0</v>
      </c>
      <c r="J21" s="14">
        <f t="shared" si="1"/>
        <v>99580.215046890808</v>
      </c>
      <c r="K21" s="14">
        <f t="shared" si="2"/>
        <v>7476733.4521059152</v>
      </c>
      <c r="L21" s="21">
        <f t="shared" si="5"/>
        <v>75.082519640927018</v>
      </c>
    </row>
    <row r="22" spans="1:12" x14ac:dyDescent="0.2">
      <c r="A22" s="17">
        <v>13</v>
      </c>
      <c r="B22" s="9">
        <v>0</v>
      </c>
      <c r="C22" s="9">
        <v>6059</v>
      </c>
      <c r="D22" s="9">
        <v>6192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99580.215046890808</v>
      </c>
      <c r="I22" s="14">
        <f t="shared" si="4"/>
        <v>0</v>
      </c>
      <c r="J22" s="14">
        <f t="shared" si="1"/>
        <v>99580.215046890808</v>
      </c>
      <c r="K22" s="14">
        <f t="shared" si="2"/>
        <v>7377153.2370590242</v>
      </c>
      <c r="L22" s="21">
        <f t="shared" si="5"/>
        <v>74.082519640927018</v>
      </c>
    </row>
    <row r="23" spans="1:12" x14ac:dyDescent="0.2">
      <c r="A23" s="17">
        <v>14</v>
      </c>
      <c r="B23" s="9">
        <v>1</v>
      </c>
      <c r="C23" s="9">
        <v>5699</v>
      </c>
      <c r="D23" s="9">
        <v>6063</v>
      </c>
      <c r="E23" s="18">
        <v>0.5</v>
      </c>
      <c r="F23" s="19">
        <f t="shared" si="3"/>
        <v>1.7003910899506886E-4</v>
      </c>
      <c r="G23" s="19">
        <f t="shared" si="0"/>
        <v>1.7002465357476835E-4</v>
      </c>
      <c r="H23" s="14">
        <f t="shared" si="6"/>
        <v>99580.215046890808</v>
      </c>
      <c r="I23" s="14">
        <f t="shared" si="4"/>
        <v>16.931091566248544</v>
      </c>
      <c r="J23" s="14">
        <f t="shared" si="1"/>
        <v>99571.749501107683</v>
      </c>
      <c r="K23" s="14">
        <f t="shared" si="2"/>
        <v>7277573.0220121332</v>
      </c>
      <c r="L23" s="21">
        <f t="shared" si="5"/>
        <v>73.082519640927018</v>
      </c>
    </row>
    <row r="24" spans="1:12" x14ac:dyDescent="0.2">
      <c r="A24" s="17">
        <v>15</v>
      </c>
      <c r="B24" s="9">
        <v>3</v>
      </c>
      <c r="C24" s="9">
        <v>5383</v>
      </c>
      <c r="D24" s="9">
        <v>5705</v>
      </c>
      <c r="E24" s="18">
        <v>0.5</v>
      </c>
      <c r="F24" s="19">
        <f t="shared" si="3"/>
        <v>5.4112554112554113E-4</v>
      </c>
      <c r="G24" s="19">
        <f t="shared" si="0"/>
        <v>5.4097917230186638E-4</v>
      </c>
      <c r="H24" s="14">
        <f t="shared" si="6"/>
        <v>99563.283955324558</v>
      </c>
      <c r="I24" s="14">
        <f t="shared" si="4"/>
        <v>53.861662945807169</v>
      </c>
      <c r="J24" s="14">
        <f t="shared" si="1"/>
        <v>99536.353123851644</v>
      </c>
      <c r="K24" s="14">
        <f t="shared" si="2"/>
        <v>7178001.2725110259</v>
      </c>
      <c r="L24" s="21">
        <f t="shared" si="5"/>
        <v>72.094862557284628</v>
      </c>
    </row>
    <row r="25" spans="1:12" x14ac:dyDescent="0.2">
      <c r="A25" s="17">
        <v>16</v>
      </c>
      <c r="B25" s="9">
        <v>0</v>
      </c>
      <c r="C25" s="9">
        <v>5341</v>
      </c>
      <c r="D25" s="9">
        <v>5376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99509.422292378746</v>
      </c>
      <c r="I25" s="14">
        <f t="shared" si="4"/>
        <v>0</v>
      </c>
      <c r="J25" s="14">
        <f t="shared" si="1"/>
        <v>99509.422292378746</v>
      </c>
      <c r="K25" s="14">
        <f t="shared" si="2"/>
        <v>7078464.9193871738</v>
      </c>
      <c r="L25" s="21">
        <f t="shared" si="5"/>
        <v>71.133614850955695</v>
      </c>
    </row>
    <row r="26" spans="1:12" x14ac:dyDescent="0.2">
      <c r="A26" s="17">
        <v>17</v>
      </c>
      <c r="B26" s="9">
        <v>0</v>
      </c>
      <c r="C26" s="9">
        <v>5474</v>
      </c>
      <c r="D26" s="9">
        <v>5301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99509.422292378746</v>
      </c>
      <c r="I26" s="14">
        <f t="shared" si="4"/>
        <v>0</v>
      </c>
      <c r="J26" s="14">
        <f t="shared" si="1"/>
        <v>99509.422292378746</v>
      </c>
      <c r="K26" s="14">
        <f t="shared" si="2"/>
        <v>6978955.4970947951</v>
      </c>
      <c r="L26" s="21">
        <f t="shared" si="5"/>
        <v>70.133614850955695</v>
      </c>
    </row>
    <row r="27" spans="1:12" x14ac:dyDescent="0.2">
      <c r="A27" s="17">
        <v>18</v>
      </c>
      <c r="B27" s="9">
        <v>0</v>
      </c>
      <c r="C27" s="9">
        <v>5452</v>
      </c>
      <c r="D27" s="9">
        <v>5465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99509.422292378746</v>
      </c>
      <c r="I27" s="14">
        <f t="shared" si="4"/>
        <v>0</v>
      </c>
      <c r="J27" s="14">
        <f t="shared" si="1"/>
        <v>99509.422292378746</v>
      </c>
      <c r="K27" s="14">
        <f t="shared" si="2"/>
        <v>6879446.0748024164</v>
      </c>
      <c r="L27" s="21">
        <f t="shared" si="5"/>
        <v>69.133614850955695</v>
      </c>
    </row>
    <row r="28" spans="1:12" x14ac:dyDescent="0.2">
      <c r="A28" s="17">
        <v>19</v>
      </c>
      <c r="B28" s="9">
        <v>0</v>
      </c>
      <c r="C28" s="9">
        <v>5611</v>
      </c>
      <c r="D28" s="9">
        <v>5495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99509.422292378746</v>
      </c>
      <c r="I28" s="14">
        <f t="shared" si="4"/>
        <v>0</v>
      </c>
      <c r="J28" s="14">
        <f t="shared" si="1"/>
        <v>99509.422292378746</v>
      </c>
      <c r="K28" s="14">
        <f t="shared" si="2"/>
        <v>6779936.6525100376</v>
      </c>
      <c r="L28" s="21">
        <f t="shared" si="5"/>
        <v>68.133614850955695</v>
      </c>
    </row>
    <row r="29" spans="1:12" x14ac:dyDescent="0.2">
      <c r="A29" s="17">
        <v>20</v>
      </c>
      <c r="B29" s="9">
        <v>1</v>
      </c>
      <c r="C29" s="9">
        <v>5956</v>
      </c>
      <c r="D29" s="9">
        <v>5704</v>
      </c>
      <c r="E29" s="18">
        <v>0.5</v>
      </c>
      <c r="F29" s="19">
        <f t="shared" si="3"/>
        <v>1.7152658662092623E-4</v>
      </c>
      <c r="G29" s="19">
        <f t="shared" si="0"/>
        <v>1.7151187719749591E-4</v>
      </c>
      <c r="H29" s="14">
        <f t="shared" si="6"/>
        <v>99509.422292378746</v>
      </c>
      <c r="I29" s="14">
        <f t="shared" si="4"/>
        <v>17.067047816204227</v>
      </c>
      <c r="J29" s="14">
        <f t="shared" si="1"/>
        <v>99500.888768470642</v>
      </c>
      <c r="K29" s="14">
        <f t="shared" si="2"/>
        <v>6680427.2302176589</v>
      </c>
      <c r="L29" s="21">
        <f t="shared" si="5"/>
        <v>67.133614850955695</v>
      </c>
    </row>
    <row r="30" spans="1:12" x14ac:dyDescent="0.2">
      <c r="A30" s="17">
        <v>21</v>
      </c>
      <c r="B30" s="9">
        <v>2</v>
      </c>
      <c r="C30" s="9">
        <v>6361</v>
      </c>
      <c r="D30" s="9">
        <v>5963</v>
      </c>
      <c r="E30" s="18">
        <v>0.5</v>
      </c>
      <c r="F30" s="19">
        <f t="shared" si="3"/>
        <v>3.2456994482310937E-4</v>
      </c>
      <c r="G30" s="19">
        <f t="shared" si="0"/>
        <v>3.2451728054518899E-4</v>
      </c>
      <c r="H30" s="14">
        <f t="shared" si="6"/>
        <v>99492.355244562539</v>
      </c>
      <c r="I30" s="14">
        <f t="shared" si="4"/>
        <v>32.286988559001308</v>
      </c>
      <c r="J30" s="14">
        <f t="shared" si="1"/>
        <v>99476.211750283037</v>
      </c>
      <c r="K30" s="14">
        <f t="shared" si="2"/>
        <v>6580926.3414491881</v>
      </c>
      <c r="L30" s="21">
        <f t="shared" si="5"/>
        <v>66.145045267775473</v>
      </c>
    </row>
    <row r="31" spans="1:12" x14ac:dyDescent="0.2">
      <c r="A31" s="17">
        <v>22</v>
      </c>
      <c r="B31" s="9">
        <v>2</v>
      </c>
      <c r="C31" s="9">
        <v>6407</v>
      </c>
      <c r="D31" s="9">
        <v>6434</v>
      </c>
      <c r="E31" s="18">
        <v>0.5</v>
      </c>
      <c r="F31" s="19">
        <f t="shared" si="3"/>
        <v>3.1150221945331361E-4</v>
      </c>
      <c r="G31" s="19">
        <f t="shared" si="0"/>
        <v>3.1145371019232265E-4</v>
      </c>
      <c r="H31" s="14">
        <f t="shared" si="6"/>
        <v>99460.068256003535</v>
      </c>
      <c r="I31" s="14">
        <f t="shared" si="4"/>
        <v>30.977207274313955</v>
      </c>
      <c r="J31" s="14">
        <f t="shared" si="1"/>
        <v>99444.579652366388</v>
      </c>
      <c r="K31" s="14">
        <f t="shared" si="2"/>
        <v>6481450.1296989052</v>
      </c>
      <c r="L31" s="21">
        <f t="shared" si="5"/>
        <v>65.16635513476713</v>
      </c>
    </row>
    <row r="32" spans="1:12" x14ac:dyDescent="0.2">
      <c r="A32" s="17">
        <v>23</v>
      </c>
      <c r="B32" s="9">
        <v>2</v>
      </c>
      <c r="C32" s="9">
        <v>6777</v>
      </c>
      <c r="D32" s="9">
        <v>6534</v>
      </c>
      <c r="E32" s="18">
        <v>0.5</v>
      </c>
      <c r="F32" s="19">
        <f t="shared" si="3"/>
        <v>3.0050334309969197E-4</v>
      </c>
      <c r="G32" s="19">
        <f t="shared" si="0"/>
        <v>3.0045819875309843E-4</v>
      </c>
      <c r="H32" s="14">
        <f t="shared" si="6"/>
        <v>99429.091048729228</v>
      </c>
      <c r="I32" s="14">
        <f t="shared" si="4"/>
        <v>29.874285600159006</v>
      </c>
      <c r="J32" s="14">
        <f t="shared" si="1"/>
        <v>99414.153905929139</v>
      </c>
      <c r="K32" s="14">
        <f t="shared" si="2"/>
        <v>6382005.5500465389</v>
      </c>
      <c r="L32" s="21">
        <f t="shared" si="5"/>
        <v>64.186501985809969</v>
      </c>
    </row>
    <row r="33" spans="1:12" x14ac:dyDescent="0.2">
      <c r="A33" s="17">
        <v>24</v>
      </c>
      <c r="B33" s="9">
        <v>0</v>
      </c>
      <c r="C33" s="9">
        <v>7015</v>
      </c>
      <c r="D33" s="9">
        <v>6841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99399.216763129065</v>
      </c>
      <c r="I33" s="14">
        <f t="shared" si="4"/>
        <v>0</v>
      </c>
      <c r="J33" s="14">
        <f t="shared" si="1"/>
        <v>99399.216763129065</v>
      </c>
      <c r="K33" s="14">
        <f t="shared" si="2"/>
        <v>6282591.3961406099</v>
      </c>
      <c r="L33" s="21">
        <f t="shared" si="5"/>
        <v>63.205642868516655</v>
      </c>
    </row>
    <row r="34" spans="1:12" x14ac:dyDescent="0.2">
      <c r="A34" s="17">
        <v>25</v>
      </c>
      <c r="B34" s="9">
        <v>2</v>
      </c>
      <c r="C34" s="9">
        <v>7520</v>
      </c>
      <c r="D34" s="9">
        <v>7078</v>
      </c>
      <c r="E34" s="18">
        <v>0.5</v>
      </c>
      <c r="F34" s="19">
        <f t="shared" si="3"/>
        <v>2.7401013837511989E-4</v>
      </c>
      <c r="G34" s="19">
        <f t="shared" si="0"/>
        <v>2.7397260273972601E-4</v>
      </c>
      <c r="H34" s="14">
        <f t="shared" si="6"/>
        <v>99399.216763129065</v>
      </c>
      <c r="I34" s="14">
        <f t="shared" si="4"/>
        <v>27.232662126884673</v>
      </c>
      <c r="J34" s="14">
        <f t="shared" si="1"/>
        <v>99385.600432065621</v>
      </c>
      <c r="K34" s="14">
        <f t="shared" si="2"/>
        <v>6183192.1793774804</v>
      </c>
      <c r="L34" s="21">
        <f t="shared" si="5"/>
        <v>62.205642868516655</v>
      </c>
    </row>
    <row r="35" spans="1:12" x14ac:dyDescent="0.2">
      <c r="A35" s="17">
        <v>26</v>
      </c>
      <c r="B35" s="9">
        <v>2</v>
      </c>
      <c r="C35" s="9">
        <v>8156</v>
      </c>
      <c r="D35" s="9">
        <v>7407</v>
      </c>
      <c r="E35" s="18">
        <v>0.5</v>
      </c>
      <c r="F35" s="19">
        <f t="shared" si="3"/>
        <v>2.5701985478378205E-4</v>
      </c>
      <c r="G35" s="19">
        <f t="shared" si="0"/>
        <v>2.5698682942499197E-4</v>
      </c>
      <c r="H35" s="14">
        <f t="shared" si="6"/>
        <v>99371.984101002177</v>
      </c>
      <c r="I35" s="14">
        <f t="shared" si="4"/>
        <v>25.53729112778726</v>
      </c>
      <c r="J35" s="14">
        <f t="shared" si="1"/>
        <v>99359.215455438287</v>
      </c>
      <c r="K35" s="14">
        <f t="shared" si="2"/>
        <v>6083806.5789454151</v>
      </c>
      <c r="L35" s="21">
        <f t="shared" si="5"/>
        <v>61.222553157052836</v>
      </c>
    </row>
    <row r="36" spans="1:12" x14ac:dyDescent="0.2">
      <c r="A36" s="17">
        <v>27</v>
      </c>
      <c r="B36" s="9">
        <v>2</v>
      </c>
      <c r="C36" s="9">
        <v>8538</v>
      </c>
      <c r="D36" s="9">
        <v>8112</v>
      </c>
      <c r="E36" s="18">
        <v>0.5</v>
      </c>
      <c r="F36" s="19">
        <f t="shared" si="3"/>
        <v>2.4024024024024023E-4</v>
      </c>
      <c r="G36" s="19">
        <f t="shared" si="0"/>
        <v>2.4021138601969732E-4</v>
      </c>
      <c r="H36" s="14">
        <f t="shared" si="6"/>
        <v>99346.446809874396</v>
      </c>
      <c r="I36" s="14">
        <f t="shared" si="4"/>
        <v>23.864147684332067</v>
      </c>
      <c r="J36" s="14">
        <f t="shared" si="1"/>
        <v>99334.51473603223</v>
      </c>
      <c r="K36" s="14">
        <f t="shared" si="2"/>
        <v>5984447.3634899771</v>
      </c>
      <c r="L36" s="21">
        <f t="shared" si="5"/>
        <v>60.238162064746959</v>
      </c>
    </row>
    <row r="37" spans="1:12" x14ac:dyDescent="0.2">
      <c r="A37" s="17">
        <v>28</v>
      </c>
      <c r="B37" s="9">
        <v>1</v>
      </c>
      <c r="C37" s="9">
        <v>8789</v>
      </c>
      <c r="D37" s="9">
        <v>8514</v>
      </c>
      <c r="E37" s="18">
        <v>0.5</v>
      </c>
      <c r="F37" s="19">
        <f t="shared" si="3"/>
        <v>1.1558689244639658E-4</v>
      </c>
      <c r="G37" s="19">
        <f t="shared" si="0"/>
        <v>1.1558021266759132E-4</v>
      </c>
      <c r="H37" s="14">
        <f t="shared" si="6"/>
        <v>99322.582662190063</v>
      </c>
      <c r="I37" s="14">
        <f t="shared" si="4"/>
        <v>11.479725226790345</v>
      </c>
      <c r="J37" s="14">
        <f t="shared" si="1"/>
        <v>99316.842799576669</v>
      </c>
      <c r="K37" s="14">
        <f t="shared" si="2"/>
        <v>5885112.848753945</v>
      </c>
      <c r="L37" s="21">
        <f t="shared" si="5"/>
        <v>59.252515299265156</v>
      </c>
    </row>
    <row r="38" spans="1:12" x14ac:dyDescent="0.2">
      <c r="A38" s="17">
        <v>29</v>
      </c>
      <c r="B38" s="9">
        <v>0</v>
      </c>
      <c r="C38" s="9">
        <v>9407</v>
      </c>
      <c r="D38" s="9">
        <v>8763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99311.102936963274</v>
      </c>
      <c r="I38" s="14">
        <f t="shared" si="4"/>
        <v>0</v>
      </c>
      <c r="J38" s="14">
        <f t="shared" si="1"/>
        <v>99311.102936963274</v>
      </c>
      <c r="K38" s="14">
        <f t="shared" si="2"/>
        <v>5785796.005954368</v>
      </c>
      <c r="L38" s="21">
        <f t="shared" si="5"/>
        <v>58.259306712431176</v>
      </c>
    </row>
    <row r="39" spans="1:12" x14ac:dyDescent="0.2">
      <c r="A39" s="17">
        <v>30</v>
      </c>
      <c r="B39" s="9">
        <v>2</v>
      </c>
      <c r="C39" s="9">
        <v>9815</v>
      </c>
      <c r="D39" s="9">
        <v>9334</v>
      </c>
      <c r="E39" s="18">
        <v>0.5</v>
      </c>
      <c r="F39" s="19">
        <f t="shared" si="3"/>
        <v>2.0888819259491358E-4</v>
      </c>
      <c r="G39" s="19">
        <f t="shared" si="0"/>
        <v>2.0886637773484415E-4</v>
      </c>
      <c r="H39" s="14">
        <f t="shared" si="6"/>
        <v>99311.102936963274</v>
      </c>
      <c r="I39" s="14">
        <f t="shared" si="4"/>
        <v>20.74275033929576</v>
      </c>
      <c r="J39" s="14">
        <f t="shared" si="1"/>
        <v>99300.731561793626</v>
      </c>
      <c r="K39" s="14">
        <f t="shared" si="2"/>
        <v>5686484.9030174045</v>
      </c>
      <c r="L39" s="21">
        <f t="shared" si="5"/>
        <v>57.259306712431176</v>
      </c>
    </row>
    <row r="40" spans="1:12" x14ac:dyDescent="0.2">
      <c r="A40" s="17">
        <v>31</v>
      </c>
      <c r="B40" s="9">
        <v>3</v>
      </c>
      <c r="C40" s="9">
        <v>10668</v>
      </c>
      <c r="D40" s="9">
        <v>9716</v>
      </c>
      <c r="E40" s="18">
        <v>0.5</v>
      </c>
      <c r="F40" s="19">
        <f t="shared" si="3"/>
        <v>2.943485086342229E-4</v>
      </c>
      <c r="G40" s="19">
        <f t="shared" si="0"/>
        <v>2.9430519448668269E-4</v>
      </c>
      <c r="H40" s="14">
        <f t="shared" si="6"/>
        <v>99290.360186623977</v>
      </c>
      <c r="I40" s="14">
        <f t="shared" si="4"/>
        <v>29.221668765377146</v>
      </c>
      <c r="J40" s="14">
        <f t="shared" si="1"/>
        <v>99275.749352241299</v>
      </c>
      <c r="K40" s="14">
        <f t="shared" si="2"/>
        <v>5587184.1714556105</v>
      </c>
      <c r="L40" s="21">
        <f t="shared" si="5"/>
        <v>56.271164299878279</v>
      </c>
    </row>
    <row r="41" spans="1:12" x14ac:dyDescent="0.2">
      <c r="A41" s="17">
        <v>32</v>
      </c>
      <c r="B41" s="9">
        <v>1</v>
      </c>
      <c r="C41" s="9">
        <v>11436</v>
      </c>
      <c r="D41" s="9">
        <v>10554</v>
      </c>
      <c r="E41" s="18">
        <v>0.5</v>
      </c>
      <c r="F41" s="19">
        <f t="shared" si="3"/>
        <v>9.0950432014552063E-5</v>
      </c>
      <c r="G41" s="19">
        <f t="shared" si="0"/>
        <v>9.0946296212086753E-5</v>
      </c>
      <c r="H41" s="14">
        <f t="shared" si="6"/>
        <v>99261.138517858606</v>
      </c>
      <c r="I41" s="14">
        <f t="shared" si="4"/>
        <v>9.0274329059941429</v>
      </c>
      <c r="J41" s="14">
        <f t="shared" si="1"/>
        <v>99256.624801405618</v>
      </c>
      <c r="K41" s="14">
        <f t="shared" si="2"/>
        <v>5487908.4221033696</v>
      </c>
      <c r="L41" s="21">
        <f t="shared" si="5"/>
        <v>55.287582875306335</v>
      </c>
    </row>
    <row r="42" spans="1:12" x14ac:dyDescent="0.2">
      <c r="A42" s="17">
        <v>33</v>
      </c>
      <c r="B42" s="9">
        <v>5</v>
      </c>
      <c r="C42" s="9">
        <v>12133</v>
      </c>
      <c r="D42" s="9">
        <v>11332</v>
      </c>
      <c r="E42" s="18">
        <v>0.5</v>
      </c>
      <c r="F42" s="19">
        <f t="shared" si="3"/>
        <v>4.2616663115278071E-4</v>
      </c>
      <c r="G42" s="19">
        <f t="shared" si="0"/>
        <v>4.2607584149978689E-4</v>
      </c>
      <c r="H42" s="14">
        <f t="shared" si="6"/>
        <v>99252.111084952616</v>
      </c>
      <c r="I42" s="14">
        <f t="shared" si="4"/>
        <v>42.288926751151514</v>
      </c>
      <c r="J42" s="14">
        <f t="shared" si="1"/>
        <v>99230.966621577041</v>
      </c>
      <c r="K42" s="14">
        <f t="shared" si="2"/>
        <v>5388651.7973019639</v>
      </c>
      <c r="L42" s="21">
        <f t="shared" si="5"/>
        <v>54.292566056249107</v>
      </c>
    </row>
    <row r="43" spans="1:12" x14ac:dyDescent="0.2">
      <c r="A43" s="17">
        <v>34</v>
      </c>
      <c r="B43" s="9">
        <v>3</v>
      </c>
      <c r="C43" s="9">
        <v>12718</v>
      </c>
      <c r="D43" s="9">
        <v>12000</v>
      </c>
      <c r="E43" s="18">
        <v>0.5</v>
      </c>
      <c r="F43" s="19">
        <f t="shared" si="3"/>
        <v>2.4273808560563152E-4</v>
      </c>
      <c r="G43" s="19">
        <f t="shared" si="0"/>
        <v>2.4270862829173576E-4</v>
      </c>
      <c r="H43" s="14">
        <f t="shared" si="6"/>
        <v>99209.822158201467</v>
      </c>
      <c r="I43" s="14">
        <f t="shared" si="4"/>
        <v>24.079079849084131</v>
      </c>
      <c r="J43" s="14">
        <f t="shared" si="1"/>
        <v>99197.782618276935</v>
      </c>
      <c r="K43" s="14">
        <f t="shared" si="2"/>
        <v>5289420.8306803871</v>
      </c>
      <c r="L43" s="21">
        <f t="shared" si="5"/>
        <v>53.315495538796526</v>
      </c>
    </row>
    <row r="44" spans="1:12" x14ac:dyDescent="0.2">
      <c r="A44" s="17">
        <v>35</v>
      </c>
      <c r="B44" s="9">
        <v>3</v>
      </c>
      <c r="C44" s="9">
        <v>13403</v>
      </c>
      <c r="D44" s="9">
        <v>12570</v>
      </c>
      <c r="E44" s="18">
        <v>0.5</v>
      </c>
      <c r="F44" s="19">
        <f t="shared" si="3"/>
        <v>2.3100912486043198E-4</v>
      </c>
      <c r="G44" s="19">
        <f t="shared" si="0"/>
        <v>2.3098244533415461E-4</v>
      </c>
      <c r="H44" s="14">
        <f t="shared" si="6"/>
        <v>99185.743078352389</v>
      </c>
      <c r="I44" s="14">
        <f t="shared" si="4"/>
        <v>22.910165478523034</v>
      </c>
      <c r="J44" s="14">
        <f t="shared" si="1"/>
        <v>99174.287995613136</v>
      </c>
      <c r="K44" s="14">
        <f t="shared" si="2"/>
        <v>5190223.0480621103</v>
      </c>
      <c r="L44" s="21">
        <f t="shared" si="5"/>
        <v>52.328317427254255</v>
      </c>
    </row>
    <row r="45" spans="1:12" x14ac:dyDescent="0.2">
      <c r="A45" s="17">
        <v>36</v>
      </c>
      <c r="B45" s="9">
        <v>5</v>
      </c>
      <c r="C45" s="9">
        <v>13298</v>
      </c>
      <c r="D45" s="9">
        <v>13259</v>
      </c>
      <c r="E45" s="18">
        <v>0.5</v>
      </c>
      <c r="F45" s="19">
        <f t="shared" si="3"/>
        <v>3.7654855593628799E-4</v>
      </c>
      <c r="G45" s="19">
        <f t="shared" si="0"/>
        <v>3.7647767487387999E-4</v>
      </c>
      <c r="H45" s="14">
        <f t="shared" si="6"/>
        <v>99162.83291287387</v>
      </c>
      <c r="I45" s="14">
        <f t="shared" si="4"/>
        <v>37.332592768945815</v>
      </c>
      <c r="J45" s="14">
        <f t="shared" si="1"/>
        <v>99144.166616489398</v>
      </c>
      <c r="K45" s="14">
        <f t="shared" si="2"/>
        <v>5091048.7600664971</v>
      </c>
      <c r="L45" s="21">
        <f t="shared" si="5"/>
        <v>51.34029162458053</v>
      </c>
    </row>
    <row r="46" spans="1:12" x14ac:dyDescent="0.2">
      <c r="A46" s="17">
        <v>37</v>
      </c>
      <c r="B46" s="9">
        <v>4</v>
      </c>
      <c r="C46" s="9">
        <v>13393</v>
      </c>
      <c r="D46" s="9">
        <v>13152</v>
      </c>
      <c r="E46" s="18">
        <v>0.5</v>
      </c>
      <c r="F46" s="19">
        <f t="shared" si="3"/>
        <v>3.0137502354492371E-4</v>
      </c>
      <c r="G46" s="19">
        <f t="shared" si="0"/>
        <v>3.0132961693472447E-4</v>
      </c>
      <c r="H46" s="14">
        <f t="shared" si="6"/>
        <v>99125.500320104926</v>
      </c>
      <c r="I46" s="14">
        <f t="shared" si="4"/>
        <v>29.869449039920124</v>
      </c>
      <c r="J46" s="14">
        <f t="shared" si="1"/>
        <v>99110.565595584965</v>
      </c>
      <c r="K46" s="14">
        <f t="shared" si="2"/>
        <v>4991904.593450008</v>
      </c>
      <c r="L46" s="21">
        <f t="shared" si="5"/>
        <v>50.359439067946226</v>
      </c>
    </row>
    <row r="47" spans="1:12" x14ac:dyDescent="0.2">
      <c r="A47" s="17">
        <v>38</v>
      </c>
      <c r="B47" s="9">
        <v>5</v>
      </c>
      <c r="C47" s="9">
        <v>13142</v>
      </c>
      <c r="D47" s="9">
        <v>13229</v>
      </c>
      <c r="E47" s="18">
        <v>0.5</v>
      </c>
      <c r="F47" s="19">
        <f t="shared" si="3"/>
        <v>3.79204429107732E-4</v>
      </c>
      <c r="G47" s="19">
        <f t="shared" si="0"/>
        <v>3.7913254473764032E-4</v>
      </c>
      <c r="H47" s="14">
        <f t="shared" si="6"/>
        <v>99095.630871065005</v>
      </c>
      <c r="I47" s="14">
        <f t="shared" si="4"/>
        <v>37.570378704528743</v>
      </c>
      <c r="J47" s="14">
        <f t="shared" si="1"/>
        <v>99076.84568171273</v>
      </c>
      <c r="K47" s="14">
        <f t="shared" si="2"/>
        <v>4892794.027854423</v>
      </c>
      <c r="L47" s="21">
        <f t="shared" si="5"/>
        <v>49.374467722199782</v>
      </c>
    </row>
    <row r="48" spans="1:12" x14ac:dyDescent="0.2">
      <c r="A48" s="17">
        <v>39</v>
      </c>
      <c r="B48" s="9">
        <v>8</v>
      </c>
      <c r="C48" s="9">
        <v>12924</v>
      </c>
      <c r="D48" s="9">
        <v>13036</v>
      </c>
      <c r="E48" s="18">
        <v>0.5</v>
      </c>
      <c r="F48" s="19">
        <f t="shared" si="3"/>
        <v>6.1633281972265025E-4</v>
      </c>
      <c r="G48" s="19">
        <f t="shared" si="0"/>
        <v>6.161429451632778E-4</v>
      </c>
      <c r="H48" s="14">
        <f t="shared" si="6"/>
        <v>99058.06049236047</v>
      </c>
      <c r="I48" s="14">
        <f t="shared" si="4"/>
        <v>61.033925133925109</v>
      </c>
      <c r="J48" s="14">
        <f t="shared" si="1"/>
        <v>99027.543529793504</v>
      </c>
      <c r="K48" s="14">
        <f t="shared" si="2"/>
        <v>4793717.1821727101</v>
      </c>
      <c r="L48" s="21">
        <f t="shared" si="5"/>
        <v>48.393004651473163</v>
      </c>
    </row>
    <row r="49" spans="1:12" x14ac:dyDescent="0.2">
      <c r="A49" s="17">
        <v>40</v>
      </c>
      <c r="B49" s="9">
        <v>8</v>
      </c>
      <c r="C49" s="9">
        <v>11953</v>
      </c>
      <c r="D49" s="9">
        <v>12821</v>
      </c>
      <c r="E49" s="18">
        <v>0.5</v>
      </c>
      <c r="F49" s="19">
        <f t="shared" si="3"/>
        <v>6.4583837894566882E-4</v>
      </c>
      <c r="G49" s="19">
        <f t="shared" si="0"/>
        <v>6.4562989266403025E-4</v>
      </c>
      <c r="H49" s="14">
        <f t="shared" si="6"/>
        <v>98997.026567226538</v>
      </c>
      <c r="I49" s="14">
        <f t="shared" si="4"/>
        <v>63.915439636656622</v>
      </c>
      <c r="J49" s="14">
        <f t="shared" si="1"/>
        <v>98965.068847408213</v>
      </c>
      <c r="K49" s="14">
        <f t="shared" si="2"/>
        <v>4694689.6386429165</v>
      </c>
      <c r="L49" s="21">
        <f t="shared" si="5"/>
        <v>47.422531781344603</v>
      </c>
    </row>
    <row r="50" spans="1:12" x14ac:dyDescent="0.2">
      <c r="A50" s="17">
        <v>41</v>
      </c>
      <c r="B50" s="9">
        <v>5</v>
      </c>
      <c r="C50" s="9">
        <v>11602</v>
      </c>
      <c r="D50" s="9">
        <v>11861</v>
      </c>
      <c r="E50" s="18">
        <v>0.5</v>
      </c>
      <c r="F50" s="19">
        <f t="shared" si="3"/>
        <v>4.2620295784852747E-4</v>
      </c>
      <c r="G50" s="19">
        <f t="shared" si="0"/>
        <v>4.2611215271859556E-4</v>
      </c>
      <c r="H50" s="14">
        <f t="shared" si="6"/>
        <v>98933.111127589887</v>
      </c>
      <c r="I50" s="14">
        <f t="shared" si="4"/>
        <v>42.156600957725367</v>
      </c>
      <c r="J50" s="14">
        <f t="shared" si="1"/>
        <v>98912.032827111034</v>
      </c>
      <c r="K50" s="14">
        <f t="shared" si="2"/>
        <v>4595724.5697955079</v>
      </c>
      <c r="L50" s="21">
        <f t="shared" si="5"/>
        <v>46.452845942230553</v>
      </c>
    </row>
    <row r="51" spans="1:12" x14ac:dyDescent="0.2">
      <c r="A51" s="17">
        <v>42</v>
      </c>
      <c r="B51" s="9">
        <v>8</v>
      </c>
      <c r="C51" s="9">
        <v>11445</v>
      </c>
      <c r="D51" s="9">
        <v>11490</v>
      </c>
      <c r="E51" s="18">
        <v>0.5</v>
      </c>
      <c r="F51" s="19">
        <f t="shared" si="3"/>
        <v>6.9762371920645304E-4</v>
      </c>
      <c r="G51" s="19">
        <f t="shared" si="0"/>
        <v>6.9738046462973447E-4</v>
      </c>
      <c r="H51" s="14">
        <f t="shared" si="6"/>
        <v>98890.954526632166</v>
      </c>
      <c r="I51" s="14">
        <f t="shared" si="4"/>
        <v>68.964619815460679</v>
      </c>
      <c r="J51" s="14">
        <f t="shared" si="1"/>
        <v>98856.472216724433</v>
      </c>
      <c r="K51" s="14">
        <f t="shared" si="2"/>
        <v>4496812.536968397</v>
      </c>
      <c r="L51" s="21">
        <f t="shared" si="5"/>
        <v>45.472435355625649</v>
      </c>
    </row>
    <row r="52" spans="1:12" x14ac:dyDescent="0.2">
      <c r="A52" s="17">
        <v>43</v>
      </c>
      <c r="B52" s="9">
        <v>10</v>
      </c>
      <c r="C52" s="9">
        <v>10845</v>
      </c>
      <c r="D52" s="9">
        <v>11392</v>
      </c>
      <c r="E52" s="18">
        <v>0.5</v>
      </c>
      <c r="F52" s="19">
        <f t="shared" si="3"/>
        <v>8.9940189773800425E-4</v>
      </c>
      <c r="G52" s="19">
        <f t="shared" si="0"/>
        <v>8.9899761765631315E-4</v>
      </c>
      <c r="H52" s="14">
        <f t="shared" si="6"/>
        <v>98821.9899068167</v>
      </c>
      <c r="I52" s="14">
        <f t="shared" si="4"/>
        <v>88.840733498284436</v>
      </c>
      <c r="J52" s="14">
        <f t="shared" si="1"/>
        <v>98777.569540067547</v>
      </c>
      <c r="K52" s="14">
        <f t="shared" si="2"/>
        <v>4397956.0647516726</v>
      </c>
      <c r="L52" s="21">
        <f t="shared" si="5"/>
        <v>44.503820140625436</v>
      </c>
    </row>
    <row r="53" spans="1:12" x14ac:dyDescent="0.2">
      <c r="A53" s="17">
        <v>44</v>
      </c>
      <c r="B53" s="9">
        <v>6</v>
      </c>
      <c r="C53" s="9">
        <v>10570</v>
      </c>
      <c r="D53" s="9">
        <v>10757</v>
      </c>
      <c r="E53" s="18">
        <v>0.5</v>
      </c>
      <c r="F53" s="19">
        <f t="shared" si="3"/>
        <v>5.6266704177802785E-4</v>
      </c>
      <c r="G53" s="19">
        <f t="shared" si="0"/>
        <v>5.6250878919983122E-4</v>
      </c>
      <c r="H53" s="14">
        <f t="shared" si="6"/>
        <v>98733.149173318408</v>
      </c>
      <c r="I53" s="14">
        <f t="shared" si="4"/>
        <v>55.538264195369656</v>
      </c>
      <c r="J53" s="14">
        <f t="shared" si="1"/>
        <v>98705.38004122072</v>
      </c>
      <c r="K53" s="14">
        <f t="shared" si="2"/>
        <v>4299178.495211605</v>
      </c>
      <c r="L53" s="21">
        <f t="shared" si="5"/>
        <v>43.543415065843078</v>
      </c>
    </row>
    <row r="54" spans="1:12" x14ac:dyDescent="0.2">
      <c r="A54" s="17">
        <v>45</v>
      </c>
      <c r="B54" s="9">
        <v>11</v>
      </c>
      <c r="C54" s="9">
        <v>10471</v>
      </c>
      <c r="D54" s="9">
        <v>10511</v>
      </c>
      <c r="E54" s="18">
        <v>0.5</v>
      </c>
      <c r="F54" s="19">
        <f t="shared" si="3"/>
        <v>1.0485177771423124E-3</v>
      </c>
      <c r="G54" s="19">
        <f t="shared" si="0"/>
        <v>1.0479683704091838E-3</v>
      </c>
      <c r="H54" s="14">
        <f t="shared" si="6"/>
        <v>98677.610909123032</v>
      </c>
      <c r="I54" s="14">
        <f t="shared" si="4"/>
        <v>103.41101510030516</v>
      </c>
      <c r="J54" s="14">
        <f t="shared" si="1"/>
        <v>98625.905401572876</v>
      </c>
      <c r="K54" s="14">
        <f t="shared" si="2"/>
        <v>4200473.1151703838</v>
      </c>
      <c r="L54" s="21">
        <f t="shared" si="5"/>
        <v>42.567640992431421</v>
      </c>
    </row>
    <row r="55" spans="1:12" x14ac:dyDescent="0.2">
      <c r="A55" s="17">
        <v>46</v>
      </c>
      <c r="B55" s="9">
        <v>8</v>
      </c>
      <c r="C55" s="9">
        <v>10098</v>
      </c>
      <c r="D55" s="9">
        <v>10356</v>
      </c>
      <c r="E55" s="18">
        <v>0.5</v>
      </c>
      <c r="F55" s="19">
        <f t="shared" si="3"/>
        <v>7.822430820377432E-4</v>
      </c>
      <c r="G55" s="19">
        <f t="shared" si="0"/>
        <v>7.8193724953572478E-4</v>
      </c>
      <c r="H55" s="14">
        <f t="shared" si="6"/>
        <v>98574.19989402272</v>
      </c>
      <c r="I55" s="14">
        <f t="shared" si="4"/>
        <v>77.078838740316854</v>
      </c>
      <c r="J55" s="14">
        <f t="shared" si="1"/>
        <v>98535.66047465257</v>
      </c>
      <c r="K55" s="14">
        <f t="shared" si="2"/>
        <v>4101847.2097688112</v>
      </c>
      <c r="L55" s="21">
        <f t="shared" si="5"/>
        <v>41.611772798345953</v>
      </c>
    </row>
    <row r="56" spans="1:12" x14ac:dyDescent="0.2">
      <c r="A56" s="17">
        <v>47</v>
      </c>
      <c r="B56" s="9">
        <v>17</v>
      </c>
      <c r="C56" s="9">
        <v>9398</v>
      </c>
      <c r="D56" s="9">
        <v>10030</v>
      </c>
      <c r="E56" s="18">
        <v>0.5</v>
      </c>
      <c r="F56" s="19">
        <f t="shared" si="3"/>
        <v>1.7500514721021207E-3</v>
      </c>
      <c r="G56" s="19">
        <f t="shared" si="0"/>
        <v>1.7485214708151196E-3</v>
      </c>
      <c r="H56" s="14">
        <f t="shared" si="6"/>
        <v>98497.121055282405</v>
      </c>
      <c r="I56" s="14">
        <f t="shared" si="4"/>
        <v>172.22433097863728</v>
      </c>
      <c r="J56" s="14">
        <f t="shared" si="1"/>
        <v>98411.008889793084</v>
      </c>
      <c r="K56" s="14">
        <f t="shared" si="2"/>
        <v>4003311.5492941588</v>
      </c>
      <c r="L56" s="21">
        <f t="shared" si="5"/>
        <v>40.643944781363345</v>
      </c>
    </row>
    <row r="57" spans="1:12" x14ac:dyDescent="0.2">
      <c r="A57" s="17">
        <v>48</v>
      </c>
      <c r="B57" s="9">
        <v>9</v>
      </c>
      <c r="C57" s="9">
        <v>9145</v>
      </c>
      <c r="D57" s="9">
        <v>9376</v>
      </c>
      <c r="E57" s="18">
        <v>0.5</v>
      </c>
      <c r="F57" s="19">
        <f t="shared" si="3"/>
        <v>9.7186976945089361E-4</v>
      </c>
      <c r="G57" s="19">
        <f t="shared" si="0"/>
        <v>9.7139773340528869E-4</v>
      </c>
      <c r="H57" s="14">
        <f t="shared" si="6"/>
        <v>98324.896724303762</v>
      </c>
      <c r="I57" s="14">
        <f t="shared" si="4"/>
        <v>95.512581815297764</v>
      </c>
      <c r="J57" s="14">
        <f t="shared" si="1"/>
        <v>98277.140433396111</v>
      </c>
      <c r="K57" s="14">
        <f t="shared" si="2"/>
        <v>3904900.5404043659</v>
      </c>
      <c r="L57" s="21">
        <f t="shared" si="5"/>
        <v>39.714260278893939</v>
      </c>
    </row>
    <row r="58" spans="1:12" x14ac:dyDescent="0.2">
      <c r="A58" s="17">
        <v>49</v>
      </c>
      <c r="B58" s="9">
        <v>11</v>
      </c>
      <c r="C58" s="9">
        <v>9107</v>
      </c>
      <c r="D58" s="9">
        <v>9071</v>
      </c>
      <c r="E58" s="18">
        <v>0.5</v>
      </c>
      <c r="F58" s="19">
        <f t="shared" si="3"/>
        <v>1.2102541533722082E-3</v>
      </c>
      <c r="G58" s="19">
        <f t="shared" si="0"/>
        <v>1.2095222387157073E-3</v>
      </c>
      <c r="H58" s="14">
        <f t="shared" si="6"/>
        <v>98229.384142488459</v>
      </c>
      <c r="I58" s="14">
        <f t="shared" si="4"/>
        <v>118.81062461568784</v>
      </c>
      <c r="J58" s="14">
        <f t="shared" si="1"/>
        <v>98169.978830180626</v>
      </c>
      <c r="K58" s="14">
        <f t="shared" si="2"/>
        <v>3806623.3999709697</v>
      </c>
      <c r="L58" s="21">
        <f t="shared" si="5"/>
        <v>38.752389961533318</v>
      </c>
    </row>
    <row r="59" spans="1:12" x14ac:dyDescent="0.2">
      <c r="A59" s="17">
        <v>50</v>
      </c>
      <c r="B59" s="9">
        <v>12</v>
      </c>
      <c r="C59" s="9">
        <v>8764</v>
      </c>
      <c r="D59" s="9">
        <v>9036</v>
      </c>
      <c r="E59" s="18">
        <v>0.5</v>
      </c>
      <c r="F59" s="19">
        <f t="shared" si="3"/>
        <v>1.348314606741573E-3</v>
      </c>
      <c r="G59" s="19">
        <f t="shared" si="0"/>
        <v>1.3474062429822591E-3</v>
      </c>
      <c r="H59" s="14">
        <f t="shared" si="6"/>
        <v>98110.573517872777</v>
      </c>
      <c r="I59" s="14">
        <f t="shared" si="4"/>
        <v>132.19479926055169</v>
      </c>
      <c r="J59" s="14">
        <f t="shared" si="1"/>
        <v>98044.476118242499</v>
      </c>
      <c r="K59" s="14">
        <f t="shared" si="2"/>
        <v>3708453.4211407891</v>
      </c>
      <c r="L59" s="21">
        <f t="shared" si="5"/>
        <v>37.798713106750121</v>
      </c>
    </row>
    <row r="60" spans="1:12" x14ac:dyDescent="0.2">
      <c r="A60" s="17">
        <v>51</v>
      </c>
      <c r="B60" s="9">
        <v>14</v>
      </c>
      <c r="C60" s="9">
        <v>8385</v>
      </c>
      <c r="D60" s="9">
        <v>8703</v>
      </c>
      <c r="E60" s="18">
        <v>0.5</v>
      </c>
      <c r="F60" s="19">
        <f t="shared" si="3"/>
        <v>1.6385767790262173E-3</v>
      </c>
      <c r="G60" s="19">
        <f t="shared" si="0"/>
        <v>1.6372354110630338E-3</v>
      </c>
      <c r="H60" s="14">
        <f t="shared" si="6"/>
        <v>97978.378718612221</v>
      </c>
      <c r="I60" s="14">
        <f t="shared" si="4"/>
        <v>160.41367115665668</v>
      </c>
      <c r="J60" s="14">
        <f t="shared" si="1"/>
        <v>97898.171883033894</v>
      </c>
      <c r="K60" s="14">
        <f t="shared" si="2"/>
        <v>3610408.9450225467</v>
      </c>
      <c r="L60" s="21">
        <f t="shared" si="5"/>
        <v>36.849037432956671</v>
      </c>
    </row>
    <row r="61" spans="1:12" x14ac:dyDescent="0.2">
      <c r="A61" s="17">
        <v>52</v>
      </c>
      <c r="B61" s="9">
        <v>7</v>
      </c>
      <c r="C61" s="9">
        <v>8156</v>
      </c>
      <c r="D61" s="9">
        <v>8330</v>
      </c>
      <c r="E61" s="18">
        <v>0.5</v>
      </c>
      <c r="F61" s="19">
        <f t="shared" si="3"/>
        <v>8.4920538638845076E-4</v>
      </c>
      <c r="G61" s="19">
        <f t="shared" si="0"/>
        <v>8.4884496453040679E-4</v>
      </c>
      <c r="H61" s="14">
        <f t="shared" si="6"/>
        <v>97817.965047455567</v>
      </c>
      <c r="I61" s="14">
        <f t="shared" si="4"/>
        <v>83.032287071143998</v>
      </c>
      <c r="J61" s="14">
        <f t="shared" si="1"/>
        <v>97776.448903919998</v>
      </c>
      <c r="K61" s="14">
        <f t="shared" si="2"/>
        <v>3512510.7731395126</v>
      </c>
      <c r="L61" s="21">
        <f t="shared" si="5"/>
        <v>35.908646959026875</v>
      </c>
    </row>
    <row r="62" spans="1:12" x14ac:dyDescent="0.2">
      <c r="A62" s="17">
        <v>53</v>
      </c>
      <c r="B62" s="9">
        <v>14</v>
      </c>
      <c r="C62" s="9">
        <v>8477</v>
      </c>
      <c r="D62" s="9">
        <v>8125</v>
      </c>
      <c r="E62" s="18">
        <v>0.5</v>
      </c>
      <c r="F62" s="19">
        <f t="shared" si="3"/>
        <v>1.6865437899048308E-3</v>
      </c>
      <c r="G62" s="19">
        <f t="shared" si="0"/>
        <v>1.6851227732306211E-3</v>
      </c>
      <c r="H62" s="14">
        <f t="shared" si="6"/>
        <v>97734.932760384429</v>
      </c>
      <c r="I62" s="14">
        <f t="shared" si="4"/>
        <v>164.6953609346873</v>
      </c>
      <c r="J62" s="14">
        <f t="shared" si="1"/>
        <v>97652.585079917088</v>
      </c>
      <c r="K62" s="14">
        <f t="shared" si="2"/>
        <v>3414734.3242355925</v>
      </c>
      <c r="L62" s="21">
        <f t="shared" si="5"/>
        <v>34.938728945641742</v>
      </c>
    </row>
    <row r="63" spans="1:12" x14ac:dyDescent="0.2">
      <c r="A63" s="17">
        <v>54</v>
      </c>
      <c r="B63" s="9">
        <v>23</v>
      </c>
      <c r="C63" s="9">
        <v>8292</v>
      </c>
      <c r="D63" s="9">
        <v>8399</v>
      </c>
      <c r="E63" s="18">
        <v>0.5</v>
      </c>
      <c r="F63" s="19">
        <f t="shared" si="3"/>
        <v>2.7559762746390271E-3</v>
      </c>
      <c r="G63" s="19">
        <f t="shared" si="0"/>
        <v>2.7521837980136413E-3</v>
      </c>
      <c r="H63" s="14">
        <f t="shared" si="6"/>
        <v>97570.237399449747</v>
      </c>
      <c r="I63" s="14">
        <f t="shared" si="4"/>
        <v>268.53122653911021</v>
      </c>
      <c r="J63" s="14">
        <f t="shared" si="1"/>
        <v>97435.971786180191</v>
      </c>
      <c r="K63" s="14">
        <f t="shared" si="2"/>
        <v>3317081.7391556753</v>
      </c>
      <c r="L63" s="21">
        <f t="shared" si="5"/>
        <v>33.996860390691047</v>
      </c>
    </row>
    <row r="64" spans="1:12" x14ac:dyDescent="0.2">
      <c r="A64" s="17">
        <v>55</v>
      </c>
      <c r="B64" s="9">
        <v>19</v>
      </c>
      <c r="C64" s="9">
        <v>8323</v>
      </c>
      <c r="D64" s="9">
        <v>8221</v>
      </c>
      <c r="E64" s="18">
        <v>0.5</v>
      </c>
      <c r="F64" s="19">
        <f t="shared" si="3"/>
        <v>2.2969052224371374E-3</v>
      </c>
      <c r="G64" s="19">
        <f t="shared" si="0"/>
        <v>2.2942703616494597E-3</v>
      </c>
      <c r="H64" s="14">
        <f t="shared" si="6"/>
        <v>97301.706172910635</v>
      </c>
      <c r="I64" s="14">
        <f t="shared" si="4"/>
        <v>223.23642061043316</v>
      </c>
      <c r="J64" s="14">
        <f t="shared" si="1"/>
        <v>97190.087962605408</v>
      </c>
      <c r="K64" s="14">
        <f t="shared" si="2"/>
        <v>3219645.7673694952</v>
      </c>
      <c r="L64" s="21">
        <f t="shared" si="5"/>
        <v>33.089304329854222</v>
      </c>
    </row>
    <row r="65" spans="1:12" x14ac:dyDescent="0.2">
      <c r="A65" s="17">
        <v>56</v>
      </c>
      <c r="B65" s="9">
        <v>20</v>
      </c>
      <c r="C65" s="9">
        <v>8394</v>
      </c>
      <c r="D65" s="9">
        <v>8276</v>
      </c>
      <c r="E65" s="18">
        <v>0.5</v>
      </c>
      <c r="F65" s="19">
        <f t="shared" si="3"/>
        <v>2.3995200959808036E-3</v>
      </c>
      <c r="G65" s="19">
        <f t="shared" si="0"/>
        <v>2.3966446974236066E-3</v>
      </c>
      <c r="H65" s="14">
        <f t="shared" si="6"/>
        <v>97078.469752300196</v>
      </c>
      <c r="I65" s="14">
        <f t="shared" si="4"/>
        <v>232.66259976584826</v>
      </c>
      <c r="J65" s="14">
        <f t="shared" si="1"/>
        <v>96962.138452417275</v>
      </c>
      <c r="K65" s="14">
        <f t="shared" si="2"/>
        <v>3122455.6794068897</v>
      </c>
      <c r="L65" s="21">
        <f t="shared" si="5"/>
        <v>32.164244938903209</v>
      </c>
    </row>
    <row r="66" spans="1:12" x14ac:dyDescent="0.2">
      <c r="A66" s="17">
        <v>57</v>
      </c>
      <c r="B66" s="9">
        <v>22</v>
      </c>
      <c r="C66" s="9">
        <v>8156</v>
      </c>
      <c r="D66" s="9">
        <v>8321</v>
      </c>
      <c r="E66" s="18">
        <v>0.5</v>
      </c>
      <c r="F66" s="19">
        <f t="shared" si="3"/>
        <v>2.6703890271287251E-3</v>
      </c>
      <c r="G66" s="19">
        <f t="shared" si="0"/>
        <v>2.6668282926237954E-3</v>
      </c>
      <c r="H66" s="14">
        <f t="shared" si="6"/>
        <v>96845.807152534355</v>
      </c>
      <c r="I66" s="14">
        <f t="shared" si="4"/>
        <v>258.27113853636655</v>
      </c>
      <c r="J66" s="14">
        <f t="shared" si="1"/>
        <v>96716.671583266172</v>
      </c>
      <c r="K66" s="14">
        <f t="shared" si="2"/>
        <v>3025493.5409544725</v>
      </c>
      <c r="L66" s="21">
        <f t="shared" si="5"/>
        <v>31.240315197014684</v>
      </c>
    </row>
    <row r="67" spans="1:12" x14ac:dyDescent="0.2">
      <c r="A67" s="17">
        <v>58</v>
      </c>
      <c r="B67" s="9">
        <v>23</v>
      </c>
      <c r="C67" s="9">
        <v>8021</v>
      </c>
      <c r="D67" s="9">
        <v>8097</v>
      </c>
      <c r="E67" s="18">
        <v>0.5</v>
      </c>
      <c r="F67" s="19">
        <f t="shared" si="3"/>
        <v>2.853952103238615E-3</v>
      </c>
      <c r="G67" s="19">
        <f t="shared" si="0"/>
        <v>2.8498853850442971E-3</v>
      </c>
      <c r="H67" s="14">
        <f t="shared" si="6"/>
        <v>96587.536013997989</v>
      </c>
      <c r="I67" s="14">
        <f t="shared" si="4"/>
        <v>275.26340726373257</v>
      </c>
      <c r="J67" s="14">
        <f t="shared" si="1"/>
        <v>96449.904310366124</v>
      </c>
      <c r="K67" s="14">
        <f t="shared" si="2"/>
        <v>2928776.8693712065</v>
      </c>
      <c r="L67" s="21">
        <f t="shared" si="5"/>
        <v>30.322513548194792</v>
      </c>
    </row>
    <row r="68" spans="1:12" x14ac:dyDescent="0.2">
      <c r="A68" s="17">
        <v>59</v>
      </c>
      <c r="B68" s="9">
        <v>21</v>
      </c>
      <c r="C68" s="9">
        <v>7886</v>
      </c>
      <c r="D68" s="9">
        <v>7952</v>
      </c>
      <c r="E68" s="18">
        <v>0.5</v>
      </c>
      <c r="F68" s="19">
        <f t="shared" si="3"/>
        <v>2.6518499810582142E-3</v>
      </c>
      <c r="G68" s="19">
        <f t="shared" si="0"/>
        <v>2.6483384828803833E-3</v>
      </c>
      <c r="H68" s="14">
        <f t="shared" si="6"/>
        <v>96312.272606734259</v>
      </c>
      <c r="I68" s="14">
        <f t="shared" si="4"/>
        <v>255.06749791808051</v>
      </c>
      <c r="J68" s="14">
        <f t="shared" si="1"/>
        <v>96184.738857775228</v>
      </c>
      <c r="K68" s="14">
        <f t="shared" si="2"/>
        <v>2832326.9650608404</v>
      </c>
      <c r="L68" s="21">
        <f t="shared" si="5"/>
        <v>29.407747199839214</v>
      </c>
    </row>
    <row r="69" spans="1:12" x14ac:dyDescent="0.2">
      <c r="A69" s="17">
        <v>60</v>
      </c>
      <c r="B69" s="9">
        <v>26</v>
      </c>
      <c r="C69" s="9">
        <v>8174</v>
      </c>
      <c r="D69" s="9">
        <v>7832</v>
      </c>
      <c r="E69" s="18">
        <v>0.5</v>
      </c>
      <c r="F69" s="19">
        <f t="shared" si="3"/>
        <v>3.2487817068599274E-3</v>
      </c>
      <c r="G69" s="19">
        <f t="shared" si="0"/>
        <v>3.2435129740518965E-3</v>
      </c>
      <c r="H69" s="14">
        <f t="shared" si="6"/>
        <v>96057.205108816182</v>
      </c>
      <c r="I69" s="14">
        <f t="shared" si="4"/>
        <v>311.56279102160943</v>
      </c>
      <c r="J69" s="14">
        <f t="shared" si="1"/>
        <v>95901.423713305368</v>
      </c>
      <c r="K69" s="14">
        <f t="shared" si="2"/>
        <v>2736142.2262030649</v>
      </c>
      <c r="L69" s="21">
        <f t="shared" si="5"/>
        <v>28.484507987750522</v>
      </c>
    </row>
    <row r="70" spans="1:12" x14ac:dyDescent="0.2">
      <c r="A70" s="17">
        <v>61</v>
      </c>
      <c r="B70" s="9">
        <v>26</v>
      </c>
      <c r="C70" s="9">
        <v>7911</v>
      </c>
      <c r="D70" s="9">
        <v>8116</v>
      </c>
      <c r="E70" s="18">
        <v>0.5</v>
      </c>
      <c r="F70" s="19">
        <f t="shared" si="3"/>
        <v>3.2445248642915081E-3</v>
      </c>
      <c r="G70" s="19">
        <f t="shared" si="0"/>
        <v>3.2392699183953154E-3</v>
      </c>
      <c r="H70" s="14">
        <f t="shared" si="6"/>
        <v>95745.642317794569</v>
      </c>
      <c r="I70" s="14">
        <f t="shared" si="4"/>
        <v>310.1459789774695</v>
      </c>
      <c r="J70" s="14">
        <f t="shared" si="1"/>
        <v>95590.569328305835</v>
      </c>
      <c r="K70" s="14">
        <f t="shared" si="2"/>
        <v>2640240.8024897594</v>
      </c>
      <c r="L70" s="21">
        <f t="shared" si="5"/>
        <v>27.575571468061099</v>
      </c>
    </row>
    <row r="71" spans="1:12" x14ac:dyDescent="0.2">
      <c r="A71" s="17">
        <v>62</v>
      </c>
      <c r="B71" s="9">
        <v>30</v>
      </c>
      <c r="C71" s="9">
        <v>7657</v>
      </c>
      <c r="D71" s="9">
        <v>7882</v>
      </c>
      <c r="E71" s="18">
        <v>0.5</v>
      </c>
      <c r="F71" s="19">
        <f t="shared" si="3"/>
        <v>3.8612523328399513E-3</v>
      </c>
      <c r="G71" s="19">
        <f t="shared" si="0"/>
        <v>3.8538120624317554E-3</v>
      </c>
      <c r="H71" s="14">
        <f t="shared" si="6"/>
        <v>95435.496338817102</v>
      </c>
      <c r="I71" s="14">
        <f t="shared" si="4"/>
        <v>367.79046697469499</v>
      </c>
      <c r="J71" s="14">
        <f t="shared" si="1"/>
        <v>95251.601105329755</v>
      </c>
      <c r="K71" s="14">
        <f t="shared" si="2"/>
        <v>2544650.2331614536</v>
      </c>
      <c r="L71" s="21">
        <f t="shared" si="5"/>
        <v>26.663561575950556</v>
      </c>
    </row>
    <row r="72" spans="1:12" x14ac:dyDescent="0.2">
      <c r="A72" s="17">
        <v>63</v>
      </c>
      <c r="B72" s="9">
        <v>19</v>
      </c>
      <c r="C72" s="9">
        <v>7512</v>
      </c>
      <c r="D72" s="9">
        <v>7601</v>
      </c>
      <c r="E72" s="18">
        <v>0.5</v>
      </c>
      <c r="F72" s="19">
        <f t="shared" si="3"/>
        <v>2.5143915834050156E-3</v>
      </c>
      <c r="G72" s="19">
        <f t="shared" si="0"/>
        <v>2.5112344699973568E-3</v>
      </c>
      <c r="H72" s="14">
        <f t="shared" si="6"/>
        <v>95067.705871842409</v>
      </c>
      <c r="I72" s="14">
        <f t="shared" si="4"/>
        <v>238.73729996894076</v>
      </c>
      <c r="J72" s="14">
        <f t="shared" si="1"/>
        <v>94948.337221857946</v>
      </c>
      <c r="K72" s="14">
        <f t="shared" si="2"/>
        <v>2449398.632056124</v>
      </c>
      <c r="L72" s="21">
        <f t="shared" si="5"/>
        <v>25.764781106194739</v>
      </c>
    </row>
    <row r="73" spans="1:12" x14ac:dyDescent="0.2">
      <c r="A73" s="17">
        <v>64</v>
      </c>
      <c r="B73" s="9">
        <v>31</v>
      </c>
      <c r="C73" s="9">
        <v>7853</v>
      </c>
      <c r="D73" s="9">
        <v>7467</v>
      </c>
      <c r="E73" s="18">
        <v>0.5</v>
      </c>
      <c r="F73" s="19">
        <f t="shared" si="3"/>
        <v>4.0469973890339423E-3</v>
      </c>
      <c r="G73" s="19">
        <f t="shared" ref="G73:G108" si="7">F73/((1+(1-E73)*F73))</f>
        <v>4.0388248322584851E-3</v>
      </c>
      <c r="H73" s="14">
        <f t="shared" si="6"/>
        <v>94828.968571873469</v>
      </c>
      <c r="I73" s="14">
        <f t="shared" si="4"/>
        <v>382.99759308554201</v>
      </c>
      <c r="J73" s="14">
        <f t="shared" ref="J73:J108" si="8">H74+I73*E73</f>
        <v>94637.469775330697</v>
      </c>
      <c r="K73" s="14">
        <f t="shared" ref="K73:K97" si="9">K74+J73</f>
        <v>2354450.294834266</v>
      </c>
      <c r="L73" s="21">
        <f t="shared" si="5"/>
        <v>24.82838662375373</v>
      </c>
    </row>
    <row r="74" spans="1:12" x14ac:dyDescent="0.2">
      <c r="A74" s="17">
        <v>65</v>
      </c>
      <c r="B74" s="9">
        <v>32</v>
      </c>
      <c r="C74" s="9">
        <v>8474</v>
      </c>
      <c r="D74" s="9">
        <v>7798</v>
      </c>
      <c r="E74" s="18">
        <v>0.5</v>
      </c>
      <c r="F74" s="19">
        <f t="shared" ref="F74:F108" si="10">B74/((C74+D74)/2)</f>
        <v>3.9331366764995086E-3</v>
      </c>
      <c r="G74" s="19">
        <f t="shared" si="7"/>
        <v>3.9254170755642793E-3</v>
      </c>
      <c r="H74" s="14">
        <f t="shared" si="6"/>
        <v>94445.970978787926</v>
      </c>
      <c r="I74" s="14">
        <f t="shared" ref="I74:I108" si="11">H74*G74</f>
        <v>370.7398271983825</v>
      </c>
      <c r="J74" s="14">
        <f t="shared" si="8"/>
        <v>94260.601065188734</v>
      </c>
      <c r="K74" s="14">
        <f t="shared" si="9"/>
        <v>2259812.8250589352</v>
      </c>
      <c r="L74" s="21">
        <f t="shared" ref="L74:L108" si="12">K74/H74</f>
        <v>23.927043172296649</v>
      </c>
    </row>
    <row r="75" spans="1:12" x14ac:dyDescent="0.2">
      <c r="A75" s="17">
        <v>66</v>
      </c>
      <c r="B75" s="9">
        <v>26</v>
      </c>
      <c r="C75" s="9">
        <v>7284</v>
      </c>
      <c r="D75" s="9">
        <v>8465</v>
      </c>
      <c r="E75" s="18">
        <v>0.5</v>
      </c>
      <c r="F75" s="19">
        <f t="shared" si="10"/>
        <v>3.3017969394882217E-3</v>
      </c>
      <c r="G75" s="19">
        <f t="shared" si="7"/>
        <v>3.2963549920760702E-3</v>
      </c>
      <c r="H75" s="14">
        <f t="shared" ref="H75:H108" si="13">H74-I74</f>
        <v>94075.231151589542</v>
      </c>
      <c r="I75" s="14">
        <f t="shared" si="11"/>
        <v>310.10535783725243</v>
      </c>
      <c r="J75" s="14">
        <f t="shared" si="8"/>
        <v>93920.178472670916</v>
      </c>
      <c r="K75" s="14">
        <f t="shared" si="9"/>
        <v>2165552.2239937466</v>
      </c>
      <c r="L75" s="21">
        <f t="shared" si="12"/>
        <v>23.019366495143142</v>
      </c>
    </row>
    <row r="76" spans="1:12" x14ac:dyDescent="0.2">
      <c r="A76" s="17">
        <v>67</v>
      </c>
      <c r="B76" s="9">
        <v>35</v>
      </c>
      <c r="C76" s="9">
        <v>6586</v>
      </c>
      <c r="D76" s="9">
        <v>7259</v>
      </c>
      <c r="E76" s="18">
        <v>0.5</v>
      </c>
      <c r="F76" s="19">
        <f t="shared" si="10"/>
        <v>5.055976886962802E-3</v>
      </c>
      <c r="G76" s="19">
        <f t="shared" si="7"/>
        <v>5.043227665706051E-3</v>
      </c>
      <c r="H76" s="14">
        <f t="shared" si="13"/>
        <v>93765.12579375229</v>
      </c>
      <c r="I76" s="14">
        <f t="shared" si="11"/>
        <v>472.8788764814596</v>
      </c>
      <c r="J76" s="14">
        <f t="shared" si="8"/>
        <v>93528.686355511571</v>
      </c>
      <c r="K76" s="14">
        <f t="shared" si="9"/>
        <v>2071632.0455210756</v>
      </c>
      <c r="L76" s="21">
        <f t="shared" si="12"/>
        <v>22.093843825025953</v>
      </c>
    </row>
    <row r="77" spans="1:12" x14ac:dyDescent="0.2">
      <c r="A77" s="17">
        <v>68</v>
      </c>
      <c r="B77" s="9">
        <v>33</v>
      </c>
      <c r="C77" s="9">
        <v>6985</v>
      </c>
      <c r="D77" s="9">
        <v>6558</v>
      </c>
      <c r="E77" s="18">
        <v>0.5</v>
      </c>
      <c r="F77" s="19">
        <f t="shared" si="10"/>
        <v>4.8733663147013219E-3</v>
      </c>
      <c r="G77" s="19">
        <f t="shared" si="7"/>
        <v>4.8615203299941078E-3</v>
      </c>
      <c r="H77" s="14">
        <f t="shared" si="13"/>
        <v>93292.246917270837</v>
      </c>
      <c r="I77" s="14">
        <f t="shared" si="11"/>
        <v>453.54215501914229</v>
      </c>
      <c r="J77" s="14">
        <f t="shared" si="8"/>
        <v>93065.475839761275</v>
      </c>
      <c r="K77" s="14">
        <f t="shared" si="9"/>
        <v>1978103.3591655639</v>
      </c>
      <c r="L77" s="21">
        <f t="shared" si="12"/>
        <v>21.203298500460548</v>
      </c>
    </row>
    <row r="78" spans="1:12" x14ac:dyDescent="0.2">
      <c r="A78" s="17">
        <v>69</v>
      </c>
      <c r="B78" s="9">
        <v>36</v>
      </c>
      <c r="C78" s="9">
        <v>6410</v>
      </c>
      <c r="D78" s="9">
        <v>6954</v>
      </c>
      <c r="E78" s="18">
        <v>0.5</v>
      </c>
      <c r="F78" s="19">
        <f t="shared" si="10"/>
        <v>5.3876085004489673E-3</v>
      </c>
      <c r="G78" s="19">
        <f t="shared" si="7"/>
        <v>5.3731343283582086E-3</v>
      </c>
      <c r="H78" s="14">
        <f t="shared" si="13"/>
        <v>92838.704762251698</v>
      </c>
      <c r="I78" s="14">
        <f t="shared" si="11"/>
        <v>498.83483155836728</v>
      </c>
      <c r="J78" s="14">
        <f t="shared" si="8"/>
        <v>92589.287346472513</v>
      </c>
      <c r="K78" s="14">
        <f t="shared" si="9"/>
        <v>1885037.8833258026</v>
      </c>
      <c r="L78" s="21">
        <f t="shared" si="12"/>
        <v>20.304439707050509</v>
      </c>
    </row>
    <row r="79" spans="1:12" x14ac:dyDescent="0.2">
      <c r="A79" s="17">
        <v>70</v>
      </c>
      <c r="B79" s="9">
        <v>49</v>
      </c>
      <c r="C79" s="9">
        <v>5884</v>
      </c>
      <c r="D79" s="9">
        <v>6367</v>
      </c>
      <c r="E79" s="18">
        <v>0.5</v>
      </c>
      <c r="F79" s="19">
        <f t="shared" si="10"/>
        <v>7.9993469920822784E-3</v>
      </c>
      <c r="G79" s="19">
        <f t="shared" si="7"/>
        <v>7.9674796747967458E-3</v>
      </c>
      <c r="H79" s="14">
        <f t="shared" si="13"/>
        <v>92339.869930693327</v>
      </c>
      <c r="I79" s="14">
        <f t="shared" si="11"/>
        <v>735.71603684617423</v>
      </c>
      <c r="J79" s="14">
        <f t="shared" si="8"/>
        <v>91972.011912270231</v>
      </c>
      <c r="K79" s="14">
        <f t="shared" si="9"/>
        <v>1792448.5959793301</v>
      </c>
      <c r="L79" s="21">
        <f t="shared" si="12"/>
        <v>19.411426476176235</v>
      </c>
    </row>
    <row r="80" spans="1:12" x14ac:dyDescent="0.2">
      <c r="A80" s="17">
        <v>71</v>
      </c>
      <c r="B80" s="9">
        <v>44</v>
      </c>
      <c r="C80" s="9">
        <v>4558</v>
      </c>
      <c r="D80" s="9">
        <v>5841</v>
      </c>
      <c r="E80" s="18">
        <v>0.5</v>
      </c>
      <c r="F80" s="19">
        <f t="shared" si="10"/>
        <v>8.4623521492451191E-3</v>
      </c>
      <c r="G80" s="19">
        <f t="shared" si="7"/>
        <v>8.426697309202336E-3</v>
      </c>
      <c r="H80" s="14">
        <f t="shared" si="13"/>
        <v>91604.153893847149</v>
      </c>
      <c r="I80" s="14">
        <f t="shared" si="11"/>
        <v>771.92047712903843</v>
      </c>
      <c r="J80" s="14">
        <f t="shared" si="8"/>
        <v>91218.193655282623</v>
      </c>
      <c r="K80" s="14">
        <f t="shared" si="9"/>
        <v>1700476.5840670599</v>
      </c>
      <c r="L80" s="21">
        <f t="shared" si="12"/>
        <v>18.563313035319432</v>
      </c>
    </row>
    <row r="81" spans="1:12" x14ac:dyDescent="0.2">
      <c r="A81" s="17">
        <v>72</v>
      </c>
      <c r="B81" s="9">
        <v>35</v>
      </c>
      <c r="C81" s="9">
        <v>3852</v>
      </c>
      <c r="D81" s="9">
        <v>4533</v>
      </c>
      <c r="E81" s="18">
        <v>0.5</v>
      </c>
      <c r="F81" s="19">
        <f t="shared" si="10"/>
        <v>8.348240906380441E-3</v>
      </c>
      <c r="G81" s="19">
        <f t="shared" si="7"/>
        <v>8.3135391923990498E-3</v>
      </c>
      <c r="H81" s="14">
        <f t="shared" si="13"/>
        <v>90832.233416718111</v>
      </c>
      <c r="I81" s="14">
        <f t="shared" si="11"/>
        <v>755.13733244302466</v>
      </c>
      <c r="J81" s="14">
        <f t="shared" si="8"/>
        <v>90454.664750496595</v>
      </c>
      <c r="K81" s="14">
        <f t="shared" si="9"/>
        <v>1609258.3904117772</v>
      </c>
      <c r="L81" s="21">
        <f t="shared" si="12"/>
        <v>17.716820669033396</v>
      </c>
    </row>
    <row r="82" spans="1:12" x14ac:dyDescent="0.2">
      <c r="A82" s="17">
        <v>73</v>
      </c>
      <c r="B82" s="9">
        <v>36</v>
      </c>
      <c r="C82" s="9">
        <v>4891</v>
      </c>
      <c r="D82" s="9">
        <v>3829</v>
      </c>
      <c r="E82" s="18">
        <v>0.5</v>
      </c>
      <c r="F82" s="19">
        <f t="shared" si="10"/>
        <v>8.2568807339449546E-3</v>
      </c>
      <c r="G82" s="19">
        <f t="shared" si="7"/>
        <v>8.2229328460484228E-3</v>
      </c>
      <c r="H82" s="14">
        <f t="shared" si="13"/>
        <v>90077.096084275079</v>
      </c>
      <c r="I82" s="14">
        <f t="shared" si="11"/>
        <v>740.6979120680453</v>
      </c>
      <c r="J82" s="14">
        <f t="shared" si="8"/>
        <v>89706.747128241055</v>
      </c>
      <c r="K82" s="14">
        <f t="shared" si="9"/>
        <v>1518803.7256612806</v>
      </c>
      <c r="L82" s="21">
        <f t="shared" si="12"/>
        <v>16.861153297396548</v>
      </c>
    </row>
    <row r="83" spans="1:12" x14ac:dyDescent="0.2">
      <c r="A83" s="17">
        <v>74</v>
      </c>
      <c r="B83" s="9">
        <v>40</v>
      </c>
      <c r="C83" s="9">
        <v>2886</v>
      </c>
      <c r="D83" s="9">
        <v>4868</v>
      </c>
      <c r="E83" s="18">
        <v>0.5</v>
      </c>
      <c r="F83" s="19">
        <f t="shared" si="10"/>
        <v>1.0317255610007738E-2</v>
      </c>
      <c r="G83" s="19">
        <f t="shared" si="7"/>
        <v>1.0264305876315114E-2</v>
      </c>
      <c r="H83" s="14">
        <f t="shared" si="13"/>
        <v>89336.398172207031</v>
      </c>
      <c r="I83" s="14">
        <f t="shared" si="11"/>
        <v>916.97611672781147</v>
      </c>
      <c r="J83" s="14">
        <f t="shared" si="8"/>
        <v>88877.910113843129</v>
      </c>
      <c r="K83" s="14">
        <f t="shared" si="9"/>
        <v>1429096.9785330396</v>
      </c>
      <c r="L83" s="21">
        <f t="shared" si="12"/>
        <v>15.996805420544012</v>
      </c>
    </row>
    <row r="84" spans="1:12" x14ac:dyDescent="0.2">
      <c r="A84" s="17">
        <v>75</v>
      </c>
      <c r="B84" s="9">
        <v>40</v>
      </c>
      <c r="C84" s="9">
        <v>3284</v>
      </c>
      <c r="D84" s="9">
        <v>2831</v>
      </c>
      <c r="E84" s="18">
        <v>0.5</v>
      </c>
      <c r="F84" s="19">
        <f t="shared" si="10"/>
        <v>1.3082583810302535E-2</v>
      </c>
      <c r="G84" s="19">
        <f t="shared" si="7"/>
        <v>1.2997562956945572E-2</v>
      </c>
      <c r="H84" s="14">
        <f t="shared" si="13"/>
        <v>88419.422055479226</v>
      </c>
      <c r="I84" s="14">
        <f t="shared" si="11"/>
        <v>1149.2370047828331</v>
      </c>
      <c r="J84" s="14">
        <f t="shared" si="8"/>
        <v>87844.803553087811</v>
      </c>
      <c r="K84" s="14">
        <f t="shared" si="9"/>
        <v>1340219.0684191964</v>
      </c>
      <c r="L84" s="21">
        <f t="shared" si="12"/>
        <v>15.157518984666842</v>
      </c>
    </row>
    <row r="85" spans="1:12" x14ac:dyDescent="0.2">
      <c r="A85" s="17">
        <v>76</v>
      </c>
      <c r="B85" s="9">
        <v>38</v>
      </c>
      <c r="C85" s="9">
        <v>3521</v>
      </c>
      <c r="D85" s="9">
        <v>3262</v>
      </c>
      <c r="E85" s="18">
        <v>0.5</v>
      </c>
      <c r="F85" s="19">
        <f t="shared" si="10"/>
        <v>1.1204481792717087E-2</v>
      </c>
      <c r="G85" s="19">
        <f t="shared" si="7"/>
        <v>1.1142061281337047E-2</v>
      </c>
      <c r="H85" s="14">
        <f t="shared" si="13"/>
        <v>87270.185050696397</v>
      </c>
      <c r="I85" s="14">
        <f t="shared" si="11"/>
        <v>972.3697498684835</v>
      </c>
      <c r="J85" s="14">
        <f t="shared" si="8"/>
        <v>86784.000175762165</v>
      </c>
      <c r="K85" s="14">
        <f t="shared" si="9"/>
        <v>1252374.2648661085</v>
      </c>
      <c r="L85" s="21">
        <f t="shared" si="12"/>
        <v>14.350539810802371</v>
      </c>
    </row>
    <row r="86" spans="1:12" x14ac:dyDescent="0.2">
      <c r="A86" s="17">
        <v>77</v>
      </c>
      <c r="B86" s="9">
        <v>63</v>
      </c>
      <c r="C86" s="9">
        <v>3626</v>
      </c>
      <c r="D86" s="9">
        <v>3488</v>
      </c>
      <c r="E86" s="18">
        <v>0.5</v>
      </c>
      <c r="F86" s="19">
        <f t="shared" si="10"/>
        <v>1.7711554680910881E-2</v>
      </c>
      <c r="G86" s="19">
        <f t="shared" si="7"/>
        <v>1.7556081928382334E-2</v>
      </c>
      <c r="H86" s="14">
        <f t="shared" si="13"/>
        <v>86297.815300827919</v>
      </c>
      <c r="I86" s="14">
        <f t="shared" si="11"/>
        <v>1515.0515156617414</v>
      </c>
      <c r="J86" s="14">
        <f t="shared" si="8"/>
        <v>85540.289542997038</v>
      </c>
      <c r="K86" s="14">
        <f t="shared" si="9"/>
        <v>1165590.2646903463</v>
      </c>
      <c r="L86" s="21">
        <f t="shared" si="12"/>
        <v>13.506602231205775</v>
      </c>
    </row>
    <row r="87" spans="1:12" x14ac:dyDescent="0.2">
      <c r="A87" s="17">
        <v>78</v>
      </c>
      <c r="B87" s="9">
        <v>76</v>
      </c>
      <c r="C87" s="9">
        <v>3183</v>
      </c>
      <c r="D87" s="9">
        <v>3539</v>
      </c>
      <c r="E87" s="18">
        <v>0.5</v>
      </c>
      <c r="F87" s="19">
        <f t="shared" si="10"/>
        <v>2.2612317762570663E-2</v>
      </c>
      <c r="G87" s="19">
        <f t="shared" si="7"/>
        <v>2.2359517505148575E-2</v>
      </c>
      <c r="H87" s="14">
        <f t="shared" si="13"/>
        <v>84782.763785166171</v>
      </c>
      <c r="I87" s="14">
        <f t="shared" si="11"/>
        <v>1895.7016909892995</v>
      </c>
      <c r="J87" s="14">
        <f t="shared" si="8"/>
        <v>83834.912939671529</v>
      </c>
      <c r="K87" s="14">
        <f t="shared" si="9"/>
        <v>1080049.9751473493</v>
      </c>
      <c r="L87" s="21">
        <f t="shared" si="12"/>
        <v>12.739027685911767</v>
      </c>
    </row>
    <row r="88" spans="1:12" x14ac:dyDescent="0.2">
      <c r="A88" s="17">
        <v>79</v>
      </c>
      <c r="B88" s="9">
        <v>79</v>
      </c>
      <c r="C88" s="9">
        <v>2950</v>
      </c>
      <c r="D88" s="9">
        <v>3141</v>
      </c>
      <c r="E88" s="18">
        <v>0.5</v>
      </c>
      <c r="F88" s="19">
        <f t="shared" si="10"/>
        <v>2.5939911344606797E-2</v>
      </c>
      <c r="G88" s="19">
        <f t="shared" si="7"/>
        <v>2.560777957860616E-2</v>
      </c>
      <c r="H88" s="14">
        <f t="shared" si="13"/>
        <v>82887.062094176872</v>
      </c>
      <c r="I88" s="14">
        <f t="shared" si="11"/>
        <v>2122.5536160259235</v>
      </c>
      <c r="J88" s="14">
        <f t="shared" si="8"/>
        <v>81825.785286163911</v>
      </c>
      <c r="K88" s="14">
        <f t="shared" si="9"/>
        <v>996215.06220767775</v>
      </c>
      <c r="L88" s="21">
        <f t="shared" si="12"/>
        <v>12.018945261635297</v>
      </c>
    </row>
    <row r="89" spans="1:12" x14ac:dyDescent="0.2">
      <c r="A89" s="17">
        <v>80</v>
      </c>
      <c r="B89" s="9">
        <v>73</v>
      </c>
      <c r="C89" s="9">
        <v>2927</v>
      </c>
      <c r="D89" s="9">
        <v>2885</v>
      </c>
      <c r="E89" s="18">
        <v>0.5</v>
      </c>
      <c r="F89" s="19">
        <f t="shared" si="10"/>
        <v>2.5120440467997246E-2</v>
      </c>
      <c r="G89" s="19">
        <f t="shared" si="7"/>
        <v>2.4808836023789291E-2</v>
      </c>
      <c r="H89" s="14">
        <f t="shared" si="13"/>
        <v>80764.50847815095</v>
      </c>
      <c r="I89" s="14">
        <f t="shared" si="11"/>
        <v>2003.6734473763868</v>
      </c>
      <c r="J89" s="14">
        <f t="shared" si="8"/>
        <v>79762.671754462746</v>
      </c>
      <c r="K89" s="14">
        <f t="shared" si="9"/>
        <v>914389.27692151384</v>
      </c>
      <c r="L89" s="21">
        <f t="shared" si="12"/>
        <v>11.321672033315</v>
      </c>
    </row>
    <row r="90" spans="1:12" x14ac:dyDescent="0.2">
      <c r="A90" s="17">
        <v>81</v>
      </c>
      <c r="B90" s="9">
        <v>79</v>
      </c>
      <c r="C90" s="9">
        <v>2786</v>
      </c>
      <c r="D90" s="9">
        <v>2853</v>
      </c>
      <c r="E90" s="18">
        <v>0.5</v>
      </c>
      <c r="F90" s="19">
        <f t="shared" si="10"/>
        <v>2.8019152331973753E-2</v>
      </c>
      <c r="G90" s="19">
        <f t="shared" si="7"/>
        <v>2.7632039174536549E-2</v>
      </c>
      <c r="H90" s="14">
        <f t="shared" si="13"/>
        <v>78760.835030774557</v>
      </c>
      <c r="I90" s="14">
        <f t="shared" si="11"/>
        <v>2176.322478989573</v>
      </c>
      <c r="J90" s="14">
        <f t="shared" si="8"/>
        <v>77672.673791279769</v>
      </c>
      <c r="K90" s="14">
        <f t="shared" si="9"/>
        <v>834626.60516705108</v>
      </c>
      <c r="L90" s="21">
        <f t="shared" si="12"/>
        <v>10.596975068140578</v>
      </c>
    </row>
    <row r="91" spans="1:12" x14ac:dyDescent="0.2">
      <c r="A91" s="17">
        <v>82</v>
      </c>
      <c r="B91" s="9">
        <v>89</v>
      </c>
      <c r="C91" s="9">
        <v>2413</v>
      </c>
      <c r="D91" s="9">
        <v>2712</v>
      </c>
      <c r="E91" s="18">
        <v>0.5</v>
      </c>
      <c r="F91" s="19">
        <f t="shared" si="10"/>
        <v>3.4731707317073174E-2</v>
      </c>
      <c r="G91" s="19">
        <f t="shared" si="7"/>
        <v>3.4138856923667055E-2</v>
      </c>
      <c r="H91" s="14">
        <f t="shared" si="13"/>
        <v>76584.512551784981</v>
      </c>
      <c r="I91" s="14">
        <f t="shared" si="11"/>
        <v>2614.5077165741714</v>
      </c>
      <c r="J91" s="14">
        <f t="shared" si="8"/>
        <v>75277.258693497904</v>
      </c>
      <c r="K91" s="14">
        <f t="shared" si="9"/>
        <v>756953.9313757713</v>
      </c>
      <c r="L91" s="21">
        <f t="shared" si="12"/>
        <v>9.8839034963359413</v>
      </c>
    </row>
    <row r="92" spans="1:12" x14ac:dyDescent="0.2">
      <c r="A92" s="17">
        <v>83</v>
      </c>
      <c r="B92" s="9">
        <v>99</v>
      </c>
      <c r="C92" s="9">
        <v>2309</v>
      </c>
      <c r="D92" s="9">
        <v>2345</v>
      </c>
      <c r="E92" s="18">
        <v>0.5</v>
      </c>
      <c r="F92" s="19">
        <f t="shared" si="10"/>
        <v>4.2544048130640312E-2</v>
      </c>
      <c r="G92" s="19">
        <f t="shared" si="7"/>
        <v>4.1657900273511468E-2</v>
      </c>
      <c r="H92" s="14">
        <f t="shared" si="13"/>
        <v>73970.004835210813</v>
      </c>
      <c r="I92" s="14">
        <f t="shared" si="11"/>
        <v>3081.435084656373</v>
      </c>
      <c r="J92" s="14">
        <f t="shared" si="8"/>
        <v>72429.287292882625</v>
      </c>
      <c r="K92" s="14">
        <f t="shared" si="9"/>
        <v>681676.67268227343</v>
      </c>
      <c r="L92" s="21">
        <f t="shared" si="12"/>
        <v>9.2155823728942803</v>
      </c>
    </row>
    <row r="93" spans="1:12" x14ac:dyDescent="0.2">
      <c r="A93" s="17">
        <v>84</v>
      </c>
      <c r="B93" s="9">
        <v>119</v>
      </c>
      <c r="C93" s="9">
        <v>2139</v>
      </c>
      <c r="D93" s="9">
        <v>2209</v>
      </c>
      <c r="E93" s="18">
        <v>0.5</v>
      </c>
      <c r="F93" s="19">
        <f t="shared" si="10"/>
        <v>5.4737810487580495E-2</v>
      </c>
      <c r="G93" s="19">
        <f t="shared" si="7"/>
        <v>5.3279605999552275E-2</v>
      </c>
      <c r="H93" s="14">
        <f t="shared" si="13"/>
        <v>70888.569750554438</v>
      </c>
      <c r="I93" s="14">
        <f t="shared" si="11"/>
        <v>3776.9150661813201</v>
      </c>
      <c r="J93" s="14">
        <f t="shared" si="8"/>
        <v>69000.112217463786</v>
      </c>
      <c r="K93" s="14">
        <f t="shared" si="9"/>
        <v>609247.38538939075</v>
      </c>
      <c r="L93" s="21">
        <f t="shared" si="12"/>
        <v>8.5944375451957207</v>
      </c>
    </row>
    <row r="94" spans="1:12" x14ac:dyDescent="0.2">
      <c r="A94" s="17">
        <v>85</v>
      </c>
      <c r="B94" s="9">
        <v>135</v>
      </c>
      <c r="C94" s="9">
        <v>1985</v>
      </c>
      <c r="D94" s="9">
        <v>2011</v>
      </c>
      <c r="E94" s="18">
        <v>0.5</v>
      </c>
      <c r="F94" s="19">
        <f t="shared" si="10"/>
        <v>6.7567567567567571E-2</v>
      </c>
      <c r="G94" s="19">
        <f t="shared" si="7"/>
        <v>6.535947712418301E-2</v>
      </c>
      <c r="H94" s="14">
        <f t="shared" si="13"/>
        <v>67111.654684373119</v>
      </c>
      <c r="I94" s="14">
        <f t="shared" si="11"/>
        <v>4386.3826591093548</v>
      </c>
      <c r="J94" s="14">
        <f t="shared" si="8"/>
        <v>64918.463354818443</v>
      </c>
      <c r="K94" s="14">
        <f t="shared" si="9"/>
        <v>540247.27317192697</v>
      </c>
      <c r="L94" s="21">
        <f t="shared" si="12"/>
        <v>8.0499769483067602</v>
      </c>
    </row>
    <row r="95" spans="1:12" x14ac:dyDescent="0.2">
      <c r="A95" s="17">
        <v>86</v>
      </c>
      <c r="B95" s="9">
        <v>119</v>
      </c>
      <c r="C95" s="9">
        <v>1722</v>
      </c>
      <c r="D95" s="9">
        <v>1874</v>
      </c>
      <c r="E95" s="18">
        <v>0.5</v>
      </c>
      <c r="F95" s="19">
        <f t="shared" si="10"/>
        <v>6.6184649610678534E-2</v>
      </c>
      <c r="G95" s="19">
        <f t="shared" si="7"/>
        <v>6.4064602960969053E-2</v>
      </c>
      <c r="H95" s="14">
        <f t="shared" si="13"/>
        <v>62725.272025263766</v>
      </c>
      <c r="I95" s="14">
        <f t="shared" si="11"/>
        <v>4018.4696479173022</v>
      </c>
      <c r="J95" s="14">
        <f t="shared" si="8"/>
        <v>60716.037201305116</v>
      </c>
      <c r="K95" s="14">
        <f t="shared" si="9"/>
        <v>475328.80981710856</v>
      </c>
      <c r="L95" s="21">
        <f t="shared" si="12"/>
        <v>7.5779473642722674</v>
      </c>
    </row>
    <row r="96" spans="1:12" x14ac:dyDescent="0.2">
      <c r="A96" s="17">
        <v>87</v>
      </c>
      <c r="B96" s="9">
        <v>116</v>
      </c>
      <c r="C96" s="9">
        <v>1611</v>
      </c>
      <c r="D96" s="9">
        <v>1642</v>
      </c>
      <c r="E96" s="18">
        <v>0.5</v>
      </c>
      <c r="F96" s="19">
        <f t="shared" si="10"/>
        <v>7.1318782662158006E-2</v>
      </c>
      <c r="G96" s="19">
        <f t="shared" si="7"/>
        <v>6.8863164143662808E-2</v>
      </c>
      <c r="H96" s="14">
        <f t="shared" si="13"/>
        <v>58706.802377346467</v>
      </c>
      <c r="I96" s="14">
        <f t="shared" si="11"/>
        <v>4042.7361684607836</v>
      </c>
      <c r="J96" s="14">
        <f t="shared" si="8"/>
        <v>56685.434293116079</v>
      </c>
      <c r="K96" s="14">
        <f t="shared" si="9"/>
        <v>414612.77261580346</v>
      </c>
      <c r="L96" s="21">
        <f t="shared" si="12"/>
        <v>7.0624315381856411</v>
      </c>
    </row>
    <row r="97" spans="1:12" x14ac:dyDescent="0.2">
      <c r="A97" s="17">
        <v>88</v>
      </c>
      <c r="B97" s="9">
        <v>115</v>
      </c>
      <c r="C97" s="9">
        <v>1389</v>
      </c>
      <c r="D97" s="9">
        <v>1490</v>
      </c>
      <c r="E97" s="18">
        <v>0.5</v>
      </c>
      <c r="F97" s="19">
        <f t="shared" si="10"/>
        <v>7.9888850295241398E-2</v>
      </c>
      <c r="G97" s="19">
        <f t="shared" si="7"/>
        <v>7.6820307281229128E-2</v>
      </c>
      <c r="H97" s="14">
        <f t="shared" si="13"/>
        <v>54664.066208885684</v>
      </c>
      <c r="I97" s="14">
        <f t="shared" si="11"/>
        <v>4199.3103634080517</v>
      </c>
      <c r="J97" s="14">
        <f t="shared" si="8"/>
        <v>52564.411027181653</v>
      </c>
      <c r="K97" s="14">
        <f t="shared" si="9"/>
        <v>357927.33832268737</v>
      </c>
      <c r="L97" s="21">
        <f t="shared" si="12"/>
        <v>6.5477627835981584</v>
      </c>
    </row>
    <row r="98" spans="1:12" x14ac:dyDescent="0.2">
      <c r="A98" s="17">
        <v>89</v>
      </c>
      <c r="B98" s="9">
        <v>127</v>
      </c>
      <c r="C98" s="9">
        <v>1247</v>
      </c>
      <c r="D98" s="9">
        <v>1318</v>
      </c>
      <c r="E98" s="18">
        <v>0.5</v>
      </c>
      <c r="F98" s="19">
        <f t="shared" si="10"/>
        <v>9.9025341130604294E-2</v>
      </c>
      <c r="G98" s="19">
        <f t="shared" si="7"/>
        <v>9.4353640416047546E-2</v>
      </c>
      <c r="H98" s="14">
        <f t="shared" si="13"/>
        <v>50464.75584547763</v>
      </c>
      <c r="I98" s="14">
        <f t="shared" si="11"/>
        <v>4761.5334267278295</v>
      </c>
      <c r="J98" s="14">
        <f t="shared" si="8"/>
        <v>48083.989132113711</v>
      </c>
      <c r="K98" s="14">
        <f>K99+J98</f>
        <v>305362.92729550571</v>
      </c>
      <c r="L98" s="21">
        <f t="shared" si="12"/>
        <v>6.0510136664590766</v>
      </c>
    </row>
    <row r="99" spans="1:12" x14ac:dyDescent="0.2">
      <c r="A99" s="17">
        <v>90</v>
      </c>
      <c r="B99" s="9">
        <v>129</v>
      </c>
      <c r="C99" s="9">
        <v>1082</v>
      </c>
      <c r="D99" s="9">
        <v>1138</v>
      </c>
      <c r="E99" s="18">
        <v>0.5</v>
      </c>
      <c r="F99" s="23">
        <f t="shared" si="10"/>
        <v>0.11621621621621622</v>
      </c>
      <c r="G99" s="23">
        <f t="shared" si="7"/>
        <v>0.10983397190293744</v>
      </c>
      <c r="H99" s="24">
        <f t="shared" si="13"/>
        <v>45703.2224187498</v>
      </c>
      <c r="I99" s="24">
        <f t="shared" si="11"/>
        <v>5019.7664470146656</v>
      </c>
      <c r="J99" s="24">
        <f t="shared" si="8"/>
        <v>43193.339195242472</v>
      </c>
      <c r="K99" s="24">
        <f t="shared" ref="K99:K108" si="14">K100+J99</f>
        <v>257278.93816339198</v>
      </c>
      <c r="L99" s="25">
        <f t="shared" si="12"/>
        <v>5.6293391263772898</v>
      </c>
    </row>
    <row r="100" spans="1:12" x14ac:dyDescent="0.2">
      <c r="A100" s="17">
        <v>91</v>
      </c>
      <c r="B100" s="9">
        <v>133</v>
      </c>
      <c r="C100" s="9">
        <v>934</v>
      </c>
      <c r="D100" s="9">
        <v>950</v>
      </c>
      <c r="E100" s="18">
        <v>0.5</v>
      </c>
      <c r="F100" s="23">
        <f t="shared" si="10"/>
        <v>0.14118895966029724</v>
      </c>
      <c r="G100" s="23">
        <f t="shared" si="7"/>
        <v>0.13187902825979178</v>
      </c>
      <c r="H100" s="24">
        <f t="shared" si="13"/>
        <v>40683.455971735137</v>
      </c>
      <c r="I100" s="24">
        <f t="shared" si="11"/>
        <v>5365.2946398024524</v>
      </c>
      <c r="J100" s="24">
        <f t="shared" si="8"/>
        <v>38000.808651833911</v>
      </c>
      <c r="K100" s="24">
        <f t="shared" si="14"/>
        <v>214085.59896814951</v>
      </c>
      <c r="L100" s="25">
        <f t="shared" si="12"/>
        <v>5.2622274547394809</v>
      </c>
    </row>
    <row r="101" spans="1:12" x14ac:dyDescent="0.2">
      <c r="A101" s="17">
        <v>92</v>
      </c>
      <c r="B101" s="9">
        <v>106</v>
      </c>
      <c r="C101" s="9">
        <v>740</v>
      </c>
      <c r="D101" s="9">
        <v>815</v>
      </c>
      <c r="E101" s="18">
        <v>0.5</v>
      </c>
      <c r="F101" s="23">
        <f t="shared" si="10"/>
        <v>0.13633440514469453</v>
      </c>
      <c r="G101" s="23">
        <f t="shared" si="7"/>
        <v>0.12763395544852499</v>
      </c>
      <c r="H101" s="24">
        <f t="shared" si="13"/>
        <v>35318.161331932686</v>
      </c>
      <c r="I101" s="24">
        <f t="shared" si="11"/>
        <v>4507.7966299637146</v>
      </c>
      <c r="J101" s="24">
        <f t="shared" si="8"/>
        <v>33064.263016950827</v>
      </c>
      <c r="K101" s="24">
        <f t="shared" si="14"/>
        <v>176084.7903163156</v>
      </c>
      <c r="L101" s="25">
        <f t="shared" si="12"/>
        <v>4.9856726306165227</v>
      </c>
    </row>
    <row r="102" spans="1:12" x14ac:dyDescent="0.2">
      <c r="A102" s="17">
        <v>93</v>
      </c>
      <c r="B102" s="9">
        <v>86</v>
      </c>
      <c r="C102" s="9">
        <v>605</v>
      </c>
      <c r="D102" s="9">
        <v>625</v>
      </c>
      <c r="E102" s="18">
        <v>0.5</v>
      </c>
      <c r="F102" s="23">
        <f t="shared" si="10"/>
        <v>0.13983739837398373</v>
      </c>
      <c r="G102" s="23">
        <f t="shared" si="7"/>
        <v>0.13069908814589667</v>
      </c>
      <c r="H102" s="24">
        <f t="shared" si="13"/>
        <v>30810.364701968971</v>
      </c>
      <c r="I102" s="24">
        <f t="shared" si="11"/>
        <v>4026.8865719898658</v>
      </c>
      <c r="J102" s="24">
        <f t="shared" si="8"/>
        <v>28796.92141597404</v>
      </c>
      <c r="K102" s="24">
        <f t="shared" si="14"/>
        <v>143020.52729936477</v>
      </c>
      <c r="L102" s="25">
        <f t="shared" si="12"/>
        <v>4.6419615179116942</v>
      </c>
    </row>
    <row r="103" spans="1:12" x14ac:dyDescent="0.2">
      <c r="A103" s="17">
        <v>94</v>
      </c>
      <c r="B103" s="9">
        <v>80</v>
      </c>
      <c r="C103" s="9">
        <v>411</v>
      </c>
      <c r="D103" s="9">
        <v>505</v>
      </c>
      <c r="E103" s="18">
        <v>0.5</v>
      </c>
      <c r="F103" s="23">
        <f t="shared" si="10"/>
        <v>0.17467248908296942</v>
      </c>
      <c r="G103" s="23">
        <f t="shared" si="7"/>
        <v>0.1606425702811245</v>
      </c>
      <c r="H103" s="24">
        <f t="shared" si="13"/>
        <v>26783.478129979107</v>
      </c>
      <c r="I103" s="24">
        <f t="shared" si="11"/>
        <v>4302.5667678681293</v>
      </c>
      <c r="J103" s="24">
        <f t="shared" si="8"/>
        <v>24632.194746045043</v>
      </c>
      <c r="K103" s="24">
        <f t="shared" si="14"/>
        <v>114223.60588339073</v>
      </c>
      <c r="L103" s="25">
        <f t="shared" si="12"/>
        <v>4.2647039838914242</v>
      </c>
    </row>
    <row r="104" spans="1:12" x14ac:dyDescent="0.2">
      <c r="A104" s="17">
        <v>95</v>
      </c>
      <c r="B104" s="9">
        <v>63</v>
      </c>
      <c r="C104" s="9">
        <v>332</v>
      </c>
      <c r="D104" s="9">
        <v>344</v>
      </c>
      <c r="E104" s="18">
        <v>0.5</v>
      </c>
      <c r="F104" s="23">
        <f t="shared" si="10"/>
        <v>0.18639053254437871</v>
      </c>
      <c r="G104" s="23">
        <f t="shared" si="7"/>
        <v>0.17050067658998647</v>
      </c>
      <c r="H104" s="24">
        <f t="shared" si="13"/>
        <v>22480.911362110979</v>
      </c>
      <c r="I104" s="24">
        <f t="shared" si="11"/>
        <v>3833.0105975994361</v>
      </c>
      <c r="J104" s="24">
        <f t="shared" si="8"/>
        <v>20564.40606331126</v>
      </c>
      <c r="K104" s="24">
        <f t="shared" si="14"/>
        <v>89591.411137345684</v>
      </c>
      <c r="L104" s="25">
        <f t="shared" si="12"/>
        <v>3.9852214927701652</v>
      </c>
    </row>
    <row r="105" spans="1:12" x14ac:dyDescent="0.2">
      <c r="A105" s="17">
        <v>96</v>
      </c>
      <c r="B105" s="9">
        <v>63</v>
      </c>
      <c r="C105" s="9">
        <v>230</v>
      </c>
      <c r="D105" s="9">
        <v>250</v>
      </c>
      <c r="E105" s="18">
        <v>0.5</v>
      </c>
      <c r="F105" s="23">
        <f t="shared" si="10"/>
        <v>0.26250000000000001</v>
      </c>
      <c r="G105" s="23">
        <f t="shared" si="7"/>
        <v>0.23204419889502761</v>
      </c>
      <c r="H105" s="24">
        <f t="shared" si="13"/>
        <v>18647.900764511542</v>
      </c>
      <c r="I105" s="24">
        <f t="shared" si="11"/>
        <v>4327.1371939750534</v>
      </c>
      <c r="J105" s="24">
        <f t="shared" si="8"/>
        <v>16484.332167524015</v>
      </c>
      <c r="K105" s="24">
        <f t="shared" si="14"/>
        <v>69027.00507403443</v>
      </c>
      <c r="L105" s="25">
        <f t="shared" si="12"/>
        <v>3.7015965467490251</v>
      </c>
    </row>
    <row r="106" spans="1:12" x14ac:dyDescent="0.2">
      <c r="A106" s="17">
        <v>97</v>
      </c>
      <c r="B106" s="9">
        <v>36</v>
      </c>
      <c r="C106" s="9">
        <v>148</v>
      </c>
      <c r="D106" s="9">
        <v>187</v>
      </c>
      <c r="E106" s="18">
        <v>0.5</v>
      </c>
      <c r="F106" s="23">
        <f t="shared" si="10"/>
        <v>0.21492537313432836</v>
      </c>
      <c r="G106" s="23">
        <f t="shared" si="7"/>
        <v>0.19407008086253369</v>
      </c>
      <c r="H106" s="24">
        <f t="shared" si="13"/>
        <v>14320.763570536488</v>
      </c>
      <c r="I106" s="24">
        <f t="shared" si="11"/>
        <v>2779.2317441472428</v>
      </c>
      <c r="J106" s="24">
        <f t="shared" si="8"/>
        <v>12931.147698462868</v>
      </c>
      <c r="K106" s="24">
        <f t="shared" si="14"/>
        <v>52542.672906510415</v>
      </c>
      <c r="L106" s="25">
        <f t="shared" si="12"/>
        <v>3.6689854313782271</v>
      </c>
    </row>
    <row r="107" spans="1:12" x14ac:dyDescent="0.2">
      <c r="A107" s="17">
        <v>98</v>
      </c>
      <c r="B107" s="9">
        <v>32</v>
      </c>
      <c r="C107" s="9">
        <v>135</v>
      </c>
      <c r="D107" s="9">
        <v>119</v>
      </c>
      <c r="E107" s="18">
        <v>0.5</v>
      </c>
      <c r="F107" s="23">
        <f t="shared" si="10"/>
        <v>0.25196850393700787</v>
      </c>
      <c r="G107" s="23">
        <f t="shared" si="7"/>
        <v>0.22377622377622378</v>
      </c>
      <c r="H107" s="24">
        <f t="shared" si="13"/>
        <v>11541.531826389246</v>
      </c>
      <c r="I107" s="24">
        <f t="shared" si="11"/>
        <v>2582.7204087024884</v>
      </c>
      <c r="J107" s="24">
        <f t="shared" si="8"/>
        <v>10250.171622038</v>
      </c>
      <c r="K107" s="24">
        <f t="shared" si="14"/>
        <v>39611.525208047547</v>
      </c>
      <c r="L107" s="25">
        <f t="shared" si="12"/>
        <v>3.4320856021448902</v>
      </c>
    </row>
    <row r="108" spans="1:12" x14ac:dyDescent="0.2">
      <c r="A108" s="17">
        <v>99</v>
      </c>
      <c r="B108" s="9">
        <v>29</v>
      </c>
      <c r="C108" s="9">
        <v>90</v>
      </c>
      <c r="D108" s="9">
        <v>101</v>
      </c>
      <c r="E108" s="18">
        <v>0.5</v>
      </c>
      <c r="F108" s="23">
        <f t="shared" si="10"/>
        <v>0.30366492146596857</v>
      </c>
      <c r="G108" s="23">
        <f t="shared" si="7"/>
        <v>0.26363636363636361</v>
      </c>
      <c r="H108" s="24">
        <f t="shared" si="13"/>
        <v>8958.8114176867566</v>
      </c>
      <c r="I108" s="24">
        <f t="shared" si="11"/>
        <v>2361.8684646628722</v>
      </c>
      <c r="J108" s="24">
        <f t="shared" si="8"/>
        <v>7777.8771853553208</v>
      </c>
      <c r="K108" s="24">
        <f t="shared" si="14"/>
        <v>29361.353586009551</v>
      </c>
      <c r="L108" s="25">
        <f t="shared" si="12"/>
        <v>3.2773715415019762</v>
      </c>
    </row>
    <row r="109" spans="1:12" x14ac:dyDescent="0.2">
      <c r="A109" s="17" t="s">
        <v>22</v>
      </c>
      <c r="B109" s="9">
        <v>46</v>
      </c>
      <c r="C109" s="9">
        <v>142</v>
      </c>
      <c r="D109" s="9">
        <v>159</v>
      </c>
      <c r="E109" s="18"/>
      <c r="F109" s="23">
        <f>B109/((C109+D109)/2)</f>
        <v>0.30564784053156147</v>
      </c>
      <c r="G109" s="23">
        <v>1</v>
      </c>
      <c r="H109" s="24">
        <f>H108-I108</f>
        <v>6596.9429530238849</v>
      </c>
      <c r="I109" s="24">
        <f>H109*G109</f>
        <v>6596.9429530238849</v>
      </c>
      <c r="J109" s="24">
        <f>H109/F109</f>
        <v>21583.476400654232</v>
      </c>
      <c r="K109" s="24">
        <f>J109</f>
        <v>21583.476400654232</v>
      </c>
      <c r="L109" s="25">
        <f>K109/H109</f>
        <v>3.2717391304347827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8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8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8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8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8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8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8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8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8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8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8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8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57" t="s">
        <v>46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60" t="s">
        <v>36</v>
      </c>
      <c r="C6" s="69" t="s">
        <v>45</v>
      </c>
      <c r="D6" s="69"/>
      <c r="E6" s="61" t="s">
        <v>37</v>
      </c>
      <c r="F6" s="61" t="s">
        <v>38</v>
      </c>
      <c r="G6" s="61" t="s">
        <v>39</v>
      </c>
      <c r="H6" s="60" t="s">
        <v>40</v>
      </c>
      <c r="I6" s="60" t="s">
        <v>41</v>
      </c>
      <c r="J6" s="60" t="s">
        <v>42</v>
      </c>
      <c r="K6" s="60" t="s">
        <v>43</v>
      </c>
      <c r="L6" s="61" t="s">
        <v>44</v>
      </c>
    </row>
    <row r="7" spans="1:13" s="36" customFormat="1" ht="14.25" x14ac:dyDescent="0.2">
      <c r="A7" s="38"/>
      <c r="B7" s="39"/>
      <c r="C7" s="40">
        <v>41275</v>
      </c>
      <c r="D7" s="41">
        <v>41640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8</v>
      </c>
      <c r="C9" s="9">
        <v>7001</v>
      </c>
      <c r="D9" s="9">
        <v>6603</v>
      </c>
      <c r="E9" s="18">
        <v>0.5</v>
      </c>
      <c r="F9" s="19">
        <f>B9/((C9+D9)/2)</f>
        <v>1.1761246692149367E-3</v>
      </c>
      <c r="G9" s="19">
        <f t="shared" ref="G9:G72" si="0">F9/((1+(1-E9)*F9))</f>
        <v>1.1754334410813987E-3</v>
      </c>
      <c r="H9" s="14">
        <v>100000</v>
      </c>
      <c r="I9" s="14">
        <f>H9*G9</f>
        <v>117.54334410813986</v>
      </c>
      <c r="J9" s="14">
        <f t="shared" ref="J9:J72" si="1">H10+I9*E9</f>
        <v>99941.228327945923</v>
      </c>
      <c r="K9" s="14">
        <f t="shared" ref="K9:K72" si="2">K10+J9</f>
        <v>8676830.5073061269</v>
      </c>
      <c r="L9" s="20">
        <f>K9/H9</f>
        <v>86.768305073061271</v>
      </c>
    </row>
    <row r="10" spans="1:13" x14ac:dyDescent="0.2">
      <c r="A10" s="17">
        <v>1</v>
      </c>
      <c r="B10" s="9">
        <v>2</v>
      </c>
      <c r="C10" s="9">
        <v>7584</v>
      </c>
      <c r="D10" s="9">
        <v>7357</v>
      </c>
      <c r="E10" s="18">
        <v>0.5</v>
      </c>
      <c r="F10" s="19">
        <f t="shared" ref="F10:F73" si="3">B10/((C10+D10)/2)</f>
        <v>2.6771969747674187E-4</v>
      </c>
      <c r="G10" s="19">
        <f t="shared" si="0"/>
        <v>2.6768386535501573E-4</v>
      </c>
      <c r="H10" s="14">
        <f>H9-I9</f>
        <v>99882.45665589186</v>
      </c>
      <c r="I10" s="14">
        <f t="shared" ref="I10:I73" si="4">H10*G10</f>
        <v>26.73692207880395</v>
      </c>
      <c r="J10" s="14">
        <f t="shared" si="1"/>
        <v>99869.088194852447</v>
      </c>
      <c r="K10" s="14">
        <f t="shared" si="2"/>
        <v>8576889.2789781801</v>
      </c>
      <c r="L10" s="21">
        <f t="shared" ref="L10:L73" si="5">K10/H10</f>
        <v>85.869827056083395</v>
      </c>
    </row>
    <row r="11" spans="1:13" x14ac:dyDescent="0.2">
      <c r="A11" s="17">
        <v>2</v>
      </c>
      <c r="B11" s="9">
        <v>0</v>
      </c>
      <c r="C11" s="9">
        <v>7807</v>
      </c>
      <c r="D11" s="9">
        <v>7540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99855.71973381305</v>
      </c>
      <c r="I11" s="14">
        <f t="shared" si="4"/>
        <v>0</v>
      </c>
      <c r="J11" s="14">
        <f t="shared" si="1"/>
        <v>99855.71973381305</v>
      </c>
      <c r="K11" s="14">
        <f t="shared" si="2"/>
        <v>8477020.1907833274</v>
      </c>
      <c r="L11" s="21">
        <f t="shared" si="5"/>
        <v>84.892685300157595</v>
      </c>
    </row>
    <row r="12" spans="1:13" x14ac:dyDescent="0.2">
      <c r="A12" s="17">
        <v>3</v>
      </c>
      <c r="B12" s="9">
        <v>0</v>
      </c>
      <c r="C12" s="9">
        <v>7770</v>
      </c>
      <c r="D12" s="9">
        <v>7889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99855.71973381305</v>
      </c>
      <c r="I12" s="14">
        <f t="shared" si="4"/>
        <v>0</v>
      </c>
      <c r="J12" s="14">
        <f t="shared" si="1"/>
        <v>99855.71973381305</v>
      </c>
      <c r="K12" s="14">
        <f t="shared" si="2"/>
        <v>8377164.4710495137</v>
      </c>
      <c r="L12" s="21">
        <f t="shared" si="5"/>
        <v>83.892685300157581</v>
      </c>
    </row>
    <row r="13" spans="1:13" x14ac:dyDescent="0.2">
      <c r="A13" s="17">
        <v>4</v>
      </c>
      <c r="B13" s="9">
        <v>1</v>
      </c>
      <c r="C13" s="9">
        <v>8109</v>
      </c>
      <c r="D13" s="9">
        <v>7757</v>
      </c>
      <c r="E13" s="18">
        <v>0.5</v>
      </c>
      <c r="F13" s="19">
        <f t="shared" si="3"/>
        <v>1.2605571662674902E-4</v>
      </c>
      <c r="G13" s="19">
        <f t="shared" si="0"/>
        <v>1.2604777210562803E-4</v>
      </c>
      <c r="H13" s="14">
        <f t="shared" si="6"/>
        <v>99855.71973381305</v>
      </c>
      <c r="I13" s="14">
        <f t="shared" si="4"/>
        <v>12.586591004451131</v>
      </c>
      <c r="J13" s="14">
        <f t="shared" si="1"/>
        <v>99849.426438310824</v>
      </c>
      <c r="K13" s="14">
        <f t="shared" si="2"/>
        <v>8277308.7513157008</v>
      </c>
      <c r="L13" s="21">
        <f t="shared" si="5"/>
        <v>82.892685300157581</v>
      </c>
    </row>
    <row r="14" spans="1:13" x14ac:dyDescent="0.2">
      <c r="A14" s="17">
        <v>5</v>
      </c>
      <c r="B14" s="9">
        <v>0</v>
      </c>
      <c r="C14" s="9">
        <v>7565</v>
      </c>
      <c r="D14" s="9">
        <v>8007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99843.133142808598</v>
      </c>
      <c r="I14" s="14">
        <f t="shared" si="4"/>
        <v>0</v>
      </c>
      <c r="J14" s="14">
        <f t="shared" si="1"/>
        <v>99843.133142808598</v>
      </c>
      <c r="K14" s="14">
        <f t="shared" si="2"/>
        <v>8177459.3248773897</v>
      </c>
      <c r="L14" s="21">
        <f t="shared" si="5"/>
        <v>81.903072023800846</v>
      </c>
    </row>
    <row r="15" spans="1:13" x14ac:dyDescent="0.2">
      <c r="A15" s="17">
        <v>6</v>
      </c>
      <c r="B15" s="9">
        <v>1</v>
      </c>
      <c r="C15" s="9">
        <v>7244</v>
      </c>
      <c r="D15" s="9">
        <v>7525</v>
      </c>
      <c r="E15" s="18">
        <v>0.5</v>
      </c>
      <c r="F15" s="19">
        <f t="shared" si="3"/>
        <v>1.3541878258514455E-4</v>
      </c>
      <c r="G15" s="19">
        <f t="shared" si="0"/>
        <v>1.3540961408259984E-4</v>
      </c>
      <c r="H15" s="14">
        <f t="shared" si="6"/>
        <v>99843.133142808598</v>
      </c>
      <c r="I15" s="14">
        <f t="shared" si="4"/>
        <v>13.519720127665346</v>
      </c>
      <c r="J15" s="14">
        <f t="shared" si="1"/>
        <v>99836.373282744767</v>
      </c>
      <c r="K15" s="14">
        <f t="shared" si="2"/>
        <v>8077616.1917345813</v>
      </c>
      <c r="L15" s="21">
        <f t="shared" si="5"/>
        <v>80.903072023800846</v>
      </c>
    </row>
    <row r="16" spans="1:13" x14ac:dyDescent="0.2">
      <c r="A16" s="17">
        <v>7</v>
      </c>
      <c r="B16" s="9">
        <v>0</v>
      </c>
      <c r="C16" s="9">
        <v>6994</v>
      </c>
      <c r="D16" s="9">
        <v>7210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99829.613422680937</v>
      </c>
      <c r="I16" s="14">
        <f t="shared" si="4"/>
        <v>0</v>
      </c>
      <c r="J16" s="14">
        <f t="shared" si="1"/>
        <v>99829.613422680937</v>
      </c>
      <c r="K16" s="14">
        <f t="shared" si="2"/>
        <v>7977779.8184518367</v>
      </c>
      <c r="L16" s="21">
        <f t="shared" si="5"/>
        <v>79.913960847206013</v>
      </c>
    </row>
    <row r="17" spans="1:12" x14ac:dyDescent="0.2">
      <c r="A17" s="17">
        <v>8</v>
      </c>
      <c r="B17" s="9">
        <v>0</v>
      </c>
      <c r="C17" s="9">
        <v>6905</v>
      </c>
      <c r="D17" s="9">
        <v>6939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99829.613422680937</v>
      </c>
      <c r="I17" s="14">
        <f t="shared" si="4"/>
        <v>0</v>
      </c>
      <c r="J17" s="14">
        <f t="shared" si="1"/>
        <v>99829.613422680937</v>
      </c>
      <c r="K17" s="14">
        <f t="shared" si="2"/>
        <v>7877950.2050291561</v>
      </c>
      <c r="L17" s="21">
        <f t="shared" si="5"/>
        <v>78.913960847206013</v>
      </c>
    </row>
    <row r="18" spans="1:12" x14ac:dyDescent="0.2">
      <c r="A18" s="17">
        <v>9</v>
      </c>
      <c r="B18" s="9">
        <v>0</v>
      </c>
      <c r="C18" s="9">
        <v>6815</v>
      </c>
      <c r="D18" s="9">
        <v>6854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99829.613422680937</v>
      </c>
      <c r="I18" s="14">
        <f t="shared" si="4"/>
        <v>0</v>
      </c>
      <c r="J18" s="14">
        <f t="shared" si="1"/>
        <v>99829.613422680937</v>
      </c>
      <c r="K18" s="14">
        <f t="shared" si="2"/>
        <v>7778120.5916064754</v>
      </c>
      <c r="L18" s="21">
        <f t="shared" si="5"/>
        <v>77.913960847206027</v>
      </c>
    </row>
    <row r="19" spans="1:12" x14ac:dyDescent="0.2">
      <c r="A19" s="17">
        <v>10</v>
      </c>
      <c r="B19" s="9">
        <v>0</v>
      </c>
      <c r="C19" s="9">
        <v>6395</v>
      </c>
      <c r="D19" s="9">
        <v>6781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99829.613422680937</v>
      </c>
      <c r="I19" s="14">
        <f t="shared" si="4"/>
        <v>0</v>
      </c>
      <c r="J19" s="14">
        <f t="shared" si="1"/>
        <v>99829.613422680937</v>
      </c>
      <c r="K19" s="14">
        <f t="shared" si="2"/>
        <v>7678290.9781837948</v>
      </c>
      <c r="L19" s="21">
        <f t="shared" si="5"/>
        <v>76.913960847206027</v>
      </c>
    </row>
    <row r="20" spans="1:12" x14ac:dyDescent="0.2">
      <c r="A20" s="17">
        <v>11</v>
      </c>
      <c r="B20" s="9">
        <v>1</v>
      </c>
      <c r="C20" s="9">
        <v>6236</v>
      </c>
      <c r="D20" s="9">
        <v>6365</v>
      </c>
      <c r="E20" s="18">
        <v>0.5</v>
      </c>
      <c r="F20" s="19">
        <f t="shared" si="3"/>
        <v>1.5871756209824618E-4</v>
      </c>
      <c r="G20" s="19">
        <f t="shared" si="0"/>
        <v>1.5870496746548169E-4</v>
      </c>
      <c r="H20" s="14">
        <f t="shared" si="6"/>
        <v>99829.613422680937</v>
      </c>
      <c r="I20" s="14">
        <f t="shared" si="4"/>
        <v>15.843455550338192</v>
      </c>
      <c r="J20" s="14">
        <f t="shared" si="1"/>
        <v>99821.691694905778</v>
      </c>
      <c r="K20" s="14">
        <f t="shared" si="2"/>
        <v>7578461.3647611141</v>
      </c>
      <c r="L20" s="21">
        <f t="shared" si="5"/>
        <v>75.913960847206027</v>
      </c>
    </row>
    <row r="21" spans="1:12" x14ac:dyDescent="0.2">
      <c r="A21" s="17">
        <v>12</v>
      </c>
      <c r="B21" s="9">
        <v>0</v>
      </c>
      <c r="C21" s="9">
        <v>6077</v>
      </c>
      <c r="D21" s="9">
        <v>6189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99813.769967130604</v>
      </c>
      <c r="I21" s="14">
        <f t="shared" si="4"/>
        <v>0</v>
      </c>
      <c r="J21" s="14">
        <f t="shared" si="1"/>
        <v>99813.769967130604</v>
      </c>
      <c r="K21" s="14">
        <f t="shared" si="2"/>
        <v>7478639.6730662081</v>
      </c>
      <c r="L21" s="21">
        <f t="shared" si="5"/>
        <v>74.925931317181764</v>
      </c>
    </row>
    <row r="22" spans="1:12" x14ac:dyDescent="0.2">
      <c r="A22" s="17">
        <v>13</v>
      </c>
      <c r="B22" s="9">
        <v>0</v>
      </c>
      <c r="C22" s="9">
        <v>5797</v>
      </c>
      <c r="D22" s="9">
        <v>6059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99813.769967130604</v>
      </c>
      <c r="I22" s="14">
        <f t="shared" si="4"/>
        <v>0</v>
      </c>
      <c r="J22" s="14">
        <f t="shared" si="1"/>
        <v>99813.769967130604</v>
      </c>
      <c r="K22" s="14">
        <f t="shared" si="2"/>
        <v>7378825.9030990778</v>
      </c>
      <c r="L22" s="21">
        <f t="shared" si="5"/>
        <v>73.925931317181778</v>
      </c>
    </row>
    <row r="23" spans="1:12" x14ac:dyDescent="0.2">
      <c r="A23" s="17">
        <v>14</v>
      </c>
      <c r="B23" s="9">
        <v>0</v>
      </c>
      <c r="C23" s="9">
        <v>5425</v>
      </c>
      <c r="D23" s="9">
        <v>5699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99813.769967130604</v>
      </c>
      <c r="I23" s="14">
        <f t="shared" si="4"/>
        <v>0</v>
      </c>
      <c r="J23" s="14">
        <f t="shared" si="1"/>
        <v>99813.769967130604</v>
      </c>
      <c r="K23" s="14">
        <f t="shared" si="2"/>
        <v>7279012.1331319474</v>
      </c>
      <c r="L23" s="21">
        <f t="shared" si="5"/>
        <v>72.925931317181778</v>
      </c>
    </row>
    <row r="24" spans="1:12" x14ac:dyDescent="0.2">
      <c r="A24" s="17">
        <v>15</v>
      </c>
      <c r="B24" s="9">
        <v>0</v>
      </c>
      <c r="C24" s="9">
        <v>5384</v>
      </c>
      <c r="D24" s="9">
        <v>5383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99813.769967130604</v>
      </c>
      <c r="I24" s="14">
        <f t="shared" si="4"/>
        <v>0</v>
      </c>
      <c r="J24" s="14">
        <f t="shared" si="1"/>
        <v>99813.769967130604</v>
      </c>
      <c r="K24" s="14">
        <f t="shared" si="2"/>
        <v>7179198.363164817</v>
      </c>
      <c r="L24" s="21">
        <f t="shared" si="5"/>
        <v>71.925931317181778</v>
      </c>
    </row>
    <row r="25" spans="1:12" x14ac:dyDescent="0.2">
      <c r="A25" s="17">
        <v>16</v>
      </c>
      <c r="B25" s="9">
        <v>0</v>
      </c>
      <c r="C25" s="9">
        <v>5444</v>
      </c>
      <c r="D25" s="9">
        <v>5341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99813.769967130604</v>
      </c>
      <c r="I25" s="14">
        <f t="shared" si="4"/>
        <v>0</v>
      </c>
      <c r="J25" s="14">
        <f t="shared" si="1"/>
        <v>99813.769967130604</v>
      </c>
      <c r="K25" s="14">
        <f t="shared" si="2"/>
        <v>7079384.5931976866</v>
      </c>
      <c r="L25" s="21">
        <f t="shared" si="5"/>
        <v>70.925931317181778</v>
      </c>
    </row>
    <row r="26" spans="1:12" x14ac:dyDescent="0.2">
      <c r="A26" s="17">
        <v>17</v>
      </c>
      <c r="B26" s="9">
        <v>0</v>
      </c>
      <c r="C26" s="9">
        <v>5403</v>
      </c>
      <c r="D26" s="9">
        <v>5474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99813.769967130604</v>
      </c>
      <c r="I26" s="14">
        <f t="shared" si="4"/>
        <v>0</v>
      </c>
      <c r="J26" s="14">
        <f t="shared" si="1"/>
        <v>99813.769967130604</v>
      </c>
      <c r="K26" s="14">
        <f t="shared" si="2"/>
        <v>6979570.8232305562</v>
      </c>
      <c r="L26" s="21">
        <f t="shared" si="5"/>
        <v>69.925931317181778</v>
      </c>
    </row>
    <row r="27" spans="1:12" x14ac:dyDescent="0.2">
      <c r="A27" s="17">
        <v>18</v>
      </c>
      <c r="B27" s="9">
        <v>0</v>
      </c>
      <c r="C27" s="9">
        <v>5562</v>
      </c>
      <c r="D27" s="9">
        <v>5452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99813.769967130604</v>
      </c>
      <c r="I27" s="14">
        <f t="shared" si="4"/>
        <v>0</v>
      </c>
      <c r="J27" s="14">
        <f t="shared" si="1"/>
        <v>99813.769967130604</v>
      </c>
      <c r="K27" s="14">
        <f t="shared" si="2"/>
        <v>6879757.0532634258</v>
      </c>
      <c r="L27" s="21">
        <f t="shared" si="5"/>
        <v>68.925931317181778</v>
      </c>
    </row>
    <row r="28" spans="1:12" x14ac:dyDescent="0.2">
      <c r="A28" s="17">
        <v>19</v>
      </c>
      <c r="B28" s="9">
        <v>0</v>
      </c>
      <c r="C28" s="9">
        <v>5867</v>
      </c>
      <c r="D28" s="9">
        <v>5611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99813.769967130604</v>
      </c>
      <c r="I28" s="14">
        <f t="shared" si="4"/>
        <v>0</v>
      </c>
      <c r="J28" s="14">
        <f t="shared" si="1"/>
        <v>99813.769967130604</v>
      </c>
      <c r="K28" s="14">
        <f t="shared" si="2"/>
        <v>6779943.2832962954</v>
      </c>
      <c r="L28" s="21">
        <f t="shared" si="5"/>
        <v>67.925931317181792</v>
      </c>
    </row>
    <row r="29" spans="1:12" x14ac:dyDescent="0.2">
      <c r="A29" s="17">
        <v>20</v>
      </c>
      <c r="B29" s="9">
        <v>0</v>
      </c>
      <c r="C29" s="9">
        <v>6358</v>
      </c>
      <c r="D29" s="9">
        <v>5956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99813.769967130604</v>
      </c>
      <c r="I29" s="14">
        <f t="shared" si="4"/>
        <v>0</v>
      </c>
      <c r="J29" s="14">
        <f t="shared" si="1"/>
        <v>99813.769967130604</v>
      </c>
      <c r="K29" s="14">
        <f t="shared" si="2"/>
        <v>6680129.5133291651</v>
      </c>
      <c r="L29" s="21">
        <f t="shared" si="5"/>
        <v>66.925931317181792</v>
      </c>
    </row>
    <row r="30" spans="1:12" x14ac:dyDescent="0.2">
      <c r="A30" s="17">
        <v>21</v>
      </c>
      <c r="B30" s="9">
        <v>1</v>
      </c>
      <c r="C30" s="9">
        <v>6359</v>
      </c>
      <c r="D30" s="9">
        <v>6361</v>
      </c>
      <c r="E30" s="18">
        <v>0.5</v>
      </c>
      <c r="F30" s="19">
        <f t="shared" si="3"/>
        <v>1.5723270440251572E-4</v>
      </c>
      <c r="G30" s="19">
        <f t="shared" si="0"/>
        <v>1.5722034431255404E-4</v>
      </c>
      <c r="H30" s="14">
        <f t="shared" si="6"/>
        <v>99813.769967130604</v>
      </c>
      <c r="I30" s="14">
        <f t="shared" si="4"/>
        <v>15.69275528136634</v>
      </c>
      <c r="J30" s="14">
        <f t="shared" si="1"/>
        <v>99805.923589489918</v>
      </c>
      <c r="K30" s="14">
        <f t="shared" si="2"/>
        <v>6580315.7433620347</v>
      </c>
      <c r="L30" s="21">
        <f t="shared" si="5"/>
        <v>65.925931317181792</v>
      </c>
    </row>
    <row r="31" spans="1:12" x14ac:dyDescent="0.2">
      <c r="A31" s="17">
        <v>22</v>
      </c>
      <c r="B31" s="9">
        <v>0</v>
      </c>
      <c r="C31" s="9">
        <v>6787</v>
      </c>
      <c r="D31" s="9">
        <v>6407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99798.077211849231</v>
      </c>
      <c r="I31" s="14">
        <f t="shared" si="4"/>
        <v>0</v>
      </c>
      <c r="J31" s="14">
        <f t="shared" si="1"/>
        <v>99798.077211849231</v>
      </c>
      <c r="K31" s="14">
        <f t="shared" si="2"/>
        <v>6480509.8197725443</v>
      </c>
      <c r="L31" s="21">
        <f t="shared" si="5"/>
        <v>64.936219222098401</v>
      </c>
    </row>
    <row r="32" spans="1:12" x14ac:dyDescent="0.2">
      <c r="A32" s="17">
        <v>23</v>
      </c>
      <c r="B32" s="9">
        <v>0</v>
      </c>
      <c r="C32" s="9">
        <v>7032</v>
      </c>
      <c r="D32" s="9">
        <v>6777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99798.077211849231</v>
      </c>
      <c r="I32" s="14">
        <f t="shared" si="4"/>
        <v>0</v>
      </c>
      <c r="J32" s="14">
        <f t="shared" si="1"/>
        <v>99798.077211849231</v>
      </c>
      <c r="K32" s="14">
        <f t="shared" si="2"/>
        <v>6380711.7425606949</v>
      </c>
      <c r="L32" s="21">
        <f t="shared" si="5"/>
        <v>63.936219222098401</v>
      </c>
    </row>
    <row r="33" spans="1:12" x14ac:dyDescent="0.2">
      <c r="A33" s="17">
        <v>24</v>
      </c>
      <c r="B33" s="9">
        <v>1</v>
      </c>
      <c r="C33" s="9">
        <v>7580</v>
      </c>
      <c r="D33" s="9">
        <v>7015</v>
      </c>
      <c r="E33" s="18">
        <v>0.5</v>
      </c>
      <c r="F33" s="19">
        <f t="shared" si="3"/>
        <v>1.3703323055841042E-4</v>
      </c>
      <c r="G33" s="19">
        <f t="shared" si="0"/>
        <v>1.3702384214853386E-4</v>
      </c>
      <c r="H33" s="14">
        <f t="shared" si="6"/>
        <v>99798.077211849231</v>
      </c>
      <c r="I33" s="14">
        <f t="shared" si="4"/>
        <v>13.674715978603622</v>
      </c>
      <c r="J33" s="14">
        <f t="shared" si="1"/>
        <v>99791.239853859937</v>
      </c>
      <c r="K33" s="14">
        <f t="shared" si="2"/>
        <v>6280913.6653488455</v>
      </c>
      <c r="L33" s="21">
        <f t="shared" si="5"/>
        <v>62.936219222098394</v>
      </c>
    </row>
    <row r="34" spans="1:12" x14ac:dyDescent="0.2">
      <c r="A34" s="17">
        <v>25</v>
      </c>
      <c r="B34" s="9">
        <v>0</v>
      </c>
      <c r="C34" s="9">
        <v>8204</v>
      </c>
      <c r="D34" s="9">
        <v>7520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99784.402495870629</v>
      </c>
      <c r="I34" s="14">
        <f t="shared" si="4"/>
        <v>0</v>
      </c>
      <c r="J34" s="14">
        <f t="shared" si="1"/>
        <v>99784.402495870629</v>
      </c>
      <c r="K34" s="14">
        <f t="shared" si="2"/>
        <v>6181122.4254949857</v>
      </c>
      <c r="L34" s="21">
        <f t="shared" si="5"/>
        <v>61.944775645179405</v>
      </c>
    </row>
    <row r="35" spans="1:12" x14ac:dyDescent="0.2">
      <c r="A35" s="17">
        <v>26</v>
      </c>
      <c r="B35" s="9">
        <v>2</v>
      </c>
      <c r="C35" s="9">
        <v>8570</v>
      </c>
      <c r="D35" s="9">
        <v>8156</v>
      </c>
      <c r="E35" s="18">
        <v>0.5</v>
      </c>
      <c r="F35" s="19">
        <f t="shared" si="3"/>
        <v>2.3914863087408825E-4</v>
      </c>
      <c r="G35" s="19">
        <f t="shared" si="0"/>
        <v>2.3912003825920613E-4</v>
      </c>
      <c r="H35" s="14">
        <f t="shared" si="6"/>
        <v>99784.402495870629</v>
      </c>
      <c r="I35" s="14">
        <f t="shared" si="4"/>
        <v>23.860450142484609</v>
      </c>
      <c r="J35" s="14">
        <f t="shared" si="1"/>
        <v>99772.472270799379</v>
      </c>
      <c r="K35" s="14">
        <f t="shared" si="2"/>
        <v>6081338.0229991153</v>
      </c>
      <c r="L35" s="21">
        <f t="shared" si="5"/>
        <v>60.944775645179405</v>
      </c>
    </row>
    <row r="36" spans="1:12" x14ac:dyDescent="0.2">
      <c r="A36" s="17">
        <v>27</v>
      </c>
      <c r="B36" s="9">
        <v>0</v>
      </c>
      <c r="C36" s="9">
        <v>8959</v>
      </c>
      <c r="D36" s="9">
        <v>8538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99760.542045728143</v>
      </c>
      <c r="I36" s="14">
        <f t="shared" si="4"/>
        <v>0</v>
      </c>
      <c r="J36" s="14">
        <f t="shared" si="1"/>
        <v>99760.542045728143</v>
      </c>
      <c r="K36" s="14">
        <f t="shared" si="2"/>
        <v>5981565.5507283155</v>
      </c>
      <c r="L36" s="21">
        <f t="shared" si="5"/>
        <v>59.959232659205995</v>
      </c>
    </row>
    <row r="37" spans="1:12" x14ac:dyDescent="0.2">
      <c r="A37" s="17">
        <v>28</v>
      </c>
      <c r="B37" s="9">
        <v>0</v>
      </c>
      <c r="C37" s="9">
        <v>9437</v>
      </c>
      <c r="D37" s="9">
        <v>8789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99760.542045728143</v>
      </c>
      <c r="I37" s="14">
        <f t="shared" si="4"/>
        <v>0</v>
      </c>
      <c r="J37" s="14">
        <f t="shared" si="1"/>
        <v>99760.542045728143</v>
      </c>
      <c r="K37" s="14">
        <f t="shared" si="2"/>
        <v>5881805.0086825872</v>
      </c>
      <c r="L37" s="21">
        <f t="shared" si="5"/>
        <v>58.959232659205988</v>
      </c>
    </row>
    <row r="38" spans="1:12" x14ac:dyDescent="0.2">
      <c r="A38" s="17">
        <v>29</v>
      </c>
      <c r="B38" s="9">
        <v>2</v>
      </c>
      <c r="C38" s="9">
        <v>9970</v>
      </c>
      <c r="D38" s="9">
        <v>9407</v>
      </c>
      <c r="E38" s="18">
        <v>0.5</v>
      </c>
      <c r="F38" s="19">
        <f t="shared" si="3"/>
        <v>2.0643030396862258E-4</v>
      </c>
      <c r="G38" s="19">
        <f t="shared" si="0"/>
        <v>2.0640899943237523E-4</v>
      </c>
      <c r="H38" s="14">
        <f t="shared" si="6"/>
        <v>99760.542045728143</v>
      </c>
      <c r="I38" s="14">
        <f t="shared" si="4"/>
        <v>20.591473666490145</v>
      </c>
      <c r="J38" s="14">
        <f t="shared" si="1"/>
        <v>99750.246308894901</v>
      </c>
      <c r="K38" s="14">
        <f t="shared" si="2"/>
        <v>5782044.4666368589</v>
      </c>
      <c r="L38" s="21">
        <f t="shared" si="5"/>
        <v>57.959232659205988</v>
      </c>
    </row>
    <row r="39" spans="1:12" x14ac:dyDescent="0.2">
      <c r="A39" s="17">
        <v>30</v>
      </c>
      <c r="B39" s="9">
        <v>1</v>
      </c>
      <c r="C39" s="9">
        <v>10751</v>
      </c>
      <c r="D39" s="9">
        <v>9815</v>
      </c>
      <c r="E39" s="18">
        <v>0.5</v>
      </c>
      <c r="F39" s="19">
        <f t="shared" si="3"/>
        <v>9.7247884858504325E-5</v>
      </c>
      <c r="G39" s="19">
        <f t="shared" si="0"/>
        <v>9.7243156512860402E-5</v>
      </c>
      <c r="H39" s="14">
        <f t="shared" si="6"/>
        <v>99739.950572061658</v>
      </c>
      <c r="I39" s="14">
        <f t="shared" si="4"/>
        <v>9.6990276240639517</v>
      </c>
      <c r="J39" s="14">
        <f t="shared" si="1"/>
        <v>99735.101058249624</v>
      </c>
      <c r="K39" s="14">
        <f t="shared" si="2"/>
        <v>5682294.2203279641</v>
      </c>
      <c r="L39" s="21">
        <f t="shared" si="5"/>
        <v>56.971095210464661</v>
      </c>
    </row>
    <row r="40" spans="1:12" x14ac:dyDescent="0.2">
      <c r="A40" s="17">
        <v>31</v>
      </c>
      <c r="B40" s="9">
        <v>5</v>
      </c>
      <c r="C40" s="9">
        <v>11590</v>
      </c>
      <c r="D40" s="9">
        <v>10668</v>
      </c>
      <c r="E40" s="18">
        <v>0.5</v>
      </c>
      <c r="F40" s="19">
        <f t="shared" si="3"/>
        <v>4.4927666457004225E-4</v>
      </c>
      <c r="G40" s="19">
        <f t="shared" si="0"/>
        <v>4.4917576247585682E-4</v>
      </c>
      <c r="H40" s="14">
        <f t="shared" si="6"/>
        <v>99730.251544437589</v>
      </c>
      <c r="I40" s="14">
        <f t="shared" si="4"/>
        <v>44.796411779381749</v>
      </c>
      <c r="J40" s="14">
        <f t="shared" si="1"/>
        <v>99707.853338547895</v>
      </c>
      <c r="K40" s="14">
        <f t="shared" si="2"/>
        <v>5582559.1192697147</v>
      </c>
      <c r="L40" s="21">
        <f t="shared" si="5"/>
        <v>55.976587172070353</v>
      </c>
    </row>
    <row r="41" spans="1:12" x14ac:dyDescent="0.2">
      <c r="A41" s="17">
        <v>32</v>
      </c>
      <c r="B41" s="9">
        <v>1</v>
      </c>
      <c r="C41" s="9">
        <v>12235</v>
      </c>
      <c r="D41" s="9">
        <v>11436</v>
      </c>
      <c r="E41" s="18">
        <v>0.5</v>
      </c>
      <c r="F41" s="19">
        <f t="shared" si="3"/>
        <v>8.4491571965696419E-5</v>
      </c>
      <c r="G41" s="19">
        <f t="shared" si="0"/>
        <v>8.4488002703616094E-5</v>
      </c>
      <c r="H41" s="14">
        <f t="shared" si="6"/>
        <v>99685.4551326582</v>
      </c>
      <c r="I41" s="14">
        <f t="shared" si="4"/>
        <v>8.4222250027592267</v>
      </c>
      <c r="J41" s="14">
        <f t="shared" si="1"/>
        <v>99681.244020156824</v>
      </c>
      <c r="K41" s="14">
        <f t="shared" si="2"/>
        <v>5482851.2659311667</v>
      </c>
      <c r="L41" s="21">
        <f t="shared" si="5"/>
        <v>55.00151710833606</v>
      </c>
    </row>
    <row r="42" spans="1:12" x14ac:dyDescent="0.2">
      <c r="A42" s="17">
        <v>33</v>
      </c>
      <c r="B42" s="9">
        <v>3</v>
      </c>
      <c r="C42" s="9">
        <v>12779</v>
      </c>
      <c r="D42" s="9">
        <v>12133</v>
      </c>
      <c r="E42" s="18">
        <v>0.5</v>
      </c>
      <c r="F42" s="19">
        <f t="shared" si="3"/>
        <v>2.4084778420038535E-4</v>
      </c>
      <c r="G42" s="19">
        <f t="shared" si="0"/>
        <v>2.4081878386514148E-4</v>
      </c>
      <c r="H42" s="14">
        <f t="shared" si="6"/>
        <v>99677.032907655448</v>
      </c>
      <c r="I42" s="14">
        <f t="shared" si="4"/>
        <v>24.004101844107272</v>
      </c>
      <c r="J42" s="14">
        <f t="shared" si="1"/>
        <v>99665.030856733385</v>
      </c>
      <c r="K42" s="14">
        <f t="shared" si="2"/>
        <v>5383170.0219110101</v>
      </c>
      <c r="L42" s="21">
        <f t="shared" si="5"/>
        <v>54.006122221737691</v>
      </c>
    </row>
    <row r="43" spans="1:12" x14ac:dyDescent="0.2">
      <c r="A43" s="17">
        <v>34</v>
      </c>
      <c r="B43" s="9">
        <v>4</v>
      </c>
      <c r="C43" s="9">
        <v>13591</v>
      </c>
      <c r="D43" s="9">
        <v>12718</v>
      </c>
      <c r="E43" s="18">
        <v>0.5</v>
      </c>
      <c r="F43" s="19">
        <f t="shared" si="3"/>
        <v>3.0407845224067812E-4</v>
      </c>
      <c r="G43" s="19">
        <f t="shared" si="0"/>
        <v>3.0403222741610616E-4</v>
      </c>
      <c r="H43" s="14">
        <f t="shared" si="6"/>
        <v>99653.028805811336</v>
      </c>
      <c r="I43" s="14">
        <f t="shared" si="4"/>
        <v>30.29773231659221</v>
      </c>
      <c r="J43" s="14">
        <f t="shared" si="1"/>
        <v>99637.879939653038</v>
      </c>
      <c r="K43" s="14">
        <f t="shared" si="2"/>
        <v>5283504.9910542769</v>
      </c>
      <c r="L43" s="21">
        <f t="shared" si="5"/>
        <v>53.019010604785208</v>
      </c>
    </row>
    <row r="44" spans="1:12" x14ac:dyDescent="0.2">
      <c r="A44" s="17">
        <v>35</v>
      </c>
      <c r="B44" s="9">
        <v>4</v>
      </c>
      <c r="C44" s="9">
        <v>13379</v>
      </c>
      <c r="D44" s="9">
        <v>13403</v>
      </c>
      <c r="E44" s="18">
        <v>0.5</v>
      </c>
      <c r="F44" s="19">
        <f t="shared" si="3"/>
        <v>2.9870808752146963E-4</v>
      </c>
      <c r="G44" s="19">
        <f t="shared" si="0"/>
        <v>2.9866348092287017E-4</v>
      </c>
      <c r="H44" s="14">
        <f t="shared" si="6"/>
        <v>99622.731073494739</v>
      </c>
      <c r="I44" s="14">
        <f t="shared" si="4"/>
        <v>29.753671641452922</v>
      </c>
      <c r="J44" s="14">
        <f t="shared" si="1"/>
        <v>99607.854237674022</v>
      </c>
      <c r="K44" s="14">
        <f t="shared" si="2"/>
        <v>5183867.111114624</v>
      </c>
      <c r="L44" s="21">
        <f t="shared" si="5"/>
        <v>52.034982932663496</v>
      </c>
    </row>
    <row r="45" spans="1:12" x14ac:dyDescent="0.2">
      <c r="A45" s="17">
        <v>36</v>
      </c>
      <c r="B45" s="9">
        <v>2</v>
      </c>
      <c r="C45" s="9">
        <v>13516</v>
      </c>
      <c r="D45" s="9">
        <v>13298</v>
      </c>
      <c r="E45" s="18">
        <v>0.5</v>
      </c>
      <c r="F45" s="19">
        <f t="shared" si="3"/>
        <v>1.4917580368464236E-4</v>
      </c>
      <c r="G45" s="19">
        <f t="shared" si="0"/>
        <v>1.4916467780429598E-4</v>
      </c>
      <c r="H45" s="14">
        <f t="shared" si="6"/>
        <v>99592.977401853292</v>
      </c>
      <c r="I45" s="14">
        <f t="shared" si="4"/>
        <v>14.855754385717976</v>
      </c>
      <c r="J45" s="14">
        <f t="shared" si="1"/>
        <v>99585.549524660441</v>
      </c>
      <c r="K45" s="14">
        <f t="shared" si="2"/>
        <v>5084259.2568769502</v>
      </c>
      <c r="L45" s="21">
        <f t="shared" si="5"/>
        <v>51.050379148342834</v>
      </c>
    </row>
    <row r="46" spans="1:12" x14ac:dyDescent="0.2">
      <c r="A46" s="17">
        <v>37</v>
      </c>
      <c r="B46" s="9">
        <v>4</v>
      </c>
      <c r="C46" s="9">
        <v>13295</v>
      </c>
      <c r="D46" s="9">
        <v>13393</v>
      </c>
      <c r="E46" s="18">
        <v>0.5</v>
      </c>
      <c r="F46" s="19">
        <f t="shared" si="3"/>
        <v>2.9976019184652276E-4</v>
      </c>
      <c r="G46" s="19">
        <f t="shared" si="0"/>
        <v>2.997152704930316E-4</v>
      </c>
      <c r="H46" s="14">
        <f t="shared" si="6"/>
        <v>99578.121647467575</v>
      </c>
      <c r="I46" s="14">
        <f t="shared" si="4"/>
        <v>29.84508366475875</v>
      </c>
      <c r="J46" s="14">
        <f t="shared" si="1"/>
        <v>99563.199105635198</v>
      </c>
      <c r="K46" s="14">
        <f t="shared" si="2"/>
        <v>4984673.7073522899</v>
      </c>
      <c r="L46" s="21">
        <f t="shared" si="5"/>
        <v>50.057920604280227</v>
      </c>
    </row>
    <row r="47" spans="1:12" x14ac:dyDescent="0.2">
      <c r="A47" s="17">
        <v>38</v>
      </c>
      <c r="B47" s="9">
        <v>8</v>
      </c>
      <c r="C47" s="9">
        <v>13059</v>
      </c>
      <c r="D47" s="9">
        <v>13142</v>
      </c>
      <c r="E47" s="18">
        <v>0.5</v>
      </c>
      <c r="F47" s="19">
        <f t="shared" si="3"/>
        <v>6.1066371512537689E-4</v>
      </c>
      <c r="G47" s="19">
        <f t="shared" si="0"/>
        <v>6.1047731695219193E-4</v>
      </c>
      <c r="H47" s="14">
        <f t="shared" si="6"/>
        <v>99548.276563802821</v>
      </c>
      <c r="I47" s="14">
        <f t="shared" si="4"/>
        <v>60.771964783885117</v>
      </c>
      <c r="J47" s="14">
        <f t="shared" si="1"/>
        <v>99517.890581410888</v>
      </c>
      <c r="K47" s="14">
        <f t="shared" si="2"/>
        <v>4885110.5082466546</v>
      </c>
      <c r="L47" s="21">
        <f t="shared" si="5"/>
        <v>49.072778322944373</v>
      </c>
    </row>
    <row r="48" spans="1:12" x14ac:dyDescent="0.2">
      <c r="A48" s="17">
        <v>39</v>
      </c>
      <c r="B48" s="9">
        <v>7</v>
      </c>
      <c r="C48" s="9">
        <v>12085</v>
      </c>
      <c r="D48" s="9">
        <v>12924</v>
      </c>
      <c r="E48" s="18">
        <v>0.5</v>
      </c>
      <c r="F48" s="19">
        <f t="shared" si="3"/>
        <v>5.5979847254988206E-4</v>
      </c>
      <c r="G48" s="19">
        <f t="shared" si="0"/>
        <v>5.5964182922929324E-4</v>
      </c>
      <c r="H48" s="14">
        <f t="shared" si="6"/>
        <v>99487.504599018939</v>
      </c>
      <c r="I48" s="14">
        <f t="shared" si="4"/>
        <v>55.677369059252683</v>
      </c>
      <c r="J48" s="14">
        <f t="shared" si="1"/>
        <v>99459.66591448932</v>
      </c>
      <c r="K48" s="14">
        <f t="shared" si="2"/>
        <v>4785592.6176652433</v>
      </c>
      <c r="L48" s="21">
        <f t="shared" si="5"/>
        <v>48.102449015616727</v>
      </c>
    </row>
    <row r="49" spans="1:12" x14ac:dyDescent="0.2">
      <c r="A49" s="17">
        <v>40</v>
      </c>
      <c r="B49" s="9">
        <v>6</v>
      </c>
      <c r="C49" s="9">
        <v>11705</v>
      </c>
      <c r="D49" s="9">
        <v>11953</v>
      </c>
      <c r="E49" s="18">
        <v>0.5</v>
      </c>
      <c r="F49" s="19">
        <f t="shared" si="3"/>
        <v>5.0722799898554399E-4</v>
      </c>
      <c r="G49" s="19">
        <f t="shared" si="0"/>
        <v>5.0709939148073011E-4</v>
      </c>
      <c r="H49" s="14">
        <f t="shared" si="6"/>
        <v>99431.827229959687</v>
      </c>
      <c r="I49" s="14">
        <f t="shared" si="4"/>
        <v>50.421819082129645</v>
      </c>
      <c r="J49" s="14">
        <f t="shared" si="1"/>
        <v>99406.61632041863</v>
      </c>
      <c r="K49" s="14">
        <f t="shared" si="2"/>
        <v>4686132.9517507544</v>
      </c>
      <c r="L49" s="21">
        <f t="shared" si="5"/>
        <v>47.129104254646357</v>
      </c>
    </row>
    <row r="50" spans="1:12" x14ac:dyDescent="0.2">
      <c r="A50" s="17">
        <v>41</v>
      </c>
      <c r="B50" s="9">
        <v>5</v>
      </c>
      <c r="C50" s="9">
        <v>11506</v>
      </c>
      <c r="D50" s="9">
        <v>11602</v>
      </c>
      <c r="E50" s="18">
        <v>0.5</v>
      </c>
      <c r="F50" s="19">
        <f t="shared" si="3"/>
        <v>4.3275056257573136E-4</v>
      </c>
      <c r="G50" s="19">
        <f t="shared" si="0"/>
        <v>4.3265694630727301E-4</v>
      </c>
      <c r="H50" s="14">
        <f t="shared" si="6"/>
        <v>99381.40541087756</v>
      </c>
      <c r="I50" s="14">
        <f t="shared" si="4"/>
        <v>42.998055384795386</v>
      </c>
      <c r="J50" s="14">
        <f t="shared" si="1"/>
        <v>99359.906383185153</v>
      </c>
      <c r="K50" s="14">
        <f t="shared" si="2"/>
        <v>4586726.3354303362</v>
      </c>
      <c r="L50" s="21">
        <f t="shared" si="5"/>
        <v>46.152761841787225</v>
      </c>
    </row>
    <row r="51" spans="1:12" x14ac:dyDescent="0.2">
      <c r="A51" s="17">
        <v>42</v>
      </c>
      <c r="B51" s="9">
        <v>7</v>
      </c>
      <c r="C51" s="9">
        <v>10896</v>
      </c>
      <c r="D51" s="9">
        <v>11445</v>
      </c>
      <c r="E51" s="18">
        <v>0.5</v>
      </c>
      <c r="F51" s="19">
        <f t="shared" si="3"/>
        <v>6.2665055279530907E-4</v>
      </c>
      <c r="G51" s="19">
        <f t="shared" si="0"/>
        <v>6.2645426883837488E-4</v>
      </c>
      <c r="H51" s="14">
        <f t="shared" si="6"/>
        <v>99338.40735549276</v>
      </c>
      <c r="I51" s="14">
        <f t="shared" si="4"/>
        <v>62.230969347453858</v>
      </c>
      <c r="J51" s="14">
        <f t="shared" si="1"/>
        <v>99307.291870819041</v>
      </c>
      <c r="K51" s="14">
        <f t="shared" si="2"/>
        <v>4487366.4290471515</v>
      </c>
      <c r="L51" s="21">
        <f t="shared" si="5"/>
        <v>45.172522375848516</v>
      </c>
    </row>
    <row r="52" spans="1:12" x14ac:dyDescent="0.2">
      <c r="A52" s="17">
        <v>43</v>
      </c>
      <c r="B52" s="9">
        <v>8</v>
      </c>
      <c r="C52" s="9">
        <v>10656</v>
      </c>
      <c r="D52" s="9">
        <v>10845</v>
      </c>
      <c r="E52" s="18">
        <v>0.5</v>
      </c>
      <c r="F52" s="19">
        <f t="shared" si="3"/>
        <v>7.4415143481698523E-4</v>
      </c>
      <c r="G52" s="19">
        <f t="shared" si="0"/>
        <v>7.4387465712027524E-4</v>
      </c>
      <c r="H52" s="14">
        <f t="shared" si="6"/>
        <v>99276.176386145307</v>
      </c>
      <c r="I52" s="14">
        <f t="shared" si="4"/>
        <v>73.849031669455812</v>
      </c>
      <c r="J52" s="14">
        <f t="shared" si="1"/>
        <v>99239.251870310589</v>
      </c>
      <c r="K52" s="14">
        <f t="shared" si="2"/>
        <v>4388059.1371763321</v>
      </c>
      <c r="L52" s="21">
        <f t="shared" si="5"/>
        <v>44.20052521068606</v>
      </c>
    </row>
    <row r="53" spans="1:12" x14ac:dyDescent="0.2">
      <c r="A53" s="17">
        <v>44</v>
      </c>
      <c r="B53" s="9">
        <v>9</v>
      </c>
      <c r="C53" s="9">
        <v>10583</v>
      </c>
      <c r="D53" s="9">
        <v>10570</v>
      </c>
      <c r="E53" s="18">
        <v>0.5</v>
      </c>
      <c r="F53" s="19">
        <f t="shared" si="3"/>
        <v>8.5094312863423624E-4</v>
      </c>
      <c r="G53" s="19">
        <f t="shared" si="0"/>
        <v>8.5058123050751346E-4</v>
      </c>
      <c r="H53" s="14">
        <f t="shared" si="6"/>
        <v>99202.327354475856</v>
      </c>
      <c r="I53" s="14">
        <f t="shared" si="4"/>
        <v>84.379637670379239</v>
      </c>
      <c r="J53" s="14">
        <f t="shared" si="1"/>
        <v>99160.137535640664</v>
      </c>
      <c r="K53" s="14">
        <f t="shared" si="2"/>
        <v>4288819.8853060212</v>
      </c>
      <c r="L53" s="21">
        <f t="shared" si="5"/>
        <v>43.233057123558666</v>
      </c>
    </row>
    <row r="54" spans="1:12" x14ac:dyDescent="0.2">
      <c r="A54" s="17">
        <v>45</v>
      </c>
      <c r="B54" s="9">
        <v>10</v>
      </c>
      <c r="C54" s="9">
        <v>10206</v>
      </c>
      <c r="D54" s="9">
        <v>10471</v>
      </c>
      <c r="E54" s="18">
        <v>0.5</v>
      </c>
      <c r="F54" s="19">
        <f t="shared" si="3"/>
        <v>9.6725830633070562E-4</v>
      </c>
      <c r="G54" s="19">
        <f t="shared" si="0"/>
        <v>9.6679073814472853E-4</v>
      </c>
      <c r="H54" s="14">
        <f t="shared" si="6"/>
        <v>99117.947716805473</v>
      </c>
      <c r="I54" s="14">
        <f t="shared" si="4"/>
        <v>95.826313836520967</v>
      </c>
      <c r="J54" s="14">
        <f t="shared" si="1"/>
        <v>99070.034559887223</v>
      </c>
      <c r="K54" s="14">
        <f t="shared" si="2"/>
        <v>4189659.7477703802</v>
      </c>
      <c r="L54" s="21">
        <f t="shared" si="5"/>
        <v>42.26943600306226</v>
      </c>
    </row>
    <row r="55" spans="1:12" x14ac:dyDescent="0.2">
      <c r="A55" s="17">
        <v>46</v>
      </c>
      <c r="B55" s="9">
        <v>4</v>
      </c>
      <c r="C55" s="9">
        <v>9489</v>
      </c>
      <c r="D55" s="9">
        <v>10098</v>
      </c>
      <c r="E55" s="18">
        <v>0.5</v>
      </c>
      <c r="F55" s="19">
        <f t="shared" si="3"/>
        <v>4.0843416551794559E-4</v>
      </c>
      <c r="G55" s="19">
        <f t="shared" si="0"/>
        <v>4.0835077331427696E-4</v>
      </c>
      <c r="H55" s="14">
        <f t="shared" si="6"/>
        <v>99022.121402968958</v>
      </c>
      <c r="I55" s="14">
        <f t="shared" si="4"/>
        <v>40.435759850122587</v>
      </c>
      <c r="J55" s="14">
        <f t="shared" si="1"/>
        <v>99001.903523043889</v>
      </c>
      <c r="K55" s="14">
        <f t="shared" si="2"/>
        <v>4090589.7132104929</v>
      </c>
      <c r="L55" s="21">
        <f t="shared" si="5"/>
        <v>41.309857385946145</v>
      </c>
    </row>
    <row r="56" spans="1:12" x14ac:dyDescent="0.2">
      <c r="A56" s="17">
        <v>47</v>
      </c>
      <c r="B56" s="9">
        <v>13</v>
      </c>
      <c r="C56" s="9">
        <v>9195</v>
      </c>
      <c r="D56" s="9">
        <v>9398</v>
      </c>
      <c r="E56" s="18">
        <v>0.5</v>
      </c>
      <c r="F56" s="19">
        <f t="shared" si="3"/>
        <v>1.3983757328026676E-3</v>
      </c>
      <c r="G56" s="19">
        <f t="shared" si="0"/>
        <v>1.3973986885950768E-3</v>
      </c>
      <c r="H56" s="14">
        <f t="shared" si="6"/>
        <v>98981.685643118835</v>
      </c>
      <c r="I56" s="14">
        <f t="shared" si="4"/>
        <v>138.3168777126244</v>
      </c>
      <c r="J56" s="14">
        <f t="shared" si="1"/>
        <v>98912.527204262515</v>
      </c>
      <c r="K56" s="14">
        <f t="shared" si="2"/>
        <v>3991587.8096874491</v>
      </c>
      <c r="L56" s="21">
        <f t="shared" si="5"/>
        <v>40.326528930606699</v>
      </c>
    </row>
    <row r="57" spans="1:12" x14ac:dyDescent="0.2">
      <c r="A57" s="17">
        <v>48</v>
      </c>
      <c r="B57" s="9">
        <v>10</v>
      </c>
      <c r="C57" s="9">
        <v>9182</v>
      </c>
      <c r="D57" s="9">
        <v>9145</v>
      </c>
      <c r="E57" s="18">
        <v>0.5</v>
      </c>
      <c r="F57" s="19">
        <f t="shared" si="3"/>
        <v>1.0912860806460414E-3</v>
      </c>
      <c r="G57" s="19">
        <f t="shared" si="0"/>
        <v>1.0906909527185473E-3</v>
      </c>
      <c r="H57" s="14">
        <f t="shared" si="6"/>
        <v>98843.368765406209</v>
      </c>
      <c r="I57" s="14">
        <f t="shared" si="4"/>
        <v>107.8075680486516</v>
      </c>
      <c r="J57" s="14">
        <f t="shared" si="1"/>
        <v>98789.464981381883</v>
      </c>
      <c r="K57" s="14">
        <f t="shared" si="2"/>
        <v>3892675.2824831866</v>
      </c>
      <c r="L57" s="21">
        <f t="shared" si="5"/>
        <v>39.382260348916482</v>
      </c>
    </row>
    <row r="58" spans="1:12" x14ac:dyDescent="0.2">
      <c r="A58" s="17">
        <v>49</v>
      </c>
      <c r="B58" s="9">
        <v>12</v>
      </c>
      <c r="C58" s="9">
        <v>8849</v>
      </c>
      <c r="D58" s="9">
        <v>9107</v>
      </c>
      <c r="E58" s="18">
        <v>0.5</v>
      </c>
      <c r="F58" s="19">
        <f t="shared" si="3"/>
        <v>1.3366005791935842E-3</v>
      </c>
      <c r="G58" s="19">
        <f t="shared" si="0"/>
        <v>1.335707925200356E-3</v>
      </c>
      <c r="H58" s="14">
        <f t="shared" si="6"/>
        <v>98735.561197357558</v>
      </c>
      <c r="I58" s="14">
        <f t="shared" si="4"/>
        <v>131.88187159041524</v>
      </c>
      <c r="J58" s="14">
        <f t="shared" si="1"/>
        <v>98669.620261562348</v>
      </c>
      <c r="K58" s="14">
        <f t="shared" si="2"/>
        <v>3793885.8175018048</v>
      </c>
      <c r="L58" s="21">
        <f t="shared" si="5"/>
        <v>38.424715183604384</v>
      </c>
    </row>
    <row r="59" spans="1:12" x14ac:dyDescent="0.2">
      <c r="A59" s="17">
        <v>50</v>
      </c>
      <c r="B59" s="9">
        <v>7</v>
      </c>
      <c r="C59" s="9">
        <v>8433</v>
      </c>
      <c r="D59" s="9">
        <v>8764</v>
      </c>
      <c r="E59" s="18">
        <v>0.5</v>
      </c>
      <c r="F59" s="19">
        <f t="shared" si="3"/>
        <v>8.1409548177007623E-4</v>
      </c>
      <c r="G59" s="19">
        <f t="shared" si="0"/>
        <v>8.1376424087421535E-4</v>
      </c>
      <c r="H59" s="14">
        <f t="shared" si="6"/>
        <v>98603.679325767138</v>
      </c>
      <c r="I59" s="14">
        <f t="shared" si="4"/>
        <v>80.240148253937463</v>
      </c>
      <c r="J59" s="14">
        <f t="shared" si="1"/>
        <v>98563.559251640167</v>
      </c>
      <c r="K59" s="14">
        <f t="shared" si="2"/>
        <v>3695216.1972402423</v>
      </c>
      <c r="L59" s="21">
        <f t="shared" si="5"/>
        <v>37.475439278812061</v>
      </c>
    </row>
    <row r="60" spans="1:12" x14ac:dyDescent="0.2">
      <c r="A60" s="17">
        <v>51</v>
      </c>
      <c r="B60" s="9">
        <v>11</v>
      </c>
      <c r="C60" s="9">
        <v>8211</v>
      </c>
      <c r="D60" s="9">
        <v>8385</v>
      </c>
      <c r="E60" s="18">
        <v>0.5</v>
      </c>
      <c r="F60" s="19">
        <f t="shared" si="3"/>
        <v>1.3256206314774645E-3</v>
      </c>
      <c r="G60" s="19">
        <f t="shared" si="0"/>
        <v>1.3247425784307823E-3</v>
      </c>
      <c r="H60" s="14">
        <f t="shared" si="6"/>
        <v>98523.439177513195</v>
      </c>
      <c r="I60" s="14">
        <f t="shared" si="4"/>
        <v>130.51819485188719</v>
      </c>
      <c r="J60" s="14">
        <f t="shared" si="1"/>
        <v>98458.180080087244</v>
      </c>
      <c r="K60" s="14">
        <f t="shared" si="2"/>
        <v>3596652.6379886023</v>
      </c>
      <c r="L60" s="21">
        <f t="shared" si="5"/>
        <v>36.505553074617957</v>
      </c>
    </row>
    <row r="61" spans="1:12" x14ac:dyDescent="0.2">
      <c r="A61" s="17">
        <v>52</v>
      </c>
      <c r="B61" s="9">
        <v>10</v>
      </c>
      <c r="C61" s="9">
        <v>8525</v>
      </c>
      <c r="D61" s="9">
        <v>8156</v>
      </c>
      <c r="E61" s="18">
        <v>0.5</v>
      </c>
      <c r="F61" s="19">
        <f t="shared" si="3"/>
        <v>1.1989688867573886E-3</v>
      </c>
      <c r="G61" s="19">
        <f t="shared" si="0"/>
        <v>1.1982505541908812E-3</v>
      </c>
      <c r="H61" s="14">
        <f t="shared" si="6"/>
        <v>98392.920982661308</v>
      </c>
      <c r="I61" s="14">
        <f t="shared" si="4"/>
        <v>117.8993720959335</v>
      </c>
      <c r="J61" s="14">
        <f t="shared" si="1"/>
        <v>98333.971296613337</v>
      </c>
      <c r="K61" s="14">
        <f t="shared" si="2"/>
        <v>3498194.4579085149</v>
      </c>
      <c r="L61" s="21">
        <f t="shared" si="5"/>
        <v>35.553314435344014</v>
      </c>
    </row>
    <row r="62" spans="1:12" x14ac:dyDescent="0.2">
      <c r="A62" s="17">
        <v>53</v>
      </c>
      <c r="B62" s="9">
        <v>24</v>
      </c>
      <c r="C62" s="9">
        <v>8370</v>
      </c>
      <c r="D62" s="9">
        <v>8477</v>
      </c>
      <c r="E62" s="18">
        <v>0.5</v>
      </c>
      <c r="F62" s="19">
        <f t="shared" si="3"/>
        <v>2.8491719593992998E-3</v>
      </c>
      <c r="G62" s="19">
        <f t="shared" si="0"/>
        <v>2.8451188429850036E-3</v>
      </c>
      <c r="H62" s="14">
        <f t="shared" si="6"/>
        <v>98275.021610565367</v>
      </c>
      <c r="I62" s="14">
        <f t="shared" si="4"/>
        <v>279.60411577897798</v>
      </c>
      <c r="J62" s="14">
        <f t="shared" si="1"/>
        <v>98135.219552675888</v>
      </c>
      <c r="K62" s="14">
        <f t="shared" si="2"/>
        <v>3399860.4866119018</v>
      </c>
      <c r="L62" s="21">
        <f t="shared" si="5"/>
        <v>34.595367478875112</v>
      </c>
    </row>
    <row r="63" spans="1:12" x14ac:dyDescent="0.2">
      <c r="A63" s="17">
        <v>54</v>
      </c>
      <c r="B63" s="9">
        <v>20</v>
      </c>
      <c r="C63" s="9">
        <v>8405</v>
      </c>
      <c r="D63" s="9">
        <v>8292</v>
      </c>
      <c r="E63" s="18">
        <v>0.5</v>
      </c>
      <c r="F63" s="19">
        <f t="shared" si="3"/>
        <v>2.3956399353177219E-3</v>
      </c>
      <c r="G63" s="19">
        <f t="shared" si="0"/>
        <v>2.3927738230543763E-3</v>
      </c>
      <c r="H63" s="14">
        <f t="shared" si="6"/>
        <v>97995.417494786394</v>
      </c>
      <c r="I63" s="14">
        <f t="shared" si="4"/>
        <v>234.48086976080975</v>
      </c>
      <c r="J63" s="14">
        <f t="shared" si="1"/>
        <v>97878.177059905996</v>
      </c>
      <c r="K63" s="14">
        <f t="shared" si="2"/>
        <v>3301725.2670592261</v>
      </c>
      <c r="L63" s="21">
        <f t="shared" si="5"/>
        <v>33.692649630630804</v>
      </c>
    </row>
    <row r="64" spans="1:12" x14ac:dyDescent="0.2">
      <c r="A64" s="17">
        <v>55</v>
      </c>
      <c r="B64" s="9">
        <v>21</v>
      </c>
      <c r="C64" s="9">
        <v>8450</v>
      </c>
      <c r="D64" s="9">
        <v>8323</v>
      </c>
      <c r="E64" s="18">
        <v>0.5</v>
      </c>
      <c r="F64" s="19">
        <f t="shared" si="3"/>
        <v>2.5040243248077268E-3</v>
      </c>
      <c r="G64" s="19">
        <f t="shared" si="0"/>
        <v>2.5008931761343338E-3</v>
      </c>
      <c r="H64" s="14">
        <f t="shared" si="6"/>
        <v>97760.936625025584</v>
      </c>
      <c r="I64" s="14">
        <f t="shared" si="4"/>
        <v>244.48965929802756</v>
      </c>
      <c r="J64" s="14">
        <f t="shared" si="1"/>
        <v>97638.691795376581</v>
      </c>
      <c r="K64" s="14">
        <f t="shared" si="2"/>
        <v>3203847.08999932</v>
      </c>
      <c r="L64" s="21">
        <f t="shared" si="5"/>
        <v>32.772262629684903</v>
      </c>
    </row>
    <row r="65" spans="1:12" x14ac:dyDescent="0.2">
      <c r="A65" s="17">
        <v>56</v>
      </c>
      <c r="B65" s="9">
        <v>14</v>
      </c>
      <c r="C65" s="9">
        <v>8220</v>
      </c>
      <c r="D65" s="9">
        <v>8394</v>
      </c>
      <c r="E65" s="18">
        <v>0.5</v>
      </c>
      <c r="F65" s="19">
        <f t="shared" si="3"/>
        <v>1.6853256289876008E-3</v>
      </c>
      <c r="G65" s="19">
        <f t="shared" si="0"/>
        <v>1.6839066634592255E-3</v>
      </c>
      <c r="H65" s="14">
        <f t="shared" si="6"/>
        <v>97516.446965727562</v>
      </c>
      <c r="I65" s="14">
        <f t="shared" si="4"/>
        <v>164.20859484245682</v>
      </c>
      <c r="J65" s="14">
        <f t="shared" si="1"/>
        <v>97434.342668306344</v>
      </c>
      <c r="K65" s="14">
        <f t="shared" si="2"/>
        <v>3106208.3982039434</v>
      </c>
      <c r="L65" s="21">
        <f t="shared" si="5"/>
        <v>31.853174462925512</v>
      </c>
    </row>
    <row r="66" spans="1:12" x14ac:dyDescent="0.2">
      <c r="A66" s="17">
        <v>57</v>
      </c>
      <c r="B66" s="9">
        <v>15</v>
      </c>
      <c r="C66" s="9">
        <v>8114</v>
      </c>
      <c r="D66" s="9">
        <v>8156</v>
      </c>
      <c r="E66" s="18">
        <v>0.5</v>
      </c>
      <c r="F66" s="19">
        <f t="shared" si="3"/>
        <v>1.8438844499078057E-3</v>
      </c>
      <c r="G66" s="19">
        <f t="shared" si="0"/>
        <v>1.8421860607921398E-3</v>
      </c>
      <c r="H66" s="14">
        <f t="shared" si="6"/>
        <v>97352.238370885112</v>
      </c>
      <c r="I66" s="14">
        <f t="shared" si="4"/>
        <v>179.34093651375824</v>
      </c>
      <c r="J66" s="14">
        <f t="shared" si="1"/>
        <v>97262.567902628231</v>
      </c>
      <c r="K66" s="14">
        <f t="shared" si="2"/>
        <v>3008774.0555356368</v>
      </c>
      <c r="L66" s="21">
        <f t="shared" si="5"/>
        <v>30.906059335513575</v>
      </c>
    </row>
    <row r="67" spans="1:12" x14ac:dyDescent="0.2">
      <c r="A67" s="17">
        <v>58</v>
      </c>
      <c r="B67" s="9">
        <v>21</v>
      </c>
      <c r="C67" s="9">
        <v>7960</v>
      </c>
      <c r="D67" s="9">
        <v>8021</v>
      </c>
      <c r="E67" s="18">
        <v>0.5</v>
      </c>
      <c r="F67" s="19">
        <f t="shared" si="3"/>
        <v>2.6281208935611039E-3</v>
      </c>
      <c r="G67" s="19">
        <f t="shared" si="0"/>
        <v>2.6246719160104987E-3</v>
      </c>
      <c r="H67" s="14">
        <f t="shared" si="6"/>
        <v>97172.897434371349</v>
      </c>
      <c r="I67" s="14">
        <f t="shared" si="4"/>
        <v>255.04697489336311</v>
      </c>
      <c r="J67" s="14">
        <f t="shared" si="1"/>
        <v>97045.373946924665</v>
      </c>
      <c r="K67" s="14">
        <f t="shared" si="2"/>
        <v>2911511.4876330085</v>
      </c>
      <c r="L67" s="21">
        <f t="shared" si="5"/>
        <v>29.962176332134028</v>
      </c>
    </row>
    <row r="68" spans="1:12" x14ac:dyDescent="0.2">
      <c r="A68" s="17">
        <v>59</v>
      </c>
      <c r="B68" s="9">
        <v>33</v>
      </c>
      <c r="C68" s="9">
        <v>8230</v>
      </c>
      <c r="D68" s="9">
        <v>7886</v>
      </c>
      <c r="E68" s="18">
        <v>0.5</v>
      </c>
      <c r="F68" s="19">
        <f t="shared" si="3"/>
        <v>4.0953090096798213E-3</v>
      </c>
      <c r="G68" s="19">
        <f t="shared" si="0"/>
        <v>4.0869403678246326E-3</v>
      </c>
      <c r="H68" s="14">
        <f t="shared" si="6"/>
        <v>96917.850459477981</v>
      </c>
      <c r="I68" s="14">
        <f t="shared" si="4"/>
        <v>396.09747540563166</v>
      </c>
      <c r="J68" s="14">
        <f t="shared" si="1"/>
        <v>96719.801721775162</v>
      </c>
      <c r="K68" s="14">
        <f t="shared" si="2"/>
        <v>2814466.1136860838</v>
      </c>
      <c r="L68" s="21">
        <f t="shared" si="5"/>
        <v>29.039708375113328</v>
      </c>
    </row>
    <row r="69" spans="1:12" x14ac:dyDescent="0.2">
      <c r="A69" s="17">
        <v>60</v>
      </c>
      <c r="B69" s="9">
        <v>20</v>
      </c>
      <c r="C69" s="9">
        <v>7998</v>
      </c>
      <c r="D69" s="9">
        <v>8174</v>
      </c>
      <c r="E69" s="18">
        <v>0.5</v>
      </c>
      <c r="F69" s="19">
        <f t="shared" si="3"/>
        <v>2.4734108335394511E-3</v>
      </c>
      <c r="G69" s="19">
        <f t="shared" si="0"/>
        <v>2.4703557312252969E-3</v>
      </c>
      <c r="H69" s="14">
        <f t="shared" si="6"/>
        <v>96521.752984072344</v>
      </c>
      <c r="I69" s="14">
        <f t="shared" si="4"/>
        <v>238.44306567211552</v>
      </c>
      <c r="J69" s="14">
        <f t="shared" si="1"/>
        <v>96402.531451236297</v>
      </c>
      <c r="K69" s="14">
        <f t="shared" si="2"/>
        <v>2717746.3119643088</v>
      </c>
      <c r="L69" s="21">
        <f t="shared" si="5"/>
        <v>28.156827118678429</v>
      </c>
    </row>
    <row r="70" spans="1:12" x14ac:dyDescent="0.2">
      <c r="A70" s="17">
        <v>61</v>
      </c>
      <c r="B70" s="9">
        <v>29</v>
      </c>
      <c r="C70" s="9">
        <v>7722</v>
      </c>
      <c r="D70" s="9">
        <v>7911</v>
      </c>
      <c r="E70" s="18">
        <v>0.5</v>
      </c>
      <c r="F70" s="19">
        <f t="shared" si="3"/>
        <v>3.7101004285805669E-3</v>
      </c>
      <c r="G70" s="19">
        <f t="shared" si="0"/>
        <v>3.7032307495849831E-3</v>
      </c>
      <c r="H70" s="14">
        <f t="shared" si="6"/>
        <v>96283.309918400235</v>
      </c>
      <c r="I70" s="14">
        <f t="shared" si="4"/>
        <v>356.55931396164056</v>
      </c>
      <c r="J70" s="14">
        <f t="shared" si="1"/>
        <v>96105.030261419422</v>
      </c>
      <c r="K70" s="14">
        <f t="shared" si="2"/>
        <v>2621343.7805130724</v>
      </c>
      <c r="L70" s="21">
        <f t="shared" si="5"/>
        <v>27.225318518179858</v>
      </c>
    </row>
    <row r="71" spans="1:12" x14ac:dyDescent="0.2">
      <c r="A71" s="17">
        <v>62</v>
      </c>
      <c r="B71" s="9">
        <v>25</v>
      </c>
      <c r="C71" s="9">
        <v>7603</v>
      </c>
      <c r="D71" s="9">
        <v>7657</v>
      </c>
      <c r="E71" s="18">
        <v>0.5</v>
      </c>
      <c r="F71" s="19">
        <f t="shared" si="3"/>
        <v>3.27653997378768E-3</v>
      </c>
      <c r="G71" s="19">
        <f t="shared" si="0"/>
        <v>3.2711808963035655E-3</v>
      </c>
      <c r="H71" s="14">
        <f t="shared" si="6"/>
        <v>95926.750604438595</v>
      </c>
      <c r="I71" s="14">
        <f t="shared" si="4"/>
        <v>313.79375402171604</v>
      </c>
      <c r="J71" s="14">
        <f t="shared" si="1"/>
        <v>95769.853727427748</v>
      </c>
      <c r="K71" s="14">
        <f t="shared" si="2"/>
        <v>2525238.7502516531</v>
      </c>
      <c r="L71" s="21">
        <f t="shared" si="5"/>
        <v>26.324656410646821</v>
      </c>
    </row>
    <row r="72" spans="1:12" x14ac:dyDescent="0.2">
      <c r="A72" s="17">
        <v>63</v>
      </c>
      <c r="B72" s="9">
        <v>25</v>
      </c>
      <c r="C72" s="9">
        <v>7925</v>
      </c>
      <c r="D72" s="9">
        <v>7512</v>
      </c>
      <c r="E72" s="18">
        <v>0.5</v>
      </c>
      <c r="F72" s="19">
        <f t="shared" si="3"/>
        <v>3.238971302714258E-3</v>
      </c>
      <c r="G72" s="19">
        <f t="shared" si="0"/>
        <v>3.2337343163885653E-3</v>
      </c>
      <c r="H72" s="14">
        <f t="shared" si="6"/>
        <v>95612.956850416886</v>
      </c>
      <c r="I72" s="14">
        <f t="shared" si="4"/>
        <v>309.18689965857226</v>
      </c>
      <c r="J72" s="14">
        <f t="shared" si="1"/>
        <v>95458.363400587608</v>
      </c>
      <c r="K72" s="14">
        <f t="shared" si="2"/>
        <v>2429468.8965242254</v>
      </c>
      <c r="L72" s="21">
        <f t="shared" si="5"/>
        <v>25.409410780225574</v>
      </c>
    </row>
    <row r="73" spans="1:12" x14ac:dyDescent="0.2">
      <c r="A73" s="17">
        <v>64</v>
      </c>
      <c r="B73" s="9">
        <v>33</v>
      </c>
      <c r="C73" s="9">
        <v>8545</v>
      </c>
      <c r="D73" s="9">
        <v>7853</v>
      </c>
      <c r="E73" s="18">
        <v>0.5</v>
      </c>
      <c r="F73" s="19">
        <f t="shared" si="3"/>
        <v>4.0248810830589097E-3</v>
      </c>
      <c r="G73" s="19">
        <f t="shared" ref="G73:G108" si="7">F73/((1+(1-E73)*F73))</f>
        <v>4.0167975168888077E-3</v>
      </c>
      <c r="H73" s="14">
        <f t="shared" si="6"/>
        <v>95303.769950758317</v>
      </c>
      <c r="I73" s="14">
        <f t="shared" si="4"/>
        <v>382.81594648834817</v>
      </c>
      <c r="J73" s="14">
        <f t="shared" ref="J73:J108" si="8">H74+I73*E73</f>
        <v>95112.361977514141</v>
      </c>
      <c r="K73" s="14">
        <f t="shared" ref="K73:K97" si="9">K74+J73</f>
        <v>2334010.5331236375</v>
      </c>
      <c r="L73" s="21">
        <f t="shared" si="5"/>
        <v>24.490222520363858</v>
      </c>
    </row>
    <row r="74" spans="1:12" x14ac:dyDescent="0.2">
      <c r="A74" s="17">
        <v>65</v>
      </c>
      <c r="B74" s="9">
        <v>40</v>
      </c>
      <c r="C74" s="9">
        <v>7337</v>
      </c>
      <c r="D74" s="9">
        <v>8474</v>
      </c>
      <c r="E74" s="18">
        <v>0.5</v>
      </c>
      <c r="F74" s="19">
        <f t="shared" ref="F74:F108" si="10">B74/((C74+D74)/2)</f>
        <v>5.0597685155904116E-3</v>
      </c>
      <c r="G74" s="19">
        <f t="shared" si="7"/>
        <v>5.047000189262507E-3</v>
      </c>
      <c r="H74" s="14">
        <f t="shared" si="6"/>
        <v>94920.954004269966</v>
      </c>
      <c r="I74" s="14">
        <f t="shared" ref="I74:I108" si="11">H74*G74</f>
        <v>479.06607282452825</v>
      </c>
      <c r="J74" s="14">
        <f t="shared" si="8"/>
        <v>94681.420967857703</v>
      </c>
      <c r="K74" s="14">
        <f t="shared" si="9"/>
        <v>2238898.1711461232</v>
      </c>
      <c r="L74" s="21">
        <f t="shared" ref="L74:L108" si="12">K74/H74</f>
        <v>23.586975021820869</v>
      </c>
    </row>
    <row r="75" spans="1:12" x14ac:dyDescent="0.2">
      <c r="A75" s="17">
        <v>66</v>
      </c>
      <c r="B75" s="9">
        <v>32</v>
      </c>
      <c r="C75" s="9">
        <v>6636</v>
      </c>
      <c r="D75" s="9">
        <v>7284</v>
      </c>
      <c r="E75" s="18">
        <v>0.5</v>
      </c>
      <c r="F75" s="19">
        <f t="shared" si="10"/>
        <v>4.5977011494252873E-3</v>
      </c>
      <c r="G75" s="19">
        <f t="shared" si="7"/>
        <v>4.5871559633027525E-3</v>
      </c>
      <c r="H75" s="14">
        <f t="shared" ref="H75:H108" si="13">H74-I74</f>
        <v>94441.887931445439</v>
      </c>
      <c r="I75" s="14">
        <f t="shared" si="11"/>
        <v>433.21966941030018</v>
      </c>
      <c r="J75" s="14">
        <f t="shared" si="8"/>
        <v>94225.27809674028</v>
      </c>
      <c r="K75" s="14">
        <f t="shared" si="9"/>
        <v>2144216.7501782654</v>
      </c>
      <c r="L75" s="21">
        <f t="shared" si="12"/>
        <v>22.704086048499306</v>
      </c>
    </row>
    <row r="76" spans="1:12" x14ac:dyDescent="0.2">
      <c r="A76" s="17">
        <v>67</v>
      </c>
      <c r="B76" s="9">
        <v>42</v>
      </c>
      <c r="C76" s="9">
        <v>7029</v>
      </c>
      <c r="D76" s="9">
        <v>6586</v>
      </c>
      <c r="E76" s="18">
        <v>0.5</v>
      </c>
      <c r="F76" s="19">
        <f t="shared" si="10"/>
        <v>6.169665809768638E-3</v>
      </c>
      <c r="G76" s="19">
        <f t="shared" si="7"/>
        <v>6.1506919528446962E-3</v>
      </c>
      <c r="H76" s="14">
        <f t="shared" si="13"/>
        <v>94008.668262035135</v>
      </c>
      <c r="I76" s="14">
        <f t="shared" si="11"/>
        <v>578.21835937694607</v>
      </c>
      <c r="J76" s="14">
        <f t="shared" si="8"/>
        <v>93719.559082346663</v>
      </c>
      <c r="K76" s="14">
        <f t="shared" si="9"/>
        <v>2049991.4720815253</v>
      </c>
      <c r="L76" s="21">
        <f t="shared" si="12"/>
        <v>21.806409025681333</v>
      </c>
    </row>
    <row r="77" spans="1:12" x14ac:dyDescent="0.2">
      <c r="A77" s="17">
        <v>68</v>
      </c>
      <c r="B77" s="9">
        <v>40</v>
      </c>
      <c r="C77" s="9">
        <v>6463</v>
      </c>
      <c r="D77" s="9">
        <v>6985</v>
      </c>
      <c r="E77" s="18">
        <v>0.5</v>
      </c>
      <c r="F77" s="19">
        <f t="shared" si="10"/>
        <v>5.9488399762046397E-3</v>
      </c>
      <c r="G77" s="19">
        <f t="shared" si="7"/>
        <v>5.9311981020166073E-3</v>
      </c>
      <c r="H77" s="14">
        <f t="shared" si="13"/>
        <v>93430.449902658191</v>
      </c>
      <c r="I77" s="14">
        <f t="shared" si="11"/>
        <v>554.15450713320399</v>
      </c>
      <c r="J77" s="14">
        <f t="shared" si="8"/>
        <v>93153.372649091587</v>
      </c>
      <c r="K77" s="14">
        <f t="shared" si="9"/>
        <v>1956271.9129991785</v>
      </c>
      <c r="L77" s="21">
        <f t="shared" si="12"/>
        <v>20.938269215628818</v>
      </c>
    </row>
    <row r="78" spans="1:12" x14ac:dyDescent="0.2">
      <c r="A78" s="17">
        <v>69</v>
      </c>
      <c r="B78" s="9">
        <v>43</v>
      </c>
      <c r="C78" s="9">
        <v>5924</v>
      </c>
      <c r="D78" s="9">
        <v>6410</v>
      </c>
      <c r="E78" s="18">
        <v>0.5</v>
      </c>
      <c r="F78" s="19">
        <f t="shared" si="10"/>
        <v>6.9725960758877902E-3</v>
      </c>
      <c r="G78" s="19">
        <f t="shared" si="7"/>
        <v>6.9483719802860139E-3</v>
      </c>
      <c r="H78" s="14">
        <f t="shared" si="13"/>
        <v>92876.295395524983</v>
      </c>
      <c r="I78" s="14">
        <f t="shared" si="11"/>
        <v>645.33904855903268</v>
      </c>
      <c r="J78" s="14">
        <f t="shared" si="8"/>
        <v>92553.625871245458</v>
      </c>
      <c r="K78" s="14">
        <f t="shared" si="9"/>
        <v>1863118.540350087</v>
      </c>
      <c r="L78" s="21">
        <f t="shared" si="12"/>
        <v>20.060215929325889</v>
      </c>
    </row>
    <row r="79" spans="1:12" x14ac:dyDescent="0.2">
      <c r="A79" s="17">
        <v>70</v>
      </c>
      <c r="B79" s="9">
        <v>37</v>
      </c>
      <c r="C79" s="9">
        <v>4605</v>
      </c>
      <c r="D79" s="9">
        <v>5884</v>
      </c>
      <c r="E79" s="18">
        <v>0.5</v>
      </c>
      <c r="F79" s="19">
        <f t="shared" si="10"/>
        <v>7.0550100104871767E-3</v>
      </c>
      <c r="G79" s="19">
        <f t="shared" si="7"/>
        <v>7.0302109063271889E-3</v>
      </c>
      <c r="H79" s="14">
        <f t="shared" si="13"/>
        <v>92230.956346965948</v>
      </c>
      <c r="I79" s="14">
        <f t="shared" si="11"/>
        <v>648.40307521142688</v>
      </c>
      <c r="J79" s="14">
        <f t="shared" si="8"/>
        <v>91906.754809360224</v>
      </c>
      <c r="K79" s="14">
        <f t="shared" si="9"/>
        <v>1770564.9144788415</v>
      </c>
      <c r="L79" s="21">
        <f t="shared" si="12"/>
        <v>19.197078558072292</v>
      </c>
    </row>
    <row r="80" spans="1:12" x14ac:dyDescent="0.2">
      <c r="A80" s="17">
        <v>71</v>
      </c>
      <c r="B80" s="9">
        <v>34</v>
      </c>
      <c r="C80" s="9">
        <v>3887</v>
      </c>
      <c r="D80" s="9">
        <v>4558</v>
      </c>
      <c r="E80" s="18">
        <v>0.5</v>
      </c>
      <c r="F80" s="19">
        <f t="shared" si="10"/>
        <v>8.0521018354055649E-3</v>
      </c>
      <c r="G80" s="19">
        <f t="shared" si="7"/>
        <v>8.0198136572709033E-3</v>
      </c>
      <c r="H80" s="14">
        <f t="shared" si="13"/>
        <v>91582.553271754514</v>
      </c>
      <c r="I80" s="14">
        <f t="shared" si="11"/>
        <v>734.47501149655693</v>
      </c>
      <c r="J80" s="14">
        <f t="shared" si="8"/>
        <v>91215.315766006228</v>
      </c>
      <c r="K80" s="14">
        <f t="shared" si="9"/>
        <v>1678658.1596694812</v>
      </c>
      <c r="L80" s="21">
        <f t="shared" si="12"/>
        <v>18.329453588047162</v>
      </c>
    </row>
    <row r="81" spans="1:12" x14ac:dyDescent="0.2">
      <c r="A81" s="17">
        <v>72</v>
      </c>
      <c r="B81" s="9">
        <v>32</v>
      </c>
      <c r="C81" s="9">
        <v>4944</v>
      </c>
      <c r="D81" s="9">
        <v>3852</v>
      </c>
      <c r="E81" s="18">
        <v>0.5</v>
      </c>
      <c r="F81" s="19">
        <f t="shared" si="10"/>
        <v>7.2760345611641653E-3</v>
      </c>
      <c r="G81" s="19">
        <f t="shared" si="7"/>
        <v>7.2496601721794285E-3</v>
      </c>
      <c r="H81" s="14">
        <f t="shared" si="13"/>
        <v>90848.078260257957</v>
      </c>
      <c r="I81" s="14">
        <f t="shared" si="11"/>
        <v>658.61769468243187</v>
      </c>
      <c r="J81" s="14">
        <f t="shared" si="8"/>
        <v>90518.76941291675</v>
      </c>
      <c r="K81" s="14">
        <f t="shared" si="9"/>
        <v>1587442.843903475</v>
      </c>
      <c r="L81" s="21">
        <f t="shared" si="12"/>
        <v>17.473598498757806</v>
      </c>
    </row>
    <row r="82" spans="1:12" x14ac:dyDescent="0.2">
      <c r="A82" s="17">
        <v>73</v>
      </c>
      <c r="B82" s="9">
        <v>48</v>
      </c>
      <c r="C82" s="9">
        <v>2915</v>
      </c>
      <c r="D82" s="9">
        <v>4891</v>
      </c>
      <c r="E82" s="18">
        <v>0.5</v>
      </c>
      <c r="F82" s="19">
        <f t="shared" si="10"/>
        <v>1.2298232129131437E-2</v>
      </c>
      <c r="G82" s="19">
        <f t="shared" si="7"/>
        <v>1.2223071046600458E-2</v>
      </c>
      <c r="H82" s="14">
        <f t="shared" si="13"/>
        <v>90189.460565575529</v>
      </c>
      <c r="I82" s="14">
        <f t="shared" si="11"/>
        <v>1102.3921841476001</v>
      </c>
      <c r="J82" s="14">
        <f t="shared" si="8"/>
        <v>89638.264473501738</v>
      </c>
      <c r="K82" s="14">
        <f t="shared" si="9"/>
        <v>1496924.0744905581</v>
      </c>
      <c r="L82" s="21">
        <f t="shared" si="12"/>
        <v>16.597549925494508</v>
      </c>
    </row>
    <row r="83" spans="1:12" x14ac:dyDescent="0.2">
      <c r="A83" s="17">
        <v>74</v>
      </c>
      <c r="B83" s="9">
        <v>30</v>
      </c>
      <c r="C83" s="9">
        <v>3324</v>
      </c>
      <c r="D83" s="9">
        <v>2886</v>
      </c>
      <c r="E83" s="18">
        <v>0.5</v>
      </c>
      <c r="F83" s="19">
        <f t="shared" si="10"/>
        <v>9.6618357487922701E-3</v>
      </c>
      <c r="G83" s="19">
        <f t="shared" si="7"/>
        <v>9.6153846153846142E-3</v>
      </c>
      <c r="H83" s="14">
        <f t="shared" si="13"/>
        <v>89087.068381427933</v>
      </c>
      <c r="I83" s="14">
        <f t="shared" si="11"/>
        <v>856.60642674449923</v>
      </c>
      <c r="J83" s="14">
        <f t="shared" si="8"/>
        <v>88658.765168055674</v>
      </c>
      <c r="K83" s="14">
        <f t="shared" si="9"/>
        <v>1407285.8100170563</v>
      </c>
      <c r="L83" s="21">
        <f t="shared" si="12"/>
        <v>15.796746212275568</v>
      </c>
    </row>
    <row r="84" spans="1:12" x14ac:dyDescent="0.2">
      <c r="A84" s="17">
        <v>75</v>
      </c>
      <c r="B84" s="9">
        <v>57</v>
      </c>
      <c r="C84" s="9">
        <v>3575</v>
      </c>
      <c r="D84" s="9">
        <v>3284</v>
      </c>
      <c r="E84" s="18">
        <v>0.5</v>
      </c>
      <c r="F84" s="19">
        <f t="shared" si="10"/>
        <v>1.662049861495845E-2</v>
      </c>
      <c r="G84" s="19">
        <f t="shared" si="7"/>
        <v>1.6483516483516487E-2</v>
      </c>
      <c r="H84" s="14">
        <f t="shared" si="13"/>
        <v>88230.461954683429</v>
      </c>
      <c r="I84" s="14">
        <f t="shared" si="11"/>
        <v>1454.3482739782987</v>
      </c>
      <c r="J84" s="14">
        <f t="shared" si="8"/>
        <v>87503.28781769429</v>
      </c>
      <c r="K84" s="14">
        <f t="shared" si="9"/>
        <v>1318627.0448490006</v>
      </c>
      <c r="L84" s="21">
        <f t="shared" si="12"/>
        <v>14.945258311423876</v>
      </c>
    </row>
    <row r="85" spans="1:12" x14ac:dyDescent="0.2">
      <c r="A85" s="17">
        <v>76</v>
      </c>
      <c r="B85" s="9">
        <v>46</v>
      </c>
      <c r="C85" s="9">
        <v>3675</v>
      </c>
      <c r="D85" s="9">
        <v>3521</v>
      </c>
      <c r="E85" s="18">
        <v>0.5</v>
      </c>
      <c r="F85" s="19">
        <f t="shared" si="10"/>
        <v>1.2784880489160644E-2</v>
      </c>
      <c r="G85" s="19">
        <f t="shared" si="7"/>
        <v>1.2703673018503175E-2</v>
      </c>
      <c r="H85" s="14">
        <f t="shared" si="13"/>
        <v>86776.113680705137</v>
      </c>
      <c r="I85" s="14">
        <f t="shared" si="11"/>
        <v>1102.375374016138</v>
      </c>
      <c r="J85" s="14">
        <f t="shared" si="8"/>
        <v>86224.925993697078</v>
      </c>
      <c r="K85" s="14">
        <f t="shared" si="9"/>
        <v>1231123.7570313064</v>
      </c>
      <c r="L85" s="21">
        <f t="shared" si="12"/>
        <v>14.187357612732656</v>
      </c>
    </row>
    <row r="86" spans="1:12" x14ac:dyDescent="0.2">
      <c r="A86" s="17">
        <v>77</v>
      </c>
      <c r="B86" s="9">
        <v>48</v>
      </c>
      <c r="C86" s="9">
        <v>3216</v>
      </c>
      <c r="D86" s="9">
        <v>3626</v>
      </c>
      <c r="E86" s="18">
        <v>0.5</v>
      </c>
      <c r="F86" s="19">
        <f t="shared" si="10"/>
        <v>1.4030985092078339E-2</v>
      </c>
      <c r="G86" s="19">
        <f t="shared" si="7"/>
        <v>1.3933236574746009E-2</v>
      </c>
      <c r="H86" s="14">
        <f t="shared" si="13"/>
        <v>85673.738306689003</v>
      </c>
      <c r="I86" s="14">
        <f t="shared" si="11"/>
        <v>1193.7124640699774</v>
      </c>
      <c r="J86" s="14">
        <f t="shared" si="8"/>
        <v>85076.882074654015</v>
      </c>
      <c r="K86" s="14">
        <f t="shared" si="9"/>
        <v>1144898.8310376094</v>
      </c>
      <c r="L86" s="21">
        <f t="shared" si="12"/>
        <v>13.363474661735649</v>
      </c>
    </row>
    <row r="87" spans="1:12" x14ac:dyDescent="0.2">
      <c r="A87" s="17">
        <v>78</v>
      </c>
      <c r="B87" s="9">
        <v>65</v>
      </c>
      <c r="C87" s="9">
        <v>3002</v>
      </c>
      <c r="D87" s="9">
        <v>3183</v>
      </c>
      <c r="E87" s="18">
        <v>0.5</v>
      </c>
      <c r="F87" s="19">
        <f t="shared" si="10"/>
        <v>2.1018593371059015E-2</v>
      </c>
      <c r="G87" s="19">
        <f t="shared" si="7"/>
        <v>2.0799999999999999E-2</v>
      </c>
      <c r="H87" s="14">
        <f t="shared" si="13"/>
        <v>84480.025842619027</v>
      </c>
      <c r="I87" s="14">
        <f t="shared" si="11"/>
        <v>1757.1845375264757</v>
      </c>
      <c r="J87" s="14">
        <f t="shared" si="8"/>
        <v>83601.433573855786</v>
      </c>
      <c r="K87" s="14">
        <f t="shared" si="9"/>
        <v>1059821.9489629553</v>
      </c>
      <c r="L87" s="21">
        <f t="shared" si="12"/>
        <v>12.545237035525259</v>
      </c>
    </row>
    <row r="88" spans="1:12" x14ac:dyDescent="0.2">
      <c r="A88" s="17">
        <v>79</v>
      </c>
      <c r="B88" s="9">
        <v>61</v>
      </c>
      <c r="C88" s="9">
        <v>2987</v>
      </c>
      <c r="D88" s="9">
        <v>2950</v>
      </c>
      <c r="E88" s="18">
        <v>0.5</v>
      </c>
      <c r="F88" s="19">
        <f t="shared" si="10"/>
        <v>2.0549098871483915E-2</v>
      </c>
      <c r="G88" s="19">
        <f t="shared" si="7"/>
        <v>2.0340113371123708E-2</v>
      </c>
      <c r="H88" s="14">
        <f t="shared" si="13"/>
        <v>82722.841305092545</v>
      </c>
      <c r="I88" s="14">
        <f t="shared" si="11"/>
        <v>1682.5919705270574</v>
      </c>
      <c r="J88" s="14">
        <f t="shared" si="8"/>
        <v>81881.545319829005</v>
      </c>
      <c r="K88" s="14">
        <f t="shared" si="9"/>
        <v>976220.51538909937</v>
      </c>
      <c r="L88" s="21">
        <f t="shared" si="12"/>
        <v>11.801099913730861</v>
      </c>
    </row>
    <row r="89" spans="1:12" x14ac:dyDescent="0.2">
      <c r="A89" s="17">
        <v>80</v>
      </c>
      <c r="B89" s="9">
        <v>72</v>
      </c>
      <c r="C89" s="9">
        <v>2854</v>
      </c>
      <c r="D89" s="9">
        <v>2927</v>
      </c>
      <c r="E89" s="18">
        <v>0.5</v>
      </c>
      <c r="F89" s="19">
        <f t="shared" si="10"/>
        <v>2.4909185262065387E-2</v>
      </c>
      <c r="G89" s="19">
        <f t="shared" si="7"/>
        <v>2.4602767811378781E-2</v>
      </c>
      <c r="H89" s="14">
        <f t="shared" si="13"/>
        <v>81040.24933456548</v>
      </c>
      <c r="I89" s="14">
        <f t="shared" si="11"/>
        <v>1993.8144377545582</v>
      </c>
      <c r="J89" s="14">
        <f t="shared" si="8"/>
        <v>80043.34211568821</v>
      </c>
      <c r="K89" s="14">
        <f t="shared" si="9"/>
        <v>894338.97006927035</v>
      </c>
      <c r="L89" s="21">
        <f t="shared" si="12"/>
        <v>11.03573813522085</v>
      </c>
    </row>
    <row r="90" spans="1:12" x14ac:dyDescent="0.2">
      <c r="A90" s="17">
        <v>81</v>
      </c>
      <c r="B90" s="9">
        <v>84</v>
      </c>
      <c r="C90" s="9">
        <v>2480</v>
      </c>
      <c r="D90" s="9">
        <v>2786</v>
      </c>
      <c r="E90" s="18">
        <v>0.5</v>
      </c>
      <c r="F90" s="19">
        <f t="shared" si="10"/>
        <v>3.190277250284846E-2</v>
      </c>
      <c r="G90" s="19">
        <f t="shared" si="7"/>
        <v>3.1401869158878506E-2</v>
      </c>
      <c r="H90" s="14">
        <f t="shared" si="13"/>
        <v>79046.434896810926</v>
      </c>
      <c r="I90" s="14">
        <f t="shared" si="11"/>
        <v>2482.2058061054649</v>
      </c>
      <c r="J90" s="14">
        <f t="shared" si="8"/>
        <v>77805.331993758184</v>
      </c>
      <c r="K90" s="14">
        <f t="shared" si="9"/>
        <v>814295.62795358209</v>
      </c>
      <c r="L90" s="21">
        <f t="shared" si="12"/>
        <v>10.301484551663624</v>
      </c>
    </row>
    <row r="91" spans="1:12" x14ac:dyDescent="0.2">
      <c r="A91" s="17">
        <v>82</v>
      </c>
      <c r="B91" s="9">
        <v>79</v>
      </c>
      <c r="C91" s="9">
        <v>2376</v>
      </c>
      <c r="D91" s="9">
        <v>2413</v>
      </c>
      <c r="E91" s="18">
        <v>0.5</v>
      </c>
      <c r="F91" s="19">
        <f t="shared" si="10"/>
        <v>3.2992273961160994E-2</v>
      </c>
      <c r="G91" s="19">
        <f t="shared" si="7"/>
        <v>3.2456861133935908E-2</v>
      </c>
      <c r="H91" s="14">
        <f t="shared" si="13"/>
        <v>76564.229090705456</v>
      </c>
      <c r="I91" s="14">
        <f t="shared" si="11"/>
        <v>2485.0345514238829</v>
      </c>
      <c r="J91" s="14">
        <f t="shared" si="8"/>
        <v>75321.711814993512</v>
      </c>
      <c r="K91" s="14">
        <f t="shared" si="9"/>
        <v>736490.29595982388</v>
      </c>
      <c r="L91" s="21">
        <f t="shared" si="12"/>
        <v>9.6192478485913515</v>
      </c>
    </row>
    <row r="92" spans="1:12" x14ac:dyDescent="0.2">
      <c r="A92" s="17">
        <v>83</v>
      </c>
      <c r="B92" s="9">
        <v>87</v>
      </c>
      <c r="C92" s="9">
        <v>2214</v>
      </c>
      <c r="D92" s="9">
        <v>2309</v>
      </c>
      <c r="E92" s="18">
        <v>0.5</v>
      </c>
      <c r="F92" s="19">
        <f t="shared" si="10"/>
        <v>3.8470042007517136E-2</v>
      </c>
      <c r="G92" s="19">
        <f t="shared" si="7"/>
        <v>3.7744034707158348E-2</v>
      </c>
      <c r="H92" s="14">
        <f t="shared" si="13"/>
        <v>74079.194539281569</v>
      </c>
      <c r="I92" s="14">
        <f t="shared" si="11"/>
        <v>2796.0476897689787</v>
      </c>
      <c r="J92" s="14">
        <f t="shared" si="8"/>
        <v>72681.170694397078</v>
      </c>
      <c r="K92" s="14">
        <f t="shared" si="9"/>
        <v>661168.58414483035</v>
      </c>
      <c r="L92" s="21">
        <f t="shared" si="12"/>
        <v>8.9251589229177721</v>
      </c>
    </row>
    <row r="93" spans="1:12" x14ac:dyDescent="0.2">
      <c r="A93" s="17">
        <v>84</v>
      </c>
      <c r="B93" s="9">
        <v>97</v>
      </c>
      <c r="C93" s="9">
        <v>2073</v>
      </c>
      <c r="D93" s="9">
        <v>2139</v>
      </c>
      <c r="E93" s="18">
        <v>0.5</v>
      </c>
      <c r="F93" s="19">
        <f t="shared" si="10"/>
        <v>4.6058879392212725E-2</v>
      </c>
      <c r="G93" s="19">
        <f t="shared" si="7"/>
        <v>4.5022046878626126E-2</v>
      </c>
      <c r="H93" s="14">
        <f t="shared" si="13"/>
        <v>71283.146849512588</v>
      </c>
      <c r="I93" s="14">
        <f t="shared" si="11"/>
        <v>3209.3131791147462</v>
      </c>
      <c r="J93" s="14">
        <f t="shared" si="8"/>
        <v>69678.490259955215</v>
      </c>
      <c r="K93" s="14">
        <f t="shared" si="9"/>
        <v>588487.41345043329</v>
      </c>
      <c r="L93" s="21">
        <f t="shared" si="12"/>
        <v>8.2556317932035466</v>
      </c>
    </row>
    <row r="94" spans="1:12" x14ac:dyDescent="0.2">
      <c r="A94" s="17">
        <v>85</v>
      </c>
      <c r="B94" s="9">
        <v>110</v>
      </c>
      <c r="C94" s="9">
        <v>1814</v>
      </c>
      <c r="D94" s="9">
        <v>1985</v>
      </c>
      <c r="E94" s="18">
        <v>0.5</v>
      </c>
      <c r="F94" s="19">
        <f t="shared" si="10"/>
        <v>5.7909976309555147E-2</v>
      </c>
      <c r="G94" s="19">
        <f t="shared" si="7"/>
        <v>5.6280378613456132E-2</v>
      </c>
      <c r="H94" s="14">
        <f t="shared" si="13"/>
        <v>68073.833670397842</v>
      </c>
      <c r="I94" s="14">
        <f t="shared" si="11"/>
        <v>3831.2211326394286</v>
      </c>
      <c r="J94" s="14">
        <f t="shared" si="8"/>
        <v>66158.223104078119</v>
      </c>
      <c r="K94" s="14">
        <f t="shared" si="9"/>
        <v>518808.92319047812</v>
      </c>
      <c r="L94" s="21">
        <f t="shared" si="12"/>
        <v>7.6212678971844667</v>
      </c>
    </row>
    <row r="95" spans="1:12" x14ac:dyDescent="0.2">
      <c r="A95" s="17">
        <v>86</v>
      </c>
      <c r="B95" s="9">
        <v>141</v>
      </c>
      <c r="C95" s="9">
        <v>1720</v>
      </c>
      <c r="D95" s="9">
        <v>1722</v>
      </c>
      <c r="E95" s="18">
        <v>0.5</v>
      </c>
      <c r="F95" s="19">
        <f t="shared" si="10"/>
        <v>8.1929110981987213E-2</v>
      </c>
      <c r="G95" s="19">
        <f t="shared" si="7"/>
        <v>7.8704995813564049E-2</v>
      </c>
      <c r="H95" s="14">
        <f t="shared" si="13"/>
        <v>64242.61253775841</v>
      </c>
      <c r="I95" s="14">
        <f t="shared" si="11"/>
        <v>5056.214550836693</v>
      </c>
      <c r="J95" s="14">
        <f t="shared" si="8"/>
        <v>61714.505262340062</v>
      </c>
      <c r="K95" s="14">
        <f t="shared" si="9"/>
        <v>452650.70008640003</v>
      </c>
      <c r="L95" s="21">
        <f t="shared" si="12"/>
        <v>7.0459572269162605</v>
      </c>
    </row>
    <row r="96" spans="1:12" x14ac:dyDescent="0.2">
      <c r="A96" s="17">
        <v>87</v>
      </c>
      <c r="B96" s="9">
        <v>126</v>
      </c>
      <c r="C96" s="9">
        <v>1523</v>
      </c>
      <c r="D96" s="9">
        <v>1611</v>
      </c>
      <c r="E96" s="18">
        <v>0.5</v>
      </c>
      <c r="F96" s="19">
        <f t="shared" si="10"/>
        <v>8.0408423739629864E-2</v>
      </c>
      <c r="G96" s="19">
        <f t="shared" si="7"/>
        <v>7.7300613496932513E-2</v>
      </c>
      <c r="H96" s="14">
        <f t="shared" si="13"/>
        <v>59186.397986921715</v>
      </c>
      <c r="I96" s="14">
        <f t="shared" si="11"/>
        <v>4575.1448750626596</v>
      </c>
      <c r="J96" s="14">
        <f t="shared" si="8"/>
        <v>56898.825549390385</v>
      </c>
      <c r="K96" s="14">
        <f t="shared" si="9"/>
        <v>390936.19482405996</v>
      </c>
      <c r="L96" s="21">
        <f t="shared" si="12"/>
        <v>6.6051695680221032</v>
      </c>
    </row>
    <row r="97" spans="1:12" x14ac:dyDescent="0.2">
      <c r="A97" s="17">
        <v>88</v>
      </c>
      <c r="B97" s="9">
        <v>125</v>
      </c>
      <c r="C97" s="9">
        <v>1363</v>
      </c>
      <c r="D97" s="9">
        <v>1389</v>
      </c>
      <c r="E97" s="18">
        <v>0.5</v>
      </c>
      <c r="F97" s="19">
        <f t="shared" si="10"/>
        <v>9.0843023255813948E-2</v>
      </c>
      <c r="G97" s="19">
        <f t="shared" si="7"/>
        <v>8.6896072297532156E-2</v>
      </c>
      <c r="H97" s="14">
        <f t="shared" si="13"/>
        <v>54611.253111859056</v>
      </c>
      <c r="I97" s="14">
        <f t="shared" si="11"/>
        <v>4745.5033986669323</v>
      </c>
      <c r="J97" s="14">
        <f t="shared" si="8"/>
        <v>52238.501412525591</v>
      </c>
      <c r="K97" s="14">
        <f t="shared" si="9"/>
        <v>334037.36927466956</v>
      </c>
      <c r="L97" s="21">
        <f t="shared" si="12"/>
        <v>6.1166398908750184</v>
      </c>
    </row>
    <row r="98" spans="1:12" x14ac:dyDescent="0.2">
      <c r="A98" s="17">
        <v>89</v>
      </c>
      <c r="B98" s="9">
        <v>131</v>
      </c>
      <c r="C98" s="9">
        <v>1214</v>
      </c>
      <c r="D98" s="9">
        <v>1247</v>
      </c>
      <c r="E98" s="18">
        <v>0.5</v>
      </c>
      <c r="F98" s="19">
        <f t="shared" si="10"/>
        <v>0.10646078829744006</v>
      </c>
      <c r="G98" s="19">
        <f t="shared" si="7"/>
        <v>0.10108024691358025</v>
      </c>
      <c r="H98" s="14">
        <f t="shared" si="13"/>
        <v>49865.749713192126</v>
      </c>
      <c r="I98" s="14">
        <f t="shared" si="11"/>
        <v>5040.4422935402536</v>
      </c>
      <c r="J98" s="14">
        <f t="shared" si="8"/>
        <v>47345.528566421999</v>
      </c>
      <c r="K98" s="14">
        <f>K99+J98</f>
        <v>281798.86786214396</v>
      </c>
      <c r="L98" s="21">
        <f t="shared" si="12"/>
        <v>5.6511507293671208</v>
      </c>
    </row>
    <row r="99" spans="1:12" x14ac:dyDescent="0.2">
      <c r="A99" s="17">
        <v>90</v>
      </c>
      <c r="B99" s="9">
        <v>140</v>
      </c>
      <c r="C99" s="9">
        <v>1060</v>
      </c>
      <c r="D99" s="9">
        <v>1082</v>
      </c>
      <c r="E99" s="18">
        <v>0.5</v>
      </c>
      <c r="F99" s="23">
        <f t="shared" si="10"/>
        <v>0.13071895424836602</v>
      </c>
      <c r="G99" s="23">
        <f t="shared" si="7"/>
        <v>0.1226993865030675</v>
      </c>
      <c r="H99" s="24">
        <f t="shared" si="13"/>
        <v>44825.307419651872</v>
      </c>
      <c r="I99" s="24">
        <f t="shared" si="11"/>
        <v>5500.0377202026839</v>
      </c>
      <c r="J99" s="24">
        <f t="shared" si="8"/>
        <v>42075.288559550529</v>
      </c>
      <c r="K99" s="24">
        <f t="shared" ref="K99:K108" si="14">K100+J99</f>
        <v>234453.33929572196</v>
      </c>
      <c r="L99" s="25">
        <f t="shared" si="12"/>
        <v>5.2303788371328652</v>
      </c>
    </row>
    <row r="100" spans="1:12" x14ac:dyDescent="0.2">
      <c r="A100" s="17">
        <v>91</v>
      </c>
      <c r="B100" s="9">
        <v>132</v>
      </c>
      <c r="C100" s="9">
        <v>873</v>
      </c>
      <c r="D100" s="9">
        <v>934</v>
      </c>
      <c r="E100" s="18">
        <v>0.5</v>
      </c>
      <c r="F100" s="23">
        <f t="shared" si="10"/>
        <v>0.14609850581073602</v>
      </c>
      <c r="G100" s="23">
        <f t="shared" si="7"/>
        <v>0.13615265600825169</v>
      </c>
      <c r="H100" s="24">
        <f t="shared" si="13"/>
        <v>39325.269699449185</v>
      </c>
      <c r="I100" s="24">
        <f t="shared" si="11"/>
        <v>5354.2399178208279</v>
      </c>
      <c r="J100" s="24">
        <f t="shared" si="8"/>
        <v>36648.149740538771</v>
      </c>
      <c r="K100" s="24">
        <f t="shared" si="14"/>
        <v>192378.05073617143</v>
      </c>
      <c r="L100" s="25">
        <f t="shared" si="12"/>
        <v>4.8919702828857137</v>
      </c>
    </row>
    <row r="101" spans="1:12" x14ac:dyDescent="0.2">
      <c r="A101" s="17">
        <v>92</v>
      </c>
      <c r="B101" s="9">
        <v>90</v>
      </c>
      <c r="C101" s="9">
        <v>710</v>
      </c>
      <c r="D101" s="9">
        <v>740</v>
      </c>
      <c r="E101" s="18">
        <v>0.5</v>
      </c>
      <c r="F101" s="23">
        <f t="shared" si="10"/>
        <v>0.12413793103448276</v>
      </c>
      <c r="G101" s="23">
        <f t="shared" si="7"/>
        <v>0.11688311688311689</v>
      </c>
      <c r="H101" s="24">
        <f t="shared" si="13"/>
        <v>33971.029781628356</v>
      </c>
      <c r="I101" s="24">
        <f t="shared" si="11"/>
        <v>3970.639844605912</v>
      </c>
      <c r="J101" s="24">
        <f t="shared" si="8"/>
        <v>31985.709859325401</v>
      </c>
      <c r="K101" s="24">
        <f t="shared" si="14"/>
        <v>155729.90099563266</v>
      </c>
      <c r="L101" s="25">
        <f t="shared" si="12"/>
        <v>4.5841972409047163</v>
      </c>
    </row>
    <row r="102" spans="1:12" x14ac:dyDescent="0.2">
      <c r="A102" s="17">
        <v>93</v>
      </c>
      <c r="B102" s="9">
        <v>107</v>
      </c>
      <c r="C102" s="9">
        <v>496</v>
      </c>
      <c r="D102" s="9">
        <v>605</v>
      </c>
      <c r="E102" s="18">
        <v>0.5</v>
      </c>
      <c r="F102" s="23">
        <f t="shared" si="10"/>
        <v>0.1943687556766576</v>
      </c>
      <c r="G102" s="23">
        <f t="shared" si="7"/>
        <v>0.17715231788079472</v>
      </c>
      <c r="H102" s="24">
        <f t="shared" si="13"/>
        <v>30000.389937022446</v>
      </c>
      <c r="I102" s="24">
        <f t="shared" si="11"/>
        <v>5314.6386146711957</v>
      </c>
      <c r="J102" s="24">
        <f t="shared" si="8"/>
        <v>27343.070629686848</v>
      </c>
      <c r="K102" s="24">
        <f t="shared" si="14"/>
        <v>123744.19113630726</v>
      </c>
      <c r="L102" s="25">
        <f t="shared" si="12"/>
        <v>4.1247527580832815</v>
      </c>
    </row>
    <row r="103" spans="1:12" x14ac:dyDescent="0.2">
      <c r="A103" s="17">
        <v>94</v>
      </c>
      <c r="B103" s="9">
        <v>80</v>
      </c>
      <c r="C103" s="9">
        <v>419</v>
      </c>
      <c r="D103" s="9">
        <v>411</v>
      </c>
      <c r="E103" s="18">
        <v>0.5</v>
      </c>
      <c r="F103" s="23">
        <f t="shared" si="10"/>
        <v>0.19277108433734941</v>
      </c>
      <c r="G103" s="23">
        <f t="shared" si="7"/>
        <v>0.17582417582417581</v>
      </c>
      <c r="H103" s="24">
        <f t="shared" si="13"/>
        <v>24685.751322351251</v>
      </c>
      <c r="I103" s="24">
        <f t="shared" si="11"/>
        <v>4340.351880852967</v>
      </c>
      <c r="J103" s="24">
        <f t="shared" si="8"/>
        <v>22515.575381924769</v>
      </c>
      <c r="K103" s="24">
        <f t="shared" si="14"/>
        <v>96401.120506620413</v>
      </c>
      <c r="L103" s="25">
        <f t="shared" si="12"/>
        <v>3.9051321245116744</v>
      </c>
    </row>
    <row r="104" spans="1:12" x14ac:dyDescent="0.2">
      <c r="A104" s="17">
        <v>95</v>
      </c>
      <c r="B104" s="9">
        <v>73</v>
      </c>
      <c r="C104" s="9">
        <v>300</v>
      </c>
      <c r="D104" s="9">
        <v>332</v>
      </c>
      <c r="E104" s="18">
        <v>0.5</v>
      </c>
      <c r="F104" s="23">
        <f t="shared" si="10"/>
        <v>0.23101265822784811</v>
      </c>
      <c r="G104" s="23">
        <f t="shared" si="7"/>
        <v>0.20709219858156031</v>
      </c>
      <c r="H104" s="24">
        <f t="shared" si="13"/>
        <v>20345.399441498284</v>
      </c>
      <c r="I104" s="24">
        <f t="shared" si="11"/>
        <v>4213.3735013599289</v>
      </c>
      <c r="J104" s="24">
        <f t="shared" si="8"/>
        <v>18238.71269081832</v>
      </c>
      <c r="K104" s="24">
        <f t="shared" si="14"/>
        <v>73885.545124695636</v>
      </c>
      <c r="L104" s="25">
        <f t="shared" si="12"/>
        <v>3.6315603110741641</v>
      </c>
    </row>
    <row r="105" spans="1:12" x14ac:dyDescent="0.2">
      <c r="A105" s="17">
        <v>96</v>
      </c>
      <c r="B105" s="9">
        <v>47</v>
      </c>
      <c r="C105" s="9">
        <v>186</v>
      </c>
      <c r="D105" s="9">
        <v>230</v>
      </c>
      <c r="E105" s="18">
        <v>0.5</v>
      </c>
      <c r="F105" s="23">
        <f t="shared" si="10"/>
        <v>0.22596153846153846</v>
      </c>
      <c r="G105" s="23">
        <f t="shared" si="7"/>
        <v>0.20302375809935205</v>
      </c>
      <c r="H105" s="24">
        <f t="shared" si="13"/>
        <v>16132.025940138356</v>
      </c>
      <c r="I105" s="24">
        <f t="shared" si="11"/>
        <v>3275.1845321231217</v>
      </c>
      <c r="J105" s="24">
        <f t="shared" si="8"/>
        <v>14494.433674076796</v>
      </c>
      <c r="K105" s="24">
        <f t="shared" si="14"/>
        <v>55646.832433877316</v>
      </c>
      <c r="L105" s="25">
        <f t="shared" si="12"/>
        <v>3.4494633619092769</v>
      </c>
    </row>
    <row r="106" spans="1:12" x14ac:dyDescent="0.2">
      <c r="A106" s="17">
        <v>97</v>
      </c>
      <c r="B106" s="9">
        <v>39</v>
      </c>
      <c r="C106" s="9">
        <v>174</v>
      </c>
      <c r="D106" s="9">
        <v>148</v>
      </c>
      <c r="E106" s="18">
        <v>0.5</v>
      </c>
      <c r="F106" s="23">
        <f t="shared" si="10"/>
        <v>0.24223602484472051</v>
      </c>
      <c r="G106" s="23">
        <f t="shared" si="7"/>
        <v>0.21606648199445982</v>
      </c>
      <c r="H106" s="24">
        <f t="shared" si="13"/>
        <v>12856.841408015234</v>
      </c>
      <c r="I106" s="24">
        <f t="shared" si="11"/>
        <v>2777.9324925905489</v>
      </c>
      <c r="J106" s="24">
        <f t="shared" si="8"/>
        <v>11467.87516171996</v>
      </c>
      <c r="K106" s="24">
        <f t="shared" si="14"/>
        <v>41152.398759800519</v>
      </c>
      <c r="L106" s="25">
        <f t="shared" si="12"/>
        <v>3.2008171722601495</v>
      </c>
    </row>
    <row r="107" spans="1:12" x14ac:dyDescent="0.2">
      <c r="A107" s="17">
        <v>98</v>
      </c>
      <c r="B107" s="9">
        <v>36</v>
      </c>
      <c r="C107" s="9">
        <v>110</v>
      </c>
      <c r="D107" s="9">
        <v>135</v>
      </c>
      <c r="E107" s="18">
        <v>0.5</v>
      </c>
      <c r="F107" s="23">
        <f t="shared" si="10"/>
        <v>0.29387755102040819</v>
      </c>
      <c r="G107" s="23">
        <f t="shared" si="7"/>
        <v>0.25622775800711745</v>
      </c>
      <c r="H107" s="24">
        <f t="shared" si="13"/>
        <v>10078.908915424685</v>
      </c>
      <c r="I107" s="24">
        <f t="shared" si="11"/>
        <v>2582.4962345572148</v>
      </c>
      <c r="J107" s="24">
        <f t="shared" si="8"/>
        <v>8787.6607981460766</v>
      </c>
      <c r="K107" s="24">
        <f t="shared" si="14"/>
        <v>29684.523598080559</v>
      </c>
      <c r="L107" s="25">
        <f t="shared" si="12"/>
        <v>2.9452120112576465</v>
      </c>
    </row>
    <row r="108" spans="1:12" x14ac:dyDescent="0.2">
      <c r="A108" s="17">
        <v>99</v>
      </c>
      <c r="B108" s="9">
        <v>28</v>
      </c>
      <c r="C108" s="9">
        <v>98</v>
      </c>
      <c r="D108" s="9">
        <v>90</v>
      </c>
      <c r="E108" s="18">
        <v>0.5</v>
      </c>
      <c r="F108" s="23">
        <f t="shared" si="10"/>
        <v>0.2978723404255319</v>
      </c>
      <c r="G108" s="23">
        <f t="shared" si="7"/>
        <v>0.25925925925925924</v>
      </c>
      <c r="H108" s="24">
        <f t="shared" si="13"/>
        <v>7496.41268086747</v>
      </c>
      <c r="I108" s="24">
        <f t="shared" si="11"/>
        <v>1943.514398743418</v>
      </c>
      <c r="J108" s="24">
        <f t="shared" si="8"/>
        <v>6524.6554814957608</v>
      </c>
      <c r="K108" s="24">
        <f t="shared" si="14"/>
        <v>20896.862799934483</v>
      </c>
      <c r="L108" s="25">
        <f t="shared" si="12"/>
        <v>2.7875816993464051</v>
      </c>
    </row>
    <row r="109" spans="1:12" x14ac:dyDescent="0.2">
      <c r="A109" s="17" t="s">
        <v>21</v>
      </c>
      <c r="B109" s="9">
        <v>51</v>
      </c>
      <c r="C109" s="9">
        <v>122</v>
      </c>
      <c r="D109" s="9">
        <v>142</v>
      </c>
      <c r="E109" s="22"/>
      <c r="F109" s="23">
        <f>B109/((C109+D109)/2)</f>
        <v>0.38636363636363635</v>
      </c>
      <c r="G109" s="23">
        <v>1</v>
      </c>
      <c r="H109" s="24">
        <f>H108-I108</f>
        <v>5552.8982821240515</v>
      </c>
      <c r="I109" s="24">
        <f>H109*G109</f>
        <v>5552.8982821240515</v>
      </c>
      <c r="J109" s="24">
        <f>H109/F109</f>
        <v>14372.207318438723</v>
      </c>
      <c r="K109" s="24">
        <f>J109</f>
        <v>14372.207318438723</v>
      </c>
      <c r="L109" s="25">
        <f>K109/H109</f>
        <v>2.5882352941176472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8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8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8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8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8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8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8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8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8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8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8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8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57" t="s">
        <v>46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60" t="s">
        <v>36</v>
      </c>
      <c r="C6" s="69" t="s">
        <v>45</v>
      </c>
      <c r="D6" s="69"/>
      <c r="E6" s="61" t="s">
        <v>37</v>
      </c>
      <c r="F6" s="61" t="s">
        <v>38</v>
      </c>
      <c r="G6" s="61" t="s">
        <v>39</v>
      </c>
      <c r="H6" s="60" t="s">
        <v>40</v>
      </c>
      <c r="I6" s="60" t="s">
        <v>41</v>
      </c>
      <c r="J6" s="60" t="s">
        <v>42</v>
      </c>
      <c r="K6" s="60" t="s">
        <v>43</v>
      </c>
      <c r="L6" s="61" t="s">
        <v>44</v>
      </c>
    </row>
    <row r="7" spans="1:13" s="36" customFormat="1" ht="14.25" x14ac:dyDescent="0.2">
      <c r="A7" s="38"/>
      <c r="B7" s="39"/>
      <c r="C7" s="40">
        <v>40909</v>
      </c>
      <c r="D7" s="41">
        <v>41275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17</v>
      </c>
      <c r="C9" s="9">
        <v>7457</v>
      </c>
      <c r="D9" s="9">
        <v>7001</v>
      </c>
      <c r="E9" s="18">
        <v>0.5</v>
      </c>
      <c r="F9" s="19">
        <f t="shared" ref="F9:F40" si="0">B9/((C9+D9)/2)</f>
        <v>2.3516392308756398E-3</v>
      </c>
      <c r="G9" s="19">
        <f t="shared" ref="G9:G72" si="1">F9/((1+(1-E9)*F9))</f>
        <v>2.3488773747841105E-3</v>
      </c>
      <c r="H9" s="14">
        <v>100000</v>
      </c>
      <c r="I9" s="14">
        <f>H9*G9</f>
        <v>234.88773747841105</v>
      </c>
      <c r="J9" s="14">
        <f t="shared" ref="J9:J72" si="2">H10+I9*E9</f>
        <v>99882.556131260804</v>
      </c>
      <c r="K9" s="14">
        <f t="shared" ref="K9:K72" si="3">K10+J9</f>
        <v>8608149.8014969788</v>
      </c>
      <c r="L9" s="20">
        <f>K9/H9</f>
        <v>86.081498014969782</v>
      </c>
    </row>
    <row r="10" spans="1:13" x14ac:dyDescent="0.2">
      <c r="A10" s="17">
        <v>1</v>
      </c>
      <c r="B10" s="9">
        <v>3</v>
      </c>
      <c r="C10" s="9">
        <v>7896</v>
      </c>
      <c r="D10" s="9">
        <v>7584</v>
      </c>
      <c r="E10" s="18">
        <v>0.5</v>
      </c>
      <c r="F10" s="19">
        <f t="shared" si="0"/>
        <v>3.875968992248062E-4</v>
      </c>
      <c r="G10" s="19">
        <f t="shared" si="1"/>
        <v>3.8752179810114322E-4</v>
      </c>
      <c r="H10" s="14">
        <f>H9-I9</f>
        <v>99765.112262521594</v>
      </c>
      <c r="I10" s="14">
        <f t="shared" ref="I10:I73" si="4">H10*G10</f>
        <v>38.661155691734777</v>
      </c>
      <c r="J10" s="14">
        <f t="shared" si="2"/>
        <v>99745.781684675734</v>
      </c>
      <c r="K10" s="14">
        <f t="shared" si="3"/>
        <v>8508267.2453657184</v>
      </c>
      <c r="L10" s="21">
        <f t="shared" ref="L10:L73" si="5">K10/H10</f>
        <v>85.282991743417199</v>
      </c>
    </row>
    <row r="11" spans="1:13" x14ac:dyDescent="0.2">
      <c r="A11" s="17">
        <v>2</v>
      </c>
      <c r="B11" s="9">
        <v>3</v>
      </c>
      <c r="C11" s="9">
        <v>7741</v>
      </c>
      <c r="D11" s="9">
        <v>7807</v>
      </c>
      <c r="E11" s="18">
        <v>0.5</v>
      </c>
      <c r="F11" s="19">
        <f t="shared" si="0"/>
        <v>3.8590172369436584E-4</v>
      </c>
      <c r="G11" s="19">
        <f t="shared" si="1"/>
        <v>3.8582727798855377E-4</v>
      </c>
      <c r="H11" s="14">
        <f t="shared" ref="H11:H74" si="6">H10-I10</f>
        <v>99726.45110682986</v>
      </c>
      <c r="I11" s="14">
        <f t="shared" si="4"/>
        <v>38.477185174006763</v>
      </c>
      <c r="J11" s="14">
        <f t="shared" si="2"/>
        <v>99707.212514242856</v>
      </c>
      <c r="K11" s="14">
        <f t="shared" si="3"/>
        <v>8408521.4636810422</v>
      </c>
      <c r="L11" s="21">
        <f t="shared" si="5"/>
        <v>84.315859737890307</v>
      </c>
    </row>
    <row r="12" spans="1:13" x14ac:dyDescent="0.2">
      <c r="A12" s="17">
        <v>3</v>
      </c>
      <c r="B12" s="9">
        <v>1</v>
      </c>
      <c r="C12" s="9">
        <v>8118</v>
      </c>
      <c r="D12" s="9">
        <v>7770</v>
      </c>
      <c r="E12" s="18">
        <v>0.5</v>
      </c>
      <c r="F12" s="19">
        <f t="shared" si="0"/>
        <v>1.2588116817724068E-4</v>
      </c>
      <c r="G12" s="19">
        <f t="shared" si="1"/>
        <v>1.2587324564163887E-4</v>
      </c>
      <c r="H12" s="14">
        <f t="shared" si="6"/>
        <v>99687.973921655852</v>
      </c>
      <c r="I12" s="14">
        <f t="shared" si="4"/>
        <v>12.548048828957876</v>
      </c>
      <c r="J12" s="14">
        <f t="shared" si="2"/>
        <v>99681.699897241371</v>
      </c>
      <c r="K12" s="14">
        <f t="shared" si="3"/>
        <v>8308814.2511667991</v>
      </c>
      <c r="L12" s="21">
        <f t="shared" si="5"/>
        <v>83.348210664775308</v>
      </c>
    </row>
    <row r="13" spans="1:13" x14ac:dyDescent="0.2">
      <c r="A13" s="17">
        <v>4</v>
      </c>
      <c r="B13" s="9">
        <v>1</v>
      </c>
      <c r="C13" s="9">
        <v>7620</v>
      </c>
      <c r="D13" s="9">
        <v>8109</v>
      </c>
      <c r="E13" s="18">
        <v>0.5</v>
      </c>
      <c r="F13" s="19">
        <f t="shared" si="0"/>
        <v>1.2715366520439951E-4</v>
      </c>
      <c r="G13" s="19">
        <f t="shared" si="1"/>
        <v>1.2714558169103622E-4</v>
      </c>
      <c r="H13" s="14">
        <f t="shared" si="6"/>
        <v>99675.425872826891</v>
      </c>
      <c r="I13" s="14">
        <f t="shared" si="4"/>
        <v>12.673290002902336</v>
      </c>
      <c r="J13" s="14">
        <f t="shared" si="2"/>
        <v>99669.089227825447</v>
      </c>
      <c r="K13" s="14">
        <f t="shared" si="3"/>
        <v>8209132.5512695573</v>
      </c>
      <c r="L13" s="21">
        <f t="shared" si="5"/>
        <v>82.358640350765711</v>
      </c>
    </row>
    <row r="14" spans="1:13" x14ac:dyDescent="0.2">
      <c r="A14" s="17">
        <v>5</v>
      </c>
      <c r="B14" s="9">
        <v>0</v>
      </c>
      <c r="C14" s="9">
        <v>7247</v>
      </c>
      <c r="D14" s="9">
        <v>7565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99662.752582823989</v>
      </c>
      <c r="I14" s="14">
        <f t="shared" si="4"/>
        <v>0</v>
      </c>
      <c r="J14" s="14">
        <f t="shared" si="2"/>
        <v>99662.752582823989</v>
      </c>
      <c r="K14" s="14">
        <f t="shared" si="3"/>
        <v>8109463.4620417319</v>
      </c>
      <c r="L14" s="21">
        <f t="shared" si="5"/>
        <v>81.36904963870451</v>
      </c>
    </row>
    <row r="15" spans="1:13" x14ac:dyDescent="0.2">
      <c r="A15" s="17">
        <v>6</v>
      </c>
      <c r="B15" s="9">
        <v>0</v>
      </c>
      <c r="C15" s="9">
        <v>6986</v>
      </c>
      <c r="D15" s="9">
        <v>7244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99662.752582823989</v>
      </c>
      <c r="I15" s="14">
        <f t="shared" si="4"/>
        <v>0</v>
      </c>
      <c r="J15" s="14">
        <f t="shared" si="2"/>
        <v>99662.752582823989</v>
      </c>
      <c r="K15" s="14">
        <f t="shared" si="3"/>
        <v>8009800.7094589081</v>
      </c>
      <c r="L15" s="21">
        <f t="shared" si="5"/>
        <v>80.369049638704524</v>
      </c>
    </row>
    <row r="16" spans="1:13" x14ac:dyDescent="0.2">
      <c r="A16" s="17">
        <v>7</v>
      </c>
      <c r="B16" s="9">
        <v>1</v>
      </c>
      <c r="C16" s="9">
        <v>6904</v>
      </c>
      <c r="D16" s="9">
        <v>6994</v>
      </c>
      <c r="E16" s="18">
        <v>0.5</v>
      </c>
      <c r="F16" s="19">
        <f t="shared" si="0"/>
        <v>1.4390559792775939E-4</v>
      </c>
      <c r="G16" s="19">
        <f t="shared" si="1"/>
        <v>1.4389524426217714E-4</v>
      </c>
      <c r="H16" s="14">
        <f t="shared" si="6"/>
        <v>99662.752582823989</v>
      </c>
      <c r="I16" s="14">
        <f t="shared" si="4"/>
        <v>14.340996126746383</v>
      </c>
      <c r="J16" s="14">
        <f t="shared" si="2"/>
        <v>99655.582084760623</v>
      </c>
      <c r="K16" s="14">
        <f t="shared" si="3"/>
        <v>7910137.9568760842</v>
      </c>
      <c r="L16" s="21">
        <f t="shared" si="5"/>
        <v>79.369049638704524</v>
      </c>
    </row>
    <row r="17" spans="1:12" x14ac:dyDescent="0.2">
      <c r="A17" s="17">
        <v>8</v>
      </c>
      <c r="B17" s="9">
        <v>0</v>
      </c>
      <c r="C17" s="9">
        <v>6837</v>
      </c>
      <c r="D17" s="9">
        <v>6905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99648.411586697242</v>
      </c>
      <c r="I17" s="14">
        <f t="shared" si="4"/>
        <v>0</v>
      </c>
      <c r="J17" s="14">
        <f t="shared" si="2"/>
        <v>99648.411586697242</v>
      </c>
      <c r="K17" s="14">
        <f t="shared" si="3"/>
        <v>7810482.3747913232</v>
      </c>
      <c r="L17" s="21">
        <f t="shared" si="5"/>
        <v>78.380400153152053</v>
      </c>
    </row>
    <row r="18" spans="1:12" x14ac:dyDescent="0.2">
      <c r="A18" s="17">
        <v>9</v>
      </c>
      <c r="B18" s="9">
        <v>0</v>
      </c>
      <c r="C18" s="9">
        <v>6397</v>
      </c>
      <c r="D18" s="9">
        <v>6815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99648.411586697242</v>
      </c>
      <c r="I18" s="14">
        <f t="shared" si="4"/>
        <v>0</v>
      </c>
      <c r="J18" s="14">
        <f t="shared" si="2"/>
        <v>99648.411586697242</v>
      </c>
      <c r="K18" s="14">
        <f t="shared" si="3"/>
        <v>7710833.963204626</v>
      </c>
      <c r="L18" s="21">
        <f t="shared" si="5"/>
        <v>77.380400153152053</v>
      </c>
    </row>
    <row r="19" spans="1:12" x14ac:dyDescent="0.2">
      <c r="A19" s="17">
        <v>10</v>
      </c>
      <c r="B19" s="9">
        <v>0</v>
      </c>
      <c r="C19" s="9">
        <v>6236</v>
      </c>
      <c r="D19" s="9">
        <v>6395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99648.411586697242</v>
      </c>
      <c r="I19" s="14">
        <f t="shared" si="4"/>
        <v>0</v>
      </c>
      <c r="J19" s="14">
        <f t="shared" si="2"/>
        <v>99648.411586697242</v>
      </c>
      <c r="K19" s="14">
        <f t="shared" si="3"/>
        <v>7611185.5516179288</v>
      </c>
      <c r="L19" s="21">
        <f t="shared" si="5"/>
        <v>76.380400153152053</v>
      </c>
    </row>
    <row r="20" spans="1:12" x14ac:dyDescent="0.2">
      <c r="A20" s="17">
        <v>11</v>
      </c>
      <c r="B20" s="9">
        <v>1</v>
      </c>
      <c r="C20" s="9">
        <v>6076</v>
      </c>
      <c r="D20" s="9">
        <v>6236</v>
      </c>
      <c r="E20" s="18">
        <v>0.5</v>
      </c>
      <c r="F20" s="19">
        <f t="shared" si="0"/>
        <v>1.6244314489928524E-4</v>
      </c>
      <c r="G20" s="19">
        <f t="shared" si="1"/>
        <v>1.6242995208316411E-4</v>
      </c>
      <c r="H20" s="14">
        <f t="shared" si="6"/>
        <v>99648.411586697242</v>
      </c>
      <c r="I20" s="14">
        <f t="shared" si="4"/>
        <v>16.185886719190648</v>
      </c>
      <c r="J20" s="14">
        <f t="shared" si="2"/>
        <v>99640.31864333764</v>
      </c>
      <c r="K20" s="14">
        <f t="shared" si="3"/>
        <v>7511537.1400312316</v>
      </c>
      <c r="L20" s="21">
        <f t="shared" si="5"/>
        <v>75.380400153152053</v>
      </c>
    </row>
    <row r="21" spans="1:12" x14ac:dyDescent="0.2">
      <c r="A21" s="17">
        <v>12</v>
      </c>
      <c r="B21" s="9">
        <v>1</v>
      </c>
      <c r="C21" s="9">
        <v>5793</v>
      </c>
      <c r="D21" s="9">
        <v>6077</v>
      </c>
      <c r="E21" s="18">
        <v>0.5</v>
      </c>
      <c r="F21" s="19">
        <f t="shared" si="0"/>
        <v>1.6849199663016007E-4</v>
      </c>
      <c r="G21" s="19">
        <f t="shared" si="1"/>
        <v>1.6847780304944825E-4</v>
      </c>
      <c r="H21" s="14">
        <f t="shared" si="6"/>
        <v>99632.225699978051</v>
      </c>
      <c r="I21" s="14">
        <f t="shared" si="4"/>
        <v>16.785818498859079</v>
      </c>
      <c r="J21" s="14">
        <f t="shared" si="2"/>
        <v>99623.832790728629</v>
      </c>
      <c r="K21" s="14">
        <f t="shared" si="3"/>
        <v>7411896.8213878935</v>
      </c>
      <c r="L21" s="21">
        <f t="shared" si="5"/>
        <v>74.392564948888079</v>
      </c>
    </row>
    <row r="22" spans="1:12" x14ac:dyDescent="0.2">
      <c r="A22" s="17">
        <v>13</v>
      </c>
      <c r="B22" s="9">
        <v>1</v>
      </c>
      <c r="C22" s="9">
        <v>5424</v>
      </c>
      <c r="D22" s="9">
        <v>5797</v>
      </c>
      <c r="E22" s="18">
        <v>0.5</v>
      </c>
      <c r="F22" s="19">
        <f t="shared" si="0"/>
        <v>1.7823723375813208E-4</v>
      </c>
      <c r="G22" s="19">
        <f t="shared" si="1"/>
        <v>1.7822135091783998E-4</v>
      </c>
      <c r="H22" s="14">
        <f t="shared" si="6"/>
        <v>99615.439881479193</v>
      </c>
      <c r="I22" s="14">
        <f t="shared" si="4"/>
        <v>17.753598267952096</v>
      </c>
      <c r="J22" s="14">
        <f t="shared" si="2"/>
        <v>99606.563082345208</v>
      </c>
      <c r="K22" s="14">
        <f t="shared" si="3"/>
        <v>7312272.9885971649</v>
      </c>
      <c r="L22" s="21">
        <f t="shared" si="5"/>
        <v>73.405016303669257</v>
      </c>
    </row>
    <row r="23" spans="1:12" x14ac:dyDescent="0.2">
      <c r="A23" s="17">
        <v>14</v>
      </c>
      <c r="B23" s="9">
        <v>1</v>
      </c>
      <c r="C23" s="9">
        <v>5377</v>
      </c>
      <c r="D23" s="9">
        <v>5425</v>
      </c>
      <c r="E23" s="18">
        <v>0.5</v>
      </c>
      <c r="F23" s="19">
        <f t="shared" si="0"/>
        <v>1.8515089798185522E-4</v>
      </c>
      <c r="G23" s="19">
        <f t="shared" si="1"/>
        <v>1.8513375914097936E-4</v>
      </c>
      <c r="H23" s="14">
        <f t="shared" si="6"/>
        <v>99597.686283211238</v>
      </c>
      <c r="I23" s="14">
        <f t="shared" si="4"/>
        <v>18.438894063354851</v>
      </c>
      <c r="J23" s="14">
        <f t="shared" si="2"/>
        <v>99588.466836179563</v>
      </c>
      <c r="K23" s="14">
        <f t="shared" si="3"/>
        <v>7212666.42551482</v>
      </c>
      <c r="L23" s="21">
        <f t="shared" si="5"/>
        <v>72.418011850247453</v>
      </c>
    </row>
    <row r="24" spans="1:12" x14ac:dyDescent="0.2">
      <c r="A24" s="17">
        <v>15</v>
      </c>
      <c r="B24" s="9">
        <v>1</v>
      </c>
      <c r="C24" s="9">
        <v>5468</v>
      </c>
      <c r="D24" s="9">
        <v>5384</v>
      </c>
      <c r="E24" s="18">
        <v>0.5</v>
      </c>
      <c r="F24" s="19">
        <f t="shared" si="0"/>
        <v>1.8429782528566163E-4</v>
      </c>
      <c r="G24" s="19">
        <f t="shared" si="1"/>
        <v>1.8428084400626553E-4</v>
      </c>
      <c r="H24" s="14">
        <f t="shared" si="6"/>
        <v>99579.247389147888</v>
      </c>
      <c r="I24" s="14">
        <f t="shared" si="4"/>
        <v>18.350547754380887</v>
      </c>
      <c r="J24" s="14">
        <f t="shared" si="2"/>
        <v>99570.072115270697</v>
      </c>
      <c r="K24" s="14">
        <f t="shared" si="3"/>
        <v>7113077.9586786404</v>
      </c>
      <c r="L24" s="21">
        <f t="shared" si="5"/>
        <v>71.431328767542198</v>
      </c>
    </row>
    <row r="25" spans="1:12" x14ac:dyDescent="0.2">
      <c r="A25" s="17">
        <v>16</v>
      </c>
      <c r="B25" s="9">
        <v>1</v>
      </c>
      <c r="C25" s="9">
        <v>5402</v>
      </c>
      <c r="D25" s="9">
        <v>5444</v>
      </c>
      <c r="E25" s="18">
        <v>0.5</v>
      </c>
      <c r="F25" s="19">
        <f t="shared" si="0"/>
        <v>1.8439977872026554E-4</v>
      </c>
      <c r="G25" s="19">
        <f t="shared" si="1"/>
        <v>1.8438277864847423E-4</v>
      </c>
      <c r="H25" s="14">
        <f t="shared" si="6"/>
        <v>99560.896841393507</v>
      </c>
      <c r="I25" s="14">
        <f t="shared" si="4"/>
        <v>18.357314804350235</v>
      </c>
      <c r="J25" s="14">
        <f t="shared" si="2"/>
        <v>99551.718183991325</v>
      </c>
      <c r="K25" s="14">
        <f t="shared" si="3"/>
        <v>7013507.88656337</v>
      </c>
      <c r="L25" s="21">
        <f t="shared" si="5"/>
        <v>70.444402461905398</v>
      </c>
    </row>
    <row r="26" spans="1:12" x14ac:dyDescent="0.2">
      <c r="A26" s="17">
        <v>17</v>
      </c>
      <c r="B26" s="9">
        <v>1</v>
      </c>
      <c r="C26" s="9">
        <v>5468</v>
      </c>
      <c r="D26" s="9">
        <v>5403</v>
      </c>
      <c r="E26" s="18">
        <v>0.5</v>
      </c>
      <c r="F26" s="19">
        <f t="shared" si="0"/>
        <v>1.8397571520559287E-4</v>
      </c>
      <c r="G26" s="19">
        <f t="shared" si="1"/>
        <v>1.8395879323031641E-4</v>
      </c>
      <c r="H26" s="14">
        <f t="shared" si="6"/>
        <v>99542.539526589157</v>
      </c>
      <c r="I26" s="14">
        <f t="shared" si="4"/>
        <v>18.311725446392412</v>
      </c>
      <c r="J26" s="14">
        <f t="shared" si="2"/>
        <v>99533.38366386597</v>
      </c>
      <c r="K26" s="14">
        <f t="shared" si="3"/>
        <v>6913956.1683793785</v>
      </c>
      <c r="L26" s="21">
        <f t="shared" si="5"/>
        <v>69.457301383521241</v>
      </c>
    </row>
    <row r="27" spans="1:12" x14ac:dyDescent="0.2">
      <c r="A27" s="17">
        <v>18</v>
      </c>
      <c r="B27" s="9">
        <v>2</v>
      </c>
      <c r="C27" s="9">
        <v>5791</v>
      </c>
      <c r="D27" s="9">
        <v>5562</v>
      </c>
      <c r="E27" s="18">
        <v>0.5</v>
      </c>
      <c r="F27" s="19">
        <f t="shared" si="0"/>
        <v>3.5232978067471153E-4</v>
      </c>
      <c r="G27" s="19">
        <f t="shared" si="1"/>
        <v>3.5226772346983706E-4</v>
      </c>
      <c r="H27" s="14">
        <f t="shared" si="6"/>
        <v>99524.22780114277</v>
      </c>
      <c r="I27" s="14">
        <f t="shared" si="4"/>
        <v>35.059173157602032</v>
      </c>
      <c r="J27" s="14">
        <f t="shared" si="2"/>
        <v>99506.698214563978</v>
      </c>
      <c r="K27" s="14">
        <f t="shared" si="3"/>
        <v>6814422.7847155128</v>
      </c>
      <c r="L27" s="21">
        <f t="shared" si="5"/>
        <v>68.469989019470361</v>
      </c>
    </row>
    <row r="28" spans="1:12" x14ac:dyDescent="0.2">
      <c r="A28" s="17">
        <v>19</v>
      </c>
      <c r="B28" s="9">
        <v>2</v>
      </c>
      <c r="C28" s="9">
        <v>6236</v>
      </c>
      <c r="D28" s="9">
        <v>5867</v>
      </c>
      <c r="E28" s="18">
        <v>0.5</v>
      </c>
      <c r="F28" s="19">
        <f t="shared" si="0"/>
        <v>3.3049657109807487E-4</v>
      </c>
      <c r="G28" s="19">
        <f t="shared" si="1"/>
        <v>3.3044196612969849E-4</v>
      </c>
      <c r="H28" s="14">
        <f t="shared" si="6"/>
        <v>99489.168627985171</v>
      </c>
      <c r="I28" s="14">
        <f t="shared" si="4"/>
        <v>32.875396490040536</v>
      </c>
      <c r="J28" s="14">
        <f t="shared" si="2"/>
        <v>99472.730929740152</v>
      </c>
      <c r="K28" s="14">
        <f t="shared" si="3"/>
        <v>6714916.0865009492</v>
      </c>
      <c r="L28" s="21">
        <f t="shared" si="5"/>
        <v>67.493941090307999</v>
      </c>
    </row>
    <row r="29" spans="1:12" x14ac:dyDescent="0.2">
      <c r="A29" s="17">
        <v>20</v>
      </c>
      <c r="B29" s="9">
        <v>0</v>
      </c>
      <c r="C29" s="9">
        <v>6294</v>
      </c>
      <c r="D29" s="9">
        <v>6358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99456.293231495132</v>
      </c>
      <c r="I29" s="14">
        <f t="shared" si="4"/>
        <v>0</v>
      </c>
      <c r="J29" s="14">
        <f t="shared" si="2"/>
        <v>99456.293231495132</v>
      </c>
      <c r="K29" s="14">
        <f t="shared" si="3"/>
        <v>6615443.3555712095</v>
      </c>
      <c r="L29" s="21">
        <f t="shared" si="5"/>
        <v>66.516086017533951</v>
      </c>
    </row>
    <row r="30" spans="1:12" x14ac:dyDescent="0.2">
      <c r="A30" s="17">
        <v>21</v>
      </c>
      <c r="B30" s="9">
        <v>0</v>
      </c>
      <c r="C30" s="9">
        <v>6746</v>
      </c>
      <c r="D30" s="9">
        <v>6359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99456.293231495132</v>
      </c>
      <c r="I30" s="14">
        <f t="shared" si="4"/>
        <v>0</v>
      </c>
      <c r="J30" s="14">
        <f t="shared" si="2"/>
        <v>99456.293231495132</v>
      </c>
      <c r="K30" s="14">
        <f t="shared" si="3"/>
        <v>6515987.0623397147</v>
      </c>
      <c r="L30" s="21">
        <f t="shared" si="5"/>
        <v>65.516086017533951</v>
      </c>
    </row>
    <row r="31" spans="1:12" x14ac:dyDescent="0.2">
      <c r="A31" s="17">
        <v>22</v>
      </c>
      <c r="B31" s="9">
        <v>1</v>
      </c>
      <c r="C31" s="9">
        <v>6925</v>
      </c>
      <c r="D31" s="9">
        <v>6787</v>
      </c>
      <c r="E31" s="18">
        <v>0.5</v>
      </c>
      <c r="F31" s="19">
        <f t="shared" si="0"/>
        <v>1.4585764294049007E-4</v>
      </c>
      <c r="G31" s="19">
        <f t="shared" si="1"/>
        <v>1.4584700649019177E-4</v>
      </c>
      <c r="H31" s="14">
        <f t="shared" si="6"/>
        <v>99456.293231495132</v>
      </c>
      <c r="I31" s="14">
        <f t="shared" si="4"/>
        <v>14.505402644424287</v>
      </c>
      <c r="J31" s="14">
        <f t="shared" si="2"/>
        <v>99449.040530172919</v>
      </c>
      <c r="K31" s="14">
        <f t="shared" si="3"/>
        <v>6416530.76910822</v>
      </c>
      <c r="L31" s="21">
        <f t="shared" si="5"/>
        <v>64.516086017533951</v>
      </c>
    </row>
    <row r="32" spans="1:12" x14ac:dyDescent="0.2">
      <c r="A32" s="17">
        <v>23</v>
      </c>
      <c r="B32" s="9">
        <v>0</v>
      </c>
      <c r="C32" s="9">
        <v>7520</v>
      </c>
      <c r="D32" s="9">
        <v>7032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99441.787828850705</v>
      </c>
      <c r="I32" s="14">
        <f t="shared" si="4"/>
        <v>0</v>
      </c>
      <c r="J32" s="14">
        <f t="shared" si="2"/>
        <v>99441.787828850705</v>
      </c>
      <c r="K32" s="14">
        <f t="shared" si="3"/>
        <v>6317081.7285780469</v>
      </c>
      <c r="L32" s="21">
        <f t="shared" si="5"/>
        <v>63.525423933953988</v>
      </c>
    </row>
    <row r="33" spans="1:12" x14ac:dyDescent="0.2">
      <c r="A33" s="17">
        <v>24</v>
      </c>
      <c r="B33" s="9">
        <v>1</v>
      </c>
      <c r="C33" s="9">
        <v>8166</v>
      </c>
      <c r="D33" s="9">
        <v>7580</v>
      </c>
      <c r="E33" s="18">
        <v>0.5</v>
      </c>
      <c r="F33" s="19">
        <f t="shared" si="0"/>
        <v>1.2701638511367967E-4</v>
      </c>
      <c r="G33" s="19">
        <f t="shared" si="1"/>
        <v>1.2700831904489745E-4</v>
      </c>
      <c r="H33" s="14">
        <f t="shared" si="6"/>
        <v>99441.787828850705</v>
      </c>
      <c r="I33" s="14">
        <f t="shared" si="4"/>
        <v>12.62993431496167</v>
      </c>
      <c r="J33" s="14">
        <f t="shared" si="2"/>
        <v>99435.472861693226</v>
      </c>
      <c r="K33" s="14">
        <f t="shared" si="3"/>
        <v>6217639.9407491963</v>
      </c>
      <c r="L33" s="21">
        <f t="shared" si="5"/>
        <v>62.525423933953988</v>
      </c>
    </row>
    <row r="34" spans="1:12" x14ac:dyDescent="0.2">
      <c r="A34" s="17">
        <v>25</v>
      </c>
      <c r="B34" s="9">
        <v>2</v>
      </c>
      <c r="C34" s="9">
        <v>8529</v>
      </c>
      <c r="D34" s="9">
        <v>8204</v>
      </c>
      <c r="E34" s="18">
        <v>0.5</v>
      </c>
      <c r="F34" s="19">
        <f t="shared" si="0"/>
        <v>2.3904858662523158E-4</v>
      </c>
      <c r="G34" s="19">
        <f t="shared" si="1"/>
        <v>2.3902001792650137E-4</v>
      </c>
      <c r="H34" s="14">
        <f t="shared" si="6"/>
        <v>99429.157894535747</v>
      </c>
      <c r="I34" s="14">
        <f t="shared" si="4"/>
        <v>23.765559102368869</v>
      </c>
      <c r="J34" s="14">
        <f t="shared" si="2"/>
        <v>99417.275114984572</v>
      </c>
      <c r="K34" s="14">
        <f t="shared" si="3"/>
        <v>6118204.4678875031</v>
      </c>
      <c r="L34" s="21">
        <f t="shared" si="5"/>
        <v>61.533302679452106</v>
      </c>
    </row>
    <row r="35" spans="1:12" x14ac:dyDescent="0.2">
      <c r="A35" s="17">
        <v>26</v>
      </c>
      <c r="B35" s="9">
        <v>2</v>
      </c>
      <c r="C35" s="9">
        <v>8892</v>
      </c>
      <c r="D35" s="9">
        <v>8570</v>
      </c>
      <c r="E35" s="18">
        <v>0.5</v>
      </c>
      <c r="F35" s="19">
        <f t="shared" si="0"/>
        <v>2.290688351849731E-4</v>
      </c>
      <c r="G35" s="19">
        <f t="shared" si="1"/>
        <v>2.2904260192395785E-4</v>
      </c>
      <c r="H35" s="14">
        <f t="shared" si="6"/>
        <v>99405.392335433382</v>
      </c>
      <c r="I35" s="14">
        <f t="shared" si="4"/>
        <v>22.768069705779521</v>
      </c>
      <c r="J35" s="14">
        <f t="shared" si="2"/>
        <v>99394.008300580492</v>
      </c>
      <c r="K35" s="14">
        <f t="shared" si="3"/>
        <v>6018787.1927725188</v>
      </c>
      <c r="L35" s="21">
        <f t="shared" si="5"/>
        <v>60.5478943482536</v>
      </c>
    </row>
    <row r="36" spans="1:12" x14ac:dyDescent="0.2">
      <c r="A36" s="17">
        <v>27</v>
      </c>
      <c r="B36" s="9">
        <v>0</v>
      </c>
      <c r="C36" s="9">
        <v>9442</v>
      </c>
      <c r="D36" s="9">
        <v>8959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99382.624265727602</v>
      </c>
      <c r="I36" s="14">
        <f t="shared" si="4"/>
        <v>0</v>
      </c>
      <c r="J36" s="14">
        <f t="shared" si="2"/>
        <v>99382.624265727602</v>
      </c>
      <c r="K36" s="14">
        <f t="shared" si="3"/>
        <v>5919393.1844719388</v>
      </c>
      <c r="L36" s="21">
        <f t="shared" si="5"/>
        <v>59.561651025080238</v>
      </c>
    </row>
    <row r="37" spans="1:12" x14ac:dyDescent="0.2">
      <c r="A37" s="17">
        <v>28</v>
      </c>
      <c r="B37" s="9">
        <v>0</v>
      </c>
      <c r="C37" s="9">
        <v>9974</v>
      </c>
      <c r="D37" s="9">
        <v>9437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99382.624265727602</v>
      </c>
      <c r="I37" s="14">
        <f t="shared" si="4"/>
        <v>0</v>
      </c>
      <c r="J37" s="14">
        <f t="shared" si="2"/>
        <v>99382.624265727602</v>
      </c>
      <c r="K37" s="14">
        <f t="shared" si="3"/>
        <v>5820010.5602062112</v>
      </c>
      <c r="L37" s="21">
        <f t="shared" si="5"/>
        <v>58.561651025080238</v>
      </c>
    </row>
    <row r="38" spans="1:12" x14ac:dyDescent="0.2">
      <c r="A38" s="17">
        <v>29</v>
      </c>
      <c r="B38" s="9">
        <v>0</v>
      </c>
      <c r="C38" s="9">
        <v>10731</v>
      </c>
      <c r="D38" s="9">
        <v>9970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99382.624265727602</v>
      </c>
      <c r="I38" s="14">
        <f t="shared" si="4"/>
        <v>0</v>
      </c>
      <c r="J38" s="14">
        <f t="shared" si="2"/>
        <v>99382.624265727602</v>
      </c>
      <c r="K38" s="14">
        <f t="shared" si="3"/>
        <v>5720627.9359404836</v>
      </c>
      <c r="L38" s="21">
        <f t="shared" si="5"/>
        <v>57.561651025080238</v>
      </c>
    </row>
    <row r="39" spans="1:12" x14ac:dyDescent="0.2">
      <c r="A39" s="17">
        <v>30</v>
      </c>
      <c r="B39" s="9">
        <v>4</v>
      </c>
      <c r="C39" s="9">
        <v>11593</v>
      </c>
      <c r="D39" s="9">
        <v>10751</v>
      </c>
      <c r="E39" s="18">
        <v>0.5</v>
      </c>
      <c r="F39" s="19">
        <f t="shared" si="0"/>
        <v>3.5803795202291446E-4</v>
      </c>
      <c r="G39" s="19">
        <f t="shared" si="1"/>
        <v>3.5797386790764282E-4</v>
      </c>
      <c r="H39" s="14">
        <f t="shared" si="6"/>
        <v>99382.624265727602</v>
      </c>
      <c r="I39" s="14">
        <f t="shared" si="4"/>
        <v>35.576382411214468</v>
      </c>
      <c r="J39" s="14">
        <f t="shared" si="2"/>
        <v>99364.836074521998</v>
      </c>
      <c r="K39" s="14">
        <f t="shared" si="3"/>
        <v>5621245.311674756</v>
      </c>
      <c r="L39" s="21">
        <f t="shared" si="5"/>
        <v>56.561651025080238</v>
      </c>
    </row>
    <row r="40" spans="1:12" x14ac:dyDescent="0.2">
      <c r="A40" s="17">
        <v>31</v>
      </c>
      <c r="B40" s="9">
        <v>1</v>
      </c>
      <c r="C40" s="9">
        <v>12291</v>
      </c>
      <c r="D40" s="9">
        <v>11590</v>
      </c>
      <c r="E40" s="18">
        <v>0.5</v>
      </c>
      <c r="F40" s="19">
        <f t="shared" si="0"/>
        <v>8.3748586742598719E-5</v>
      </c>
      <c r="G40" s="19">
        <f t="shared" si="1"/>
        <v>8.3745079976551388E-5</v>
      </c>
      <c r="H40" s="14">
        <f t="shared" si="6"/>
        <v>99347.047883316394</v>
      </c>
      <c r="I40" s="14">
        <f t="shared" si="4"/>
        <v>8.3198264704226119</v>
      </c>
      <c r="J40" s="14">
        <f t="shared" si="2"/>
        <v>99342.887970081181</v>
      </c>
      <c r="K40" s="14">
        <f t="shared" si="3"/>
        <v>5521880.4756002342</v>
      </c>
      <c r="L40" s="21">
        <f t="shared" si="5"/>
        <v>55.581726817748127</v>
      </c>
    </row>
    <row r="41" spans="1:12" x14ac:dyDescent="0.2">
      <c r="A41" s="17">
        <v>32</v>
      </c>
      <c r="B41" s="9">
        <v>4</v>
      </c>
      <c r="C41" s="9">
        <v>12841</v>
      </c>
      <c r="D41" s="9">
        <v>12235</v>
      </c>
      <c r="E41" s="18">
        <v>0.5</v>
      </c>
      <c r="F41" s="19">
        <f t="shared" ref="F41:F72" si="7">B41/((C41+D41)/2)</f>
        <v>3.1903014834901898E-4</v>
      </c>
      <c r="G41" s="19">
        <f t="shared" si="1"/>
        <v>3.1897926634768745E-4</v>
      </c>
      <c r="H41" s="14">
        <f t="shared" si="6"/>
        <v>99338.728056845968</v>
      </c>
      <c r="I41" s="14">
        <f t="shared" si="4"/>
        <v>31.68699459548516</v>
      </c>
      <c r="J41" s="14">
        <f t="shared" si="2"/>
        <v>99322.884559548227</v>
      </c>
      <c r="K41" s="14">
        <f t="shared" si="3"/>
        <v>5422537.5876301527</v>
      </c>
      <c r="L41" s="21">
        <f t="shared" si="5"/>
        <v>54.586340027699364</v>
      </c>
    </row>
    <row r="42" spans="1:12" x14ac:dyDescent="0.2">
      <c r="A42" s="17">
        <v>33</v>
      </c>
      <c r="B42" s="9">
        <v>2</v>
      </c>
      <c r="C42" s="9">
        <v>13626</v>
      </c>
      <c r="D42" s="9">
        <v>12779</v>
      </c>
      <c r="E42" s="18">
        <v>0.5</v>
      </c>
      <c r="F42" s="19">
        <f t="shared" si="7"/>
        <v>1.5148646089755728E-4</v>
      </c>
      <c r="G42" s="19">
        <f t="shared" si="1"/>
        <v>1.5147498769265726E-4</v>
      </c>
      <c r="H42" s="14">
        <f t="shared" si="6"/>
        <v>99307.041062250486</v>
      </c>
      <c r="I42" s="14">
        <f t="shared" si="4"/>
        <v>15.0425328226986</v>
      </c>
      <c r="J42" s="14">
        <f t="shared" si="2"/>
        <v>99299.519795839136</v>
      </c>
      <c r="K42" s="14">
        <f t="shared" si="3"/>
        <v>5323214.7030706042</v>
      </c>
      <c r="L42" s="21">
        <f t="shared" si="5"/>
        <v>53.603597953681394</v>
      </c>
    </row>
    <row r="43" spans="1:12" x14ac:dyDescent="0.2">
      <c r="A43" s="17">
        <v>34</v>
      </c>
      <c r="B43" s="9">
        <v>0</v>
      </c>
      <c r="C43" s="9">
        <v>13405</v>
      </c>
      <c r="D43" s="9">
        <v>13591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99291.998529427787</v>
      </c>
      <c r="I43" s="14">
        <f t="shared" si="4"/>
        <v>0</v>
      </c>
      <c r="J43" s="14">
        <f t="shared" si="2"/>
        <v>99291.998529427787</v>
      </c>
      <c r="K43" s="14">
        <f t="shared" si="3"/>
        <v>5223915.1832747655</v>
      </c>
      <c r="L43" s="21">
        <f t="shared" si="5"/>
        <v>52.611643039157087</v>
      </c>
    </row>
    <row r="44" spans="1:12" x14ac:dyDescent="0.2">
      <c r="A44" s="17">
        <v>35</v>
      </c>
      <c r="B44" s="9">
        <v>4</v>
      </c>
      <c r="C44" s="9">
        <v>13582</v>
      </c>
      <c r="D44" s="9">
        <v>13379</v>
      </c>
      <c r="E44" s="18">
        <v>0.5</v>
      </c>
      <c r="F44" s="19">
        <f t="shared" si="7"/>
        <v>2.9672489892808128E-4</v>
      </c>
      <c r="G44" s="19">
        <f t="shared" si="1"/>
        <v>2.9668088262562581E-4</v>
      </c>
      <c r="H44" s="14">
        <f t="shared" si="6"/>
        <v>99291.998529427787</v>
      </c>
      <c r="I44" s="14">
        <f t="shared" si="4"/>
        <v>29.458037761372974</v>
      </c>
      <c r="J44" s="14">
        <f t="shared" si="2"/>
        <v>99277.269510547092</v>
      </c>
      <c r="K44" s="14">
        <f t="shared" si="3"/>
        <v>5124623.1847453378</v>
      </c>
      <c r="L44" s="21">
        <f t="shared" si="5"/>
        <v>51.611643039157094</v>
      </c>
    </row>
    <row r="45" spans="1:12" x14ac:dyDescent="0.2">
      <c r="A45" s="17">
        <v>36</v>
      </c>
      <c r="B45" s="9">
        <v>1</v>
      </c>
      <c r="C45" s="9">
        <v>13321</v>
      </c>
      <c r="D45" s="9">
        <v>13516</v>
      </c>
      <c r="E45" s="18">
        <v>0.5</v>
      </c>
      <c r="F45" s="19">
        <f t="shared" si="7"/>
        <v>7.452397808995044E-5</v>
      </c>
      <c r="G45" s="19">
        <f t="shared" si="1"/>
        <v>7.4521201281764666E-5</v>
      </c>
      <c r="H45" s="14">
        <f t="shared" si="6"/>
        <v>99262.540491666412</v>
      </c>
      <c r="I45" s="14">
        <f t="shared" si="4"/>
        <v>7.3971637597187883</v>
      </c>
      <c r="J45" s="14">
        <f t="shared" si="2"/>
        <v>99258.841909786555</v>
      </c>
      <c r="K45" s="14">
        <f t="shared" si="3"/>
        <v>5025345.9152347911</v>
      </c>
      <c r="L45" s="21">
        <f t="shared" si="5"/>
        <v>50.626811386685134</v>
      </c>
    </row>
    <row r="46" spans="1:12" x14ac:dyDescent="0.2">
      <c r="A46" s="17">
        <v>37</v>
      </c>
      <c r="B46" s="9">
        <v>5</v>
      </c>
      <c r="C46" s="9">
        <v>13140</v>
      </c>
      <c r="D46" s="9">
        <v>13295</v>
      </c>
      <c r="E46" s="18">
        <v>0.5</v>
      </c>
      <c r="F46" s="19">
        <f t="shared" si="7"/>
        <v>3.7828636277662192E-4</v>
      </c>
      <c r="G46" s="19">
        <f t="shared" si="1"/>
        <v>3.7821482602118004E-4</v>
      </c>
      <c r="H46" s="14">
        <f t="shared" si="6"/>
        <v>99255.143327906699</v>
      </c>
      <c r="I46" s="14">
        <f t="shared" si="4"/>
        <v>37.539766765471519</v>
      </c>
      <c r="J46" s="14">
        <f t="shared" si="2"/>
        <v>99236.373444523953</v>
      </c>
      <c r="K46" s="14">
        <f t="shared" si="3"/>
        <v>4926087.0733250044</v>
      </c>
      <c r="L46" s="21">
        <f t="shared" si="5"/>
        <v>49.630547175281542</v>
      </c>
    </row>
    <row r="47" spans="1:12" x14ac:dyDescent="0.2">
      <c r="A47" s="17">
        <v>38</v>
      </c>
      <c r="B47" s="9">
        <v>7</v>
      </c>
      <c r="C47" s="9">
        <v>12134</v>
      </c>
      <c r="D47" s="9">
        <v>13059</v>
      </c>
      <c r="E47" s="18">
        <v>0.5</v>
      </c>
      <c r="F47" s="19">
        <f t="shared" si="7"/>
        <v>5.5570991942206164E-4</v>
      </c>
      <c r="G47" s="19">
        <f t="shared" si="1"/>
        <v>5.5555555555555545E-4</v>
      </c>
      <c r="H47" s="14">
        <f t="shared" si="6"/>
        <v>99217.603561141223</v>
      </c>
      <c r="I47" s="14">
        <f t="shared" si="4"/>
        <v>55.120890867300666</v>
      </c>
      <c r="J47" s="14">
        <f t="shared" si="2"/>
        <v>99190.04311570758</v>
      </c>
      <c r="K47" s="14">
        <f t="shared" si="3"/>
        <v>4826850.6998804808</v>
      </c>
      <c r="L47" s="21">
        <f t="shared" si="5"/>
        <v>48.649136107243443</v>
      </c>
    </row>
    <row r="48" spans="1:12" x14ac:dyDescent="0.2">
      <c r="A48" s="17">
        <v>39</v>
      </c>
      <c r="B48" s="9">
        <v>4</v>
      </c>
      <c r="C48" s="9">
        <v>11754</v>
      </c>
      <c r="D48" s="9">
        <v>12085</v>
      </c>
      <c r="E48" s="18">
        <v>0.5</v>
      </c>
      <c r="F48" s="19">
        <f t="shared" si="7"/>
        <v>3.3558454633164143E-4</v>
      </c>
      <c r="G48" s="19">
        <f t="shared" si="1"/>
        <v>3.3552824728431827E-4</v>
      </c>
      <c r="H48" s="14">
        <f t="shared" si="6"/>
        <v>99162.482670273923</v>
      </c>
      <c r="I48" s="14">
        <f t="shared" si="4"/>
        <v>33.271814006718593</v>
      </c>
      <c r="J48" s="14">
        <f t="shared" si="2"/>
        <v>99145.846763270572</v>
      </c>
      <c r="K48" s="14">
        <f t="shared" si="3"/>
        <v>4727660.6567647737</v>
      </c>
      <c r="L48" s="21">
        <f t="shared" si="5"/>
        <v>47.675900496408119</v>
      </c>
    </row>
    <row r="49" spans="1:12" x14ac:dyDescent="0.2">
      <c r="A49" s="17">
        <v>40</v>
      </c>
      <c r="B49" s="9">
        <v>8</v>
      </c>
      <c r="C49" s="9">
        <v>11576</v>
      </c>
      <c r="D49" s="9">
        <v>11705</v>
      </c>
      <c r="E49" s="18">
        <v>0.5</v>
      </c>
      <c r="F49" s="19">
        <f t="shared" si="7"/>
        <v>6.8725570207465319E-4</v>
      </c>
      <c r="G49" s="19">
        <f t="shared" si="1"/>
        <v>6.8701962299798185E-4</v>
      </c>
      <c r="H49" s="14">
        <f t="shared" si="6"/>
        <v>99129.210856267207</v>
      </c>
      <c r="I49" s="14">
        <f t="shared" si="4"/>
        <v>68.103713070560147</v>
      </c>
      <c r="J49" s="14">
        <f t="shared" si="2"/>
        <v>99095.158999731924</v>
      </c>
      <c r="K49" s="14">
        <f t="shared" si="3"/>
        <v>4628514.8100015027</v>
      </c>
      <c r="L49" s="21">
        <f t="shared" si="5"/>
        <v>46.691734656423684</v>
      </c>
    </row>
    <row r="50" spans="1:12" x14ac:dyDescent="0.2">
      <c r="A50" s="17">
        <v>41</v>
      </c>
      <c r="B50" s="9">
        <v>13</v>
      </c>
      <c r="C50" s="9">
        <v>10945</v>
      </c>
      <c r="D50" s="9">
        <v>11506</v>
      </c>
      <c r="E50" s="18">
        <v>0.5</v>
      </c>
      <c r="F50" s="19">
        <f t="shared" si="7"/>
        <v>1.1580775911986102E-3</v>
      </c>
      <c r="G50" s="19">
        <f t="shared" si="1"/>
        <v>1.1574074074074073E-3</v>
      </c>
      <c r="H50" s="14">
        <f t="shared" si="6"/>
        <v>99061.107143196641</v>
      </c>
      <c r="I50" s="14">
        <f t="shared" si="4"/>
        <v>114.65405919351463</v>
      </c>
      <c r="J50" s="14">
        <f t="shared" si="2"/>
        <v>99003.780113599874</v>
      </c>
      <c r="K50" s="14">
        <f t="shared" si="3"/>
        <v>4529419.651001771</v>
      </c>
      <c r="L50" s="21">
        <f t="shared" si="5"/>
        <v>45.723491101854137</v>
      </c>
    </row>
    <row r="51" spans="1:12" x14ac:dyDescent="0.2">
      <c r="A51" s="17">
        <v>42</v>
      </c>
      <c r="B51" s="9">
        <v>8</v>
      </c>
      <c r="C51" s="9">
        <v>10737</v>
      </c>
      <c r="D51" s="9">
        <v>10896</v>
      </c>
      <c r="E51" s="18">
        <v>0.5</v>
      </c>
      <c r="F51" s="19">
        <f t="shared" si="7"/>
        <v>7.39610779827116E-4</v>
      </c>
      <c r="G51" s="19">
        <f t="shared" si="1"/>
        <v>7.3933736888313851E-4</v>
      </c>
      <c r="H51" s="14">
        <f t="shared" si="6"/>
        <v>98946.453084003122</v>
      </c>
      <c r="I51" s="14">
        <f t="shared" si="4"/>
        <v>73.154810283445769</v>
      </c>
      <c r="J51" s="14">
        <f t="shared" si="2"/>
        <v>98909.875678861397</v>
      </c>
      <c r="K51" s="14">
        <f t="shared" si="3"/>
        <v>4430415.8708881708</v>
      </c>
      <c r="L51" s="21">
        <f t="shared" si="5"/>
        <v>44.775893756665091</v>
      </c>
    </row>
    <row r="52" spans="1:12" x14ac:dyDescent="0.2">
      <c r="A52" s="17">
        <v>43</v>
      </c>
      <c r="B52" s="9">
        <v>8</v>
      </c>
      <c r="C52" s="9">
        <v>10604</v>
      </c>
      <c r="D52" s="9">
        <v>10656</v>
      </c>
      <c r="E52" s="18">
        <v>0.5</v>
      </c>
      <c r="F52" s="19">
        <f t="shared" si="7"/>
        <v>7.5258701787394168E-4</v>
      </c>
      <c r="G52" s="19">
        <f t="shared" si="1"/>
        <v>7.523039307880384E-4</v>
      </c>
      <c r="H52" s="14">
        <f t="shared" si="6"/>
        <v>98873.298273719673</v>
      </c>
      <c r="I52" s="14">
        <f t="shared" si="4"/>
        <v>74.38277094129748</v>
      </c>
      <c r="J52" s="14">
        <f t="shared" si="2"/>
        <v>98836.106888249022</v>
      </c>
      <c r="K52" s="14">
        <f t="shared" si="3"/>
        <v>4331505.9952093093</v>
      </c>
      <c r="L52" s="21">
        <f t="shared" si="5"/>
        <v>43.808652799444587</v>
      </c>
    </row>
    <row r="53" spans="1:12" x14ac:dyDescent="0.2">
      <c r="A53" s="17">
        <v>44</v>
      </c>
      <c r="B53" s="9">
        <v>4</v>
      </c>
      <c r="C53" s="9">
        <v>10236</v>
      </c>
      <c r="D53" s="9">
        <v>10583</v>
      </c>
      <c r="E53" s="18">
        <v>0.5</v>
      </c>
      <c r="F53" s="19">
        <f t="shared" si="7"/>
        <v>3.8426437388923581E-4</v>
      </c>
      <c r="G53" s="19">
        <f t="shared" si="1"/>
        <v>3.8419055851702442E-4</v>
      </c>
      <c r="H53" s="14">
        <f t="shared" si="6"/>
        <v>98798.915502778371</v>
      </c>
      <c r="I53" s="14">
        <f t="shared" si="4"/>
        <v>37.957610527888725</v>
      </c>
      <c r="J53" s="14">
        <f t="shared" si="2"/>
        <v>98779.936697514437</v>
      </c>
      <c r="K53" s="14">
        <f t="shared" si="3"/>
        <v>4232669.8883210607</v>
      </c>
      <c r="L53" s="21">
        <f t="shared" si="5"/>
        <v>42.841258598653667</v>
      </c>
    </row>
    <row r="54" spans="1:12" x14ac:dyDescent="0.2">
      <c r="A54" s="17">
        <v>45</v>
      </c>
      <c r="B54" s="9">
        <v>8</v>
      </c>
      <c r="C54" s="9">
        <v>9508</v>
      </c>
      <c r="D54" s="9">
        <v>10206</v>
      </c>
      <c r="E54" s="18">
        <v>0.5</v>
      </c>
      <c r="F54" s="19">
        <f t="shared" si="7"/>
        <v>8.1160596530384496E-4</v>
      </c>
      <c r="G54" s="19">
        <f t="shared" si="1"/>
        <v>8.1127674678024538E-4</v>
      </c>
      <c r="H54" s="14">
        <f t="shared" si="6"/>
        <v>98760.957892250488</v>
      </c>
      <c r="I54" s="14">
        <f t="shared" si="4"/>
        <v>80.12246862772578</v>
      </c>
      <c r="J54" s="14">
        <f t="shared" si="2"/>
        <v>98720.896657936624</v>
      </c>
      <c r="K54" s="14">
        <f t="shared" si="3"/>
        <v>4133889.9516235464</v>
      </c>
      <c r="L54" s="21">
        <f t="shared" si="5"/>
        <v>41.857531962515743</v>
      </c>
    </row>
    <row r="55" spans="1:12" x14ac:dyDescent="0.2">
      <c r="A55" s="17">
        <v>46</v>
      </c>
      <c r="B55" s="9">
        <v>11</v>
      </c>
      <c r="C55" s="9">
        <v>9261</v>
      </c>
      <c r="D55" s="9">
        <v>9489</v>
      </c>
      <c r="E55" s="18">
        <v>0.5</v>
      </c>
      <c r="F55" s="19">
        <f t="shared" si="7"/>
        <v>1.1733333333333333E-3</v>
      </c>
      <c r="G55" s="19">
        <f t="shared" si="1"/>
        <v>1.1726453813762591E-3</v>
      </c>
      <c r="H55" s="14">
        <f t="shared" si="6"/>
        <v>98680.835423622761</v>
      </c>
      <c r="I55" s="14">
        <f t="shared" si="4"/>
        <v>115.71762588986196</v>
      </c>
      <c r="J55" s="14">
        <f t="shared" si="2"/>
        <v>98622.976610677826</v>
      </c>
      <c r="K55" s="14">
        <f t="shared" si="3"/>
        <v>4035169.0549656097</v>
      </c>
      <c r="L55" s="21">
        <f t="shared" si="5"/>
        <v>40.891111608887421</v>
      </c>
    </row>
    <row r="56" spans="1:12" x14ac:dyDescent="0.2">
      <c r="A56" s="17">
        <v>47</v>
      </c>
      <c r="B56" s="9">
        <v>9</v>
      </c>
      <c r="C56" s="9">
        <v>9188</v>
      </c>
      <c r="D56" s="9">
        <v>9195</v>
      </c>
      <c r="E56" s="18">
        <v>0.5</v>
      </c>
      <c r="F56" s="19">
        <f t="shared" si="7"/>
        <v>9.791655333732253E-4</v>
      </c>
      <c r="G56" s="19">
        <f t="shared" si="1"/>
        <v>9.7868638538494996E-4</v>
      </c>
      <c r="H56" s="14">
        <f t="shared" si="6"/>
        <v>98565.117797732892</v>
      </c>
      <c r="I56" s="14">
        <f t="shared" si="4"/>
        <v>96.464338862505002</v>
      </c>
      <c r="J56" s="14">
        <f t="shared" si="2"/>
        <v>98516.885628301636</v>
      </c>
      <c r="K56" s="14">
        <f t="shared" si="3"/>
        <v>3936546.0783549319</v>
      </c>
      <c r="L56" s="21">
        <f t="shared" si="5"/>
        <v>39.938531666275523</v>
      </c>
    </row>
    <row r="57" spans="1:12" x14ac:dyDescent="0.2">
      <c r="A57" s="17">
        <v>48</v>
      </c>
      <c r="B57" s="9">
        <v>16</v>
      </c>
      <c r="C57" s="9">
        <v>8909</v>
      </c>
      <c r="D57" s="9">
        <v>9182</v>
      </c>
      <c r="E57" s="18">
        <v>0.5</v>
      </c>
      <c r="F57" s="19">
        <f t="shared" si="7"/>
        <v>1.7688353324857664E-3</v>
      </c>
      <c r="G57" s="19">
        <f t="shared" si="1"/>
        <v>1.7672723256199261E-3</v>
      </c>
      <c r="H57" s="14">
        <f t="shared" si="6"/>
        <v>98468.65345887038</v>
      </c>
      <c r="I57" s="14">
        <f t="shared" si="4"/>
        <v>174.02092619892042</v>
      </c>
      <c r="J57" s="14">
        <f t="shared" si="2"/>
        <v>98381.642995770919</v>
      </c>
      <c r="K57" s="14">
        <f t="shared" si="3"/>
        <v>3838029.1927266303</v>
      </c>
      <c r="L57" s="21">
        <f t="shared" si="5"/>
        <v>38.977167432575342</v>
      </c>
    </row>
    <row r="58" spans="1:12" x14ac:dyDescent="0.2">
      <c r="A58" s="17">
        <v>49</v>
      </c>
      <c r="B58" s="9">
        <v>10</v>
      </c>
      <c r="C58" s="9">
        <v>8460</v>
      </c>
      <c r="D58" s="9">
        <v>8849</v>
      </c>
      <c r="E58" s="18">
        <v>0.5</v>
      </c>
      <c r="F58" s="19">
        <f t="shared" si="7"/>
        <v>1.1554682535097349E-3</v>
      </c>
      <c r="G58" s="19">
        <f t="shared" si="1"/>
        <v>1.1548010855130205E-3</v>
      </c>
      <c r="H58" s="14">
        <f t="shared" si="6"/>
        <v>98294.632532671458</v>
      </c>
      <c r="I58" s="14">
        <f t="shared" si="4"/>
        <v>113.51074834883246</v>
      </c>
      <c r="J58" s="14">
        <f t="shared" si="2"/>
        <v>98237.877158497038</v>
      </c>
      <c r="K58" s="14">
        <f t="shared" si="3"/>
        <v>3739647.5497308592</v>
      </c>
      <c r="L58" s="21">
        <f t="shared" si="5"/>
        <v>38.045287452372989</v>
      </c>
    </row>
    <row r="59" spans="1:12" x14ac:dyDescent="0.2">
      <c r="A59" s="17">
        <v>50</v>
      </c>
      <c r="B59" s="9">
        <v>9</v>
      </c>
      <c r="C59" s="9">
        <v>8242</v>
      </c>
      <c r="D59" s="9">
        <v>8433</v>
      </c>
      <c r="E59" s="18">
        <v>0.5</v>
      </c>
      <c r="F59" s="19">
        <f t="shared" si="7"/>
        <v>1.0794602698650675E-3</v>
      </c>
      <c r="G59" s="19">
        <f t="shared" si="1"/>
        <v>1.078877966914409E-3</v>
      </c>
      <c r="H59" s="14">
        <f t="shared" si="6"/>
        <v>98181.121784322619</v>
      </c>
      <c r="I59" s="14">
        <f t="shared" si="4"/>
        <v>105.92544906004598</v>
      </c>
      <c r="J59" s="14">
        <f t="shared" si="2"/>
        <v>98128.159059792597</v>
      </c>
      <c r="K59" s="14">
        <f t="shared" si="3"/>
        <v>3641409.6725723622</v>
      </c>
      <c r="L59" s="21">
        <f t="shared" si="5"/>
        <v>37.088694918067397</v>
      </c>
    </row>
    <row r="60" spans="1:12" x14ac:dyDescent="0.2">
      <c r="A60" s="17">
        <v>51</v>
      </c>
      <c r="B60" s="9">
        <v>15</v>
      </c>
      <c r="C60" s="9">
        <v>8569</v>
      </c>
      <c r="D60" s="9">
        <v>8211</v>
      </c>
      <c r="E60" s="18">
        <v>0.5</v>
      </c>
      <c r="F60" s="19">
        <f t="shared" si="7"/>
        <v>1.7878426698450535E-3</v>
      </c>
      <c r="G60" s="19">
        <f t="shared" si="1"/>
        <v>1.7862459065197973E-3</v>
      </c>
      <c r="H60" s="14">
        <f t="shared" si="6"/>
        <v>98075.196335262575</v>
      </c>
      <c r="I60" s="14">
        <f t="shared" si="4"/>
        <v>175.1864179849882</v>
      </c>
      <c r="J60" s="14">
        <f t="shared" si="2"/>
        <v>97987.603126270071</v>
      </c>
      <c r="K60" s="14">
        <f t="shared" si="3"/>
        <v>3543281.5135125695</v>
      </c>
      <c r="L60" s="21">
        <f t="shared" si="5"/>
        <v>36.128212289273755</v>
      </c>
    </row>
    <row r="61" spans="1:12" x14ac:dyDescent="0.2">
      <c r="A61" s="17">
        <v>52</v>
      </c>
      <c r="B61" s="9">
        <v>11</v>
      </c>
      <c r="C61" s="9">
        <v>8398</v>
      </c>
      <c r="D61" s="9">
        <v>8525</v>
      </c>
      <c r="E61" s="18">
        <v>0.5</v>
      </c>
      <c r="F61" s="19">
        <f t="shared" si="7"/>
        <v>1.3000059091177688E-3</v>
      </c>
      <c r="G61" s="19">
        <f t="shared" si="1"/>
        <v>1.299161450336601E-3</v>
      </c>
      <c r="H61" s="14">
        <f t="shared" si="6"/>
        <v>97900.009917277581</v>
      </c>
      <c r="I61" s="14">
        <f t="shared" si="4"/>
        <v>127.18791887209797</v>
      </c>
      <c r="J61" s="14">
        <f t="shared" si="2"/>
        <v>97836.415957841542</v>
      </c>
      <c r="K61" s="14">
        <f t="shared" si="3"/>
        <v>3445293.9103862992</v>
      </c>
      <c r="L61" s="21">
        <f t="shared" si="5"/>
        <v>35.191966919078595</v>
      </c>
    </row>
    <row r="62" spans="1:12" x14ac:dyDescent="0.2">
      <c r="A62" s="17">
        <v>53</v>
      </c>
      <c r="B62" s="9">
        <v>14</v>
      </c>
      <c r="C62" s="9">
        <v>8445</v>
      </c>
      <c r="D62" s="9">
        <v>8370</v>
      </c>
      <c r="E62" s="18">
        <v>0.5</v>
      </c>
      <c r="F62" s="19">
        <f t="shared" si="7"/>
        <v>1.6651798988997918E-3</v>
      </c>
      <c r="G62" s="19">
        <f t="shared" si="1"/>
        <v>1.6637946402044089E-3</v>
      </c>
      <c r="H62" s="14">
        <f t="shared" si="6"/>
        <v>97772.821998405489</v>
      </c>
      <c r="I62" s="14">
        <f t="shared" si="4"/>
        <v>162.67389719860677</v>
      </c>
      <c r="J62" s="14">
        <f t="shared" si="2"/>
        <v>97691.485049806186</v>
      </c>
      <c r="K62" s="14">
        <f t="shared" si="3"/>
        <v>3347457.4944284577</v>
      </c>
      <c r="L62" s="21">
        <f t="shared" si="5"/>
        <v>34.237096015118077</v>
      </c>
    </row>
    <row r="63" spans="1:12" x14ac:dyDescent="0.2">
      <c r="A63" s="17">
        <v>54</v>
      </c>
      <c r="B63" s="9">
        <v>17</v>
      </c>
      <c r="C63" s="9">
        <v>8467</v>
      </c>
      <c r="D63" s="9">
        <v>8405</v>
      </c>
      <c r="E63" s="18">
        <v>0.5</v>
      </c>
      <c r="F63" s="19">
        <f t="shared" si="7"/>
        <v>2.0151730678046468E-3</v>
      </c>
      <c r="G63" s="19">
        <f t="shared" si="1"/>
        <v>2.0131446503641424E-3</v>
      </c>
      <c r="H63" s="14">
        <f t="shared" si="6"/>
        <v>97610.148101206883</v>
      </c>
      <c r="I63" s="14">
        <f t="shared" si="4"/>
        <v>196.50334747119629</v>
      </c>
      <c r="J63" s="14">
        <f t="shared" si="2"/>
        <v>97511.896427471278</v>
      </c>
      <c r="K63" s="14">
        <f t="shared" si="3"/>
        <v>3249766.0093786516</v>
      </c>
      <c r="L63" s="21">
        <f t="shared" si="5"/>
        <v>33.293321161741687</v>
      </c>
    </row>
    <row r="64" spans="1:12" x14ac:dyDescent="0.2">
      <c r="A64" s="17">
        <v>55</v>
      </c>
      <c r="B64" s="9">
        <v>18</v>
      </c>
      <c r="C64" s="9">
        <v>8264</v>
      </c>
      <c r="D64" s="9">
        <v>8450</v>
      </c>
      <c r="E64" s="18">
        <v>0.5</v>
      </c>
      <c r="F64" s="19">
        <f t="shared" si="7"/>
        <v>2.1538829723585021E-3</v>
      </c>
      <c r="G64" s="19">
        <f t="shared" si="1"/>
        <v>2.151565861821659E-3</v>
      </c>
      <c r="H64" s="14">
        <f t="shared" si="6"/>
        <v>97413.644753735687</v>
      </c>
      <c r="I64" s="14">
        <f t="shared" si="4"/>
        <v>209.59187252776024</v>
      </c>
      <c r="J64" s="14">
        <f t="shared" si="2"/>
        <v>97308.848817471808</v>
      </c>
      <c r="K64" s="14">
        <f t="shared" si="3"/>
        <v>3152254.1129511804</v>
      </c>
      <c r="L64" s="21">
        <f t="shared" si="5"/>
        <v>32.359472032076859</v>
      </c>
    </row>
    <row r="65" spans="1:12" x14ac:dyDescent="0.2">
      <c r="A65" s="17">
        <v>56</v>
      </c>
      <c r="B65" s="9">
        <v>21</v>
      </c>
      <c r="C65" s="9">
        <v>8158</v>
      </c>
      <c r="D65" s="9">
        <v>8220</v>
      </c>
      <c r="E65" s="18">
        <v>0.5</v>
      </c>
      <c r="F65" s="19">
        <f t="shared" si="7"/>
        <v>2.5644156795701549E-3</v>
      </c>
      <c r="G65" s="19">
        <f t="shared" si="1"/>
        <v>2.5611317763278244E-3</v>
      </c>
      <c r="H65" s="14">
        <f t="shared" si="6"/>
        <v>97204.052881207928</v>
      </c>
      <c r="I65" s="14">
        <f t="shared" si="4"/>
        <v>248.95238862191184</v>
      </c>
      <c r="J65" s="14">
        <f t="shared" si="2"/>
        <v>97079.57668689698</v>
      </c>
      <c r="K65" s="14">
        <f t="shared" si="3"/>
        <v>3054945.2641337086</v>
      </c>
      <c r="L65" s="21">
        <f t="shared" si="5"/>
        <v>31.428167587488616</v>
      </c>
    </row>
    <row r="66" spans="1:12" x14ac:dyDescent="0.2">
      <c r="A66" s="17">
        <v>57</v>
      </c>
      <c r="B66" s="9">
        <v>16</v>
      </c>
      <c r="C66" s="9">
        <v>7984</v>
      </c>
      <c r="D66" s="9">
        <v>8114</v>
      </c>
      <c r="E66" s="18">
        <v>0.5</v>
      </c>
      <c r="F66" s="19">
        <f t="shared" si="7"/>
        <v>1.987824574481302E-3</v>
      </c>
      <c r="G66" s="19">
        <f t="shared" si="1"/>
        <v>1.9858508129576764E-3</v>
      </c>
      <c r="H66" s="14">
        <f t="shared" si="6"/>
        <v>96955.100492586018</v>
      </c>
      <c r="I66" s="14">
        <f t="shared" si="4"/>
        <v>192.53836513359516</v>
      </c>
      <c r="J66" s="14">
        <f t="shared" si="2"/>
        <v>96858.831310019217</v>
      </c>
      <c r="K66" s="14">
        <f t="shared" si="3"/>
        <v>2957865.6874468117</v>
      </c>
      <c r="L66" s="21">
        <f t="shared" si="5"/>
        <v>30.507582091289713</v>
      </c>
    </row>
    <row r="67" spans="1:12" x14ac:dyDescent="0.2">
      <c r="A67" s="17">
        <v>58</v>
      </c>
      <c r="B67" s="9">
        <v>12</v>
      </c>
      <c r="C67" s="9">
        <v>8263</v>
      </c>
      <c r="D67" s="9">
        <v>7960</v>
      </c>
      <c r="E67" s="18">
        <v>0.5</v>
      </c>
      <c r="F67" s="19">
        <f t="shared" si="7"/>
        <v>1.4793811255624731E-3</v>
      </c>
      <c r="G67" s="19">
        <f t="shared" si="1"/>
        <v>1.4782876501385895E-3</v>
      </c>
      <c r="H67" s="14">
        <f t="shared" si="6"/>
        <v>96762.562127452416</v>
      </c>
      <c r="I67" s="14">
        <f t="shared" si="4"/>
        <v>143.0429005887809</v>
      </c>
      <c r="J67" s="14">
        <f t="shared" si="2"/>
        <v>96691.040677158016</v>
      </c>
      <c r="K67" s="14">
        <f t="shared" si="3"/>
        <v>2861006.8561367923</v>
      </c>
      <c r="L67" s="21">
        <f t="shared" si="5"/>
        <v>29.567291246054126</v>
      </c>
    </row>
    <row r="68" spans="1:12" x14ac:dyDescent="0.2">
      <c r="A68" s="17">
        <v>59</v>
      </c>
      <c r="B68" s="9">
        <v>25</v>
      </c>
      <c r="C68" s="9">
        <v>8059</v>
      </c>
      <c r="D68" s="9">
        <v>8230</v>
      </c>
      <c r="E68" s="18">
        <v>0.5</v>
      </c>
      <c r="F68" s="19">
        <f t="shared" si="7"/>
        <v>3.0695561421818407E-3</v>
      </c>
      <c r="G68" s="19">
        <f t="shared" si="1"/>
        <v>3.0648522741203881E-3</v>
      </c>
      <c r="H68" s="14">
        <f t="shared" si="6"/>
        <v>96619.519226863631</v>
      </c>
      <c r="I68" s="14">
        <f t="shared" si="4"/>
        <v>296.12455322687157</v>
      </c>
      <c r="J68" s="14">
        <f t="shared" si="2"/>
        <v>96471.456950250198</v>
      </c>
      <c r="K68" s="14">
        <f t="shared" si="3"/>
        <v>2764315.8154596342</v>
      </c>
      <c r="L68" s="21">
        <f t="shared" si="5"/>
        <v>28.610324679519383</v>
      </c>
    </row>
    <row r="69" spans="1:12" x14ac:dyDescent="0.2">
      <c r="A69" s="17">
        <v>60</v>
      </c>
      <c r="B69" s="9">
        <v>30</v>
      </c>
      <c r="C69" s="9">
        <v>7764</v>
      </c>
      <c r="D69" s="9">
        <v>7998</v>
      </c>
      <c r="E69" s="18">
        <v>0.5</v>
      </c>
      <c r="F69" s="19">
        <f t="shared" si="7"/>
        <v>3.806623524933384E-3</v>
      </c>
      <c r="G69" s="19">
        <f t="shared" si="1"/>
        <v>3.7993920972644373E-3</v>
      </c>
      <c r="H69" s="14">
        <f t="shared" si="6"/>
        <v>96323.394673636765</v>
      </c>
      <c r="I69" s="14">
        <f t="shared" si="4"/>
        <v>365.97034450469891</v>
      </c>
      <c r="J69" s="14">
        <f t="shared" si="2"/>
        <v>96140.409501384405</v>
      </c>
      <c r="K69" s="14">
        <f t="shared" si="3"/>
        <v>2667844.3585093841</v>
      </c>
      <c r="L69" s="21">
        <f t="shared" si="5"/>
        <v>27.696743533059472</v>
      </c>
    </row>
    <row r="70" spans="1:12" x14ac:dyDescent="0.2">
      <c r="A70" s="17">
        <v>61</v>
      </c>
      <c r="B70" s="9">
        <v>28</v>
      </c>
      <c r="C70" s="9">
        <v>7618</v>
      </c>
      <c r="D70" s="9">
        <v>7722</v>
      </c>
      <c r="E70" s="18">
        <v>0.5</v>
      </c>
      <c r="F70" s="19">
        <f t="shared" si="7"/>
        <v>3.650586701434159E-3</v>
      </c>
      <c r="G70" s="19">
        <f t="shared" si="1"/>
        <v>3.6439354502863092E-3</v>
      </c>
      <c r="H70" s="14">
        <f t="shared" si="6"/>
        <v>95957.42432913206</v>
      </c>
      <c r="I70" s="14">
        <f t="shared" si="4"/>
        <v>349.66266023109029</v>
      </c>
      <c r="J70" s="14">
        <f t="shared" si="2"/>
        <v>95782.592999016517</v>
      </c>
      <c r="K70" s="14">
        <f t="shared" si="3"/>
        <v>2571703.9490079996</v>
      </c>
      <c r="L70" s="21">
        <f t="shared" si="5"/>
        <v>26.800468718158861</v>
      </c>
    </row>
    <row r="71" spans="1:12" x14ac:dyDescent="0.2">
      <c r="A71" s="17">
        <v>62</v>
      </c>
      <c r="B71" s="9">
        <v>24</v>
      </c>
      <c r="C71" s="9">
        <v>7959</v>
      </c>
      <c r="D71" s="9">
        <v>7603</v>
      </c>
      <c r="E71" s="18">
        <v>0.5</v>
      </c>
      <c r="F71" s="19">
        <f t="shared" si="7"/>
        <v>3.0844364477573575E-3</v>
      </c>
      <c r="G71" s="19">
        <f t="shared" si="1"/>
        <v>3.0796868984986525E-3</v>
      </c>
      <c r="H71" s="14">
        <f t="shared" si="6"/>
        <v>95607.761668900974</v>
      </c>
      <c r="I71" s="14">
        <f t="shared" si="4"/>
        <v>294.44197100649598</v>
      </c>
      <c r="J71" s="14">
        <f t="shared" si="2"/>
        <v>95460.540683397718</v>
      </c>
      <c r="K71" s="14">
        <f t="shared" si="3"/>
        <v>2475921.3560089832</v>
      </c>
      <c r="L71" s="21">
        <f t="shared" si="5"/>
        <v>25.896656430294236</v>
      </c>
    </row>
    <row r="72" spans="1:12" x14ac:dyDescent="0.2">
      <c r="A72" s="17">
        <v>63</v>
      </c>
      <c r="B72" s="9">
        <v>29</v>
      </c>
      <c r="C72" s="9">
        <v>8579</v>
      </c>
      <c r="D72" s="9">
        <v>7925</v>
      </c>
      <c r="E72" s="18">
        <v>0.5</v>
      </c>
      <c r="F72" s="19">
        <f t="shared" si="7"/>
        <v>3.5142995637421231E-3</v>
      </c>
      <c r="G72" s="19">
        <f t="shared" si="1"/>
        <v>3.5081352446621906E-3</v>
      </c>
      <c r="H72" s="14">
        <f t="shared" si="6"/>
        <v>95313.319697894476</v>
      </c>
      <c r="I72" s="14">
        <f t="shared" si="4"/>
        <v>334.37201611793864</v>
      </c>
      <c r="J72" s="14">
        <f t="shared" si="2"/>
        <v>95146.133689835508</v>
      </c>
      <c r="K72" s="14">
        <f t="shared" si="3"/>
        <v>2380460.8153255857</v>
      </c>
      <c r="L72" s="21">
        <f t="shared" si="5"/>
        <v>24.975111798337366</v>
      </c>
    </row>
    <row r="73" spans="1:12" x14ac:dyDescent="0.2">
      <c r="A73" s="17">
        <v>64</v>
      </c>
      <c r="B73" s="9">
        <v>30</v>
      </c>
      <c r="C73" s="9">
        <v>7350</v>
      </c>
      <c r="D73" s="9">
        <v>8545</v>
      </c>
      <c r="E73" s="18">
        <v>0.5</v>
      </c>
      <c r="F73" s="19">
        <f t="shared" ref="F73:F109" si="8">B73/((C73+D73)/2)</f>
        <v>3.7747719408619063E-3</v>
      </c>
      <c r="G73" s="19">
        <f t="shared" ref="G73:G108" si="9">F73/((1+(1-E73)*F73))</f>
        <v>3.7676609105180537E-3</v>
      </c>
      <c r="H73" s="14">
        <f t="shared" si="6"/>
        <v>94978.947681776539</v>
      </c>
      <c r="I73" s="14">
        <f t="shared" si="4"/>
        <v>357.84846850276875</v>
      </c>
      <c r="J73" s="14">
        <f t="shared" ref="J73:J108" si="10">H74+I73*E73</f>
        <v>94800.023447525164</v>
      </c>
      <c r="K73" s="14">
        <f t="shared" ref="K73:K97" si="11">K74+J73</f>
        <v>2285314.68163575</v>
      </c>
      <c r="L73" s="21">
        <f t="shared" si="5"/>
        <v>24.061276076595547</v>
      </c>
    </row>
    <row r="74" spans="1:12" x14ac:dyDescent="0.2">
      <c r="A74" s="17">
        <v>65</v>
      </c>
      <c r="B74" s="9">
        <v>27</v>
      </c>
      <c r="C74" s="9">
        <v>6630</v>
      </c>
      <c r="D74" s="9">
        <v>7337</v>
      </c>
      <c r="E74" s="18">
        <v>0.5</v>
      </c>
      <c r="F74" s="19">
        <f t="shared" si="8"/>
        <v>3.8662561752702798E-3</v>
      </c>
      <c r="G74" s="19">
        <f t="shared" si="9"/>
        <v>3.8587966271259109E-3</v>
      </c>
      <c r="H74" s="14">
        <f t="shared" si="6"/>
        <v>94621.099213273774</v>
      </c>
      <c r="I74" s="14">
        <f t="shared" ref="I74:I108" si="12">H74*G74</f>
        <v>365.12357849912701</v>
      </c>
      <c r="J74" s="14">
        <f t="shared" si="10"/>
        <v>94438.537424024209</v>
      </c>
      <c r="K74" s="14">
        <f t="shared" si="11"/>
        <v>2190514.6581882248</v>
      </c>
      <c r="L74" s="21">
        <f t="shared" ref="L74:L108" si="13">K74/H74</f>
        <v>23.150382699009395</v>
      </c>
    </row>
    <row r="75" spans="1:12" x14ac:dyDescent="0.2">
      <c r="A75" s="17">
        <v>66</v>
      </c>
      <c r="B75" s="9">
        <v>29</v>
      </c>
      <c r="C75" s="9">
        <v>7039</v>
      </c>
      <c r="D75" s="9">
        <v>6636</v>
      </c>
      <c r="E75" s="18">
        <v>0.5</v>
      </c>
      <c r="F75" s="19">
        <f t="shared" si="8"/>
        <v>4.2413162705667272E-3</v>
      </c>
      <c r="G75" s="19">
        <f t="shared" si="9"/>
        <v>4.2323409223584355E-3</v>
      </c>
      <c r="H75" s="14">
        <f t="shared" ref="H75:H108" si="14">H74-I74</f>
        <v>94255.975634774644</v>
      </c>
      <c r="I75" s="14">
        <f t="shared" si="12"/>
        <v>398.92342285587637</v>
      </c>
      <c r="J75" s="14">
        <f t="shared" si="10"/>
        <v>94056.513923346705</v>
      </c>
      <c r="K75" s="14">
        <f t="shared" si="11"/>
        <v>2096076.1207642003</v>
      </c>
      <c r="L75" s="21">
        <f t="shared" si="13"/>
        <v>22.238124497126073</v>
      </c>
    </row>
    <row r="76" spans="1:12" x14ac:dyDescent="0.2">
      <c r="A76" s="17">
        <v>67</v>
      </c>
      <c r="B76" s="9">
        <v>27</v>
      </c>
      <c r="C76" s="9">
        <v>6468</v>
      </c>
      <c r="D76" s="9">
        <v>7029</v>
      </c>
      <c r="E76" s="18">
        <v>0.5</v>
      </c>
      <c r="F76" s="19">
        <f t="shared" si="8"/>
        <v>4.0008890864636588E-3</v>
      </c>
      <c r="G76" s="19">
        <f t="shared" si="9"/>
        <v>3.9929015084294592E-3</v>
      </c>
      <c r="H76" s="14">
        <f t="shared" si="14"/>
        <v>93857.052211918766</v>
      </c>
      <c r="I76" s="14">
        <f t="shared" si="12"/>
        <v>374.76196535371298</v>
      </c>
      <c r="J76" s="14">
        <f t="shared" si="10"/>
        <v>93669.671229241911</v>
      </c>
      <c r="K76" s="14">
        <f t="shared" si="11"/>
        <v>2002019.6068408536</v>
      </c>
      <c r="L76" s="21">
        <f t="shared" si="13"/>
        <v>21.330518694754193</v>
      </c>
    </row>
    <row r="77" spans="1:12" x14ac:dyDescent="0.2">
      <c r="A77" s="17">
        <v>68</v>
      </c>
      <c r="B77" s="9">
        <v>34</v>
      </c>
      <c r="C77" s="9">
        <v>5942</v>
      </c>
      <c r="D77" s="9">
        <v>6463</v>
      </c>
      <c r="E77" s="18">
        <v>0.5</v>
      </c>
      <c r="F77" s="19">
        <f t="shared" si="8"/>
        <v>5.4816606207174524E-3</v>
      </c>
      <c r="G77" s="19">
        <f t="shared" si="9"/>
        <v>5.466677385641933E-3</v>
      </c>
      <c r="H77" s="14">
        <f t="shared" si="14"/>
        <v>93482.290246565055</v>
      </c>
      <c r="I77" s="14">
        <f t="shared" si="12"/>
        <v>511.03752204891265</v>
      </c>
      <c r="J77" s="14">
        <f t="shared" si="10"/>
        <v>93226.771485540608</v>
      </c>
      <c r="K77" s="14">
        <f t="shared" si="11"/>
        <v>1908349.9356116117</v>
      </c>
      <c r="L77" s="21">
        <f t="shared" si="13"/>
        <v>20.414026342082828</v>
      </c>
    </row>
    <row r="78" spans="1:12" x14ac:dyDescent="0.2">
      <c r="A78" s="17">
        <v>69</v>
      </c>
      <c r="B78" s="9">
        <v>36</v>
      </c>
      <c r="C78" s="9">
        <v>4633</v>
      </c>
      <c r="D78" s="9">
        <v>5924</v>
      </c>
      <c r="E78" s="18">
        <v>0.5</v>
      </c>
      <c r="F78" s="19">
        <f t="shared" si="8"/>
        <v>6.8201193520886615E-3</v>
      </c>
      <c r="G78" s="19">
        <f t="shared" si="9"/>
        <v>6.7969413763806297E-3</v>
      </c>
      <c r="H78" s="14">
        <f t="shared" si="14"/>
        <v>92971.252724516147</v>
      </c>
      <c r="I78" s="14">
        <f t="shared" si="12"/>
        <v>631.92015445720415</v>
      </c>
      <c r="J78" s="14">
        <f t="shared" si="10"/>
        <v>92655.292647287555</v>
      </c>
      <c r="K78" s="14">
        <f t="shared" si="11"/>
        <v>1815123.1641260711</v>
      </c>
      <c r="L78" s="21">
        <f t="shared" si="13"/>
        <v>19.523488292714276</v>
      </c>
    </row>
    <row r="79" spans="1:12" x14ac:dyDescent="0.2">
      <c r="A79" s="17">
        <v>70</v>
      </c>
      <c r="B79" s="9">
        <v>27</v>
      </c>
      <c r="C79" s="9">
        <v>3893</v>
      </c>
      <c r="D79" s="9">
        <v>4605</v>
      </c>
      <c r="E79" s="18">
        <v>0.5</v>
      </c>
      <c r="F79" s="19">
        <f t="shared" si="8"/>
        <v>6.3544363379618735E-3</v>
      </c>
      <c r="G79" s="19">
        <f t="shared" si="9"/>
        <v>6.3343108504398836E-3</v>
      </c>
      <c r="H79" s="14">
        <f t="shared" si="14"/>
        <v>92339.332570058948</v>
      </c>
      <c r="I79" s="14">
        <f t="shared" si="12"/>
        <v>584.90603622090134</v>
      </c>
      <c r="J79" s="14">
        <f t="shared" si="10"/>
        <v>92046.879551948499</v>
      </c>
      <c r="K79" s="14">
        <f t="shared" si="11"/>
        <v>1722467.8714787837</v>
      </c>
      <c r="L79" s="21">
        <f t="shared" si="13"/>
        <v>18.653674696770487</v>
      </c>
    </row>
    <row r="80" spans="1:12" x14ac:dyDescent="0.2">
      <c r="A80" s="17">
        <v>71</v>
      </c>
      <c r="B80" s="9">
        <v>39</v>
      </c>
      <c r="C80" s="9">
        <v>4997</v>
      </c>
      <c r="D80" s="9">
        <v>3887</v>
      </c>
      <c r="E80" s="18">
        <v>0.5</v>
      </c>
      <c r="F80" s="19">
        <f t="shared" si="8"/>
        <v>8.7798289058982435E-3</v>
      </c>
      <c r="G80" s="19">
        <f t="shared" si="9"/>
        <v>8.7414546677126517E-3</v>
      </c>
      <c r="H80" s="14">
        <f t="shared" si="14"/>
        <v>91754.42653383805</v>
      </c>
      <c r="I80" s="14">
        <f t="shared" si="12"/>
        <v>802.0671601075162</v>
      </c>
      <c r="J80" s="14">
        <f t="shared" si="10"/>
        <v>91353.392953784292</v>
      </c>
      <c r="K80" s="14">
        <f t="shared" si="11"/>
        <v>1630420.9919268352</v>
      </c>
      <c r="L80" s="21">
        <f t="shared" si="13"/>
        <v>17.769398747487713</v>
      </c>
    </row>
    <row r="81" spans="1:12" x14ac:dyDescent="0.2">
      <c r="A81" s="17">
        <v>72</v>
      </c>
      <c r="B81" s="9">
        <v>39</v>
      </c>
      <c r="C81" s="9">
        <v>2938</v>
      </c>
      <c r="D81" s="9">
        <v>4944</v>
      </c>
      <c r="E81" s="18">
        <v>0.5</v>
      </c>
      <c r="F81" s="19">
        <f t="shared" si="8"/>
        <v>9.8959654909921337E-3</v>
      </c>
      <c r="G81" s="19">
        <f t="shared" si="9"/>
        <v>9.8472415099103636E-3</v>
      </c>
      <c r="H81" s="14">
        <f t="shared" si="14"/>
        <v>90952.359373730535</v>
      </c>
      <c r="I81" s="14">
        <f t="shared" si="12"/>
        <v>895.62984864928433</v>
      </c>
      <c r="J81" s="14">
        <f t="shared" si="10"/>
        <v>90504.54444940589</v>
      </c>
      <c r="K81" s="14">
        <f t="shared" si="11"/>
        <v>1539067.5989730509</v>
      </c>
      <c r="L81" s="21">
        <f t="shared" si="13"/>
        <v>16.921689657866914</v>
      </c>
    </row>
    <row r="82" spans="1:12" x14ac:dyDescent="0.2">
      <c r="A82" s="17">
        <v>73</v>
      </c>
      <c r="B82" s="9">
        <v>31</v>
      </c>
      <c r="C82" s="9">
        <v>3364</v>
      </c>
      <c r="D82" s="9">
        <v>2915</v>
      </c>
      <c r="E82" s="18">
        <v>0.5</v>
      </c>
      <c r="F82" s="19">
        <f t="shared" si="8"/>
        <v>9.8741837872272659E-3</v>
      </c>
      <c r="G82" s="19">
        <f t="shared" si="9"/>
        <v>9.8256735340729005E-3</v>
      </c>
      <c r="H82" s="14">
        <f t="shared" si="14"/>
        <v>90056.729525081246</v>
      </c>
      <c r="I82" s="14">
        <f t="shared" si="12"/>
        <v>884.86802385975238</v>
      </c>
      <c r="J82" s="14">
        <f t="shared" si="10"/>
        <v>89614.295513151359</v>
      </c>
      <c r="K82" s="14">
        <f t="shared" si="11"/>
        <v>1448563.054523645</v>
      </c>
      <c r="L82" s="21">
        <f t="shared" si="13"/>
        <v>16.085006219554231</v>
      </c>
    </row>
    <row r="83" spans="1:12" x14ac:dyDescent="0.2">
      <c r="A83" s="17">
        <v>74</v>
      </c>
      <c r="B83" s="9">
        <v>39</v>
      </c>
      <c r="C83" s="9">
        <v>3601</v>
      </c>
      <c r="D83" s="9">
        <v>3324</v>
      </c>
      <c r="E83" s="18">
        <v>0.5</v>
      </c>
      <c r="F83" s="19">
        <f t="shared" si="8"/>
        <v>1.1263537906137185E-2</v>
      </c>
      <c r="G83" s="19">
        <f t="shared" si="9"/>
        <v>1.1200459506031019E-2</v>
      </c>
      <c r="H83" s="14">
        <f t="shared" si="14"/>
        <v>89171.861501221487</v>
      </c>
      <c r="I83" s="14">
        <f t="shared" si="12"/>
        <v>998.76582382183767</v>
      </c>
      <c r="J83" s="14">
        <f t="shared" si="10"/>
        <v>88672.478589310558</v>
      </c>
      <c r="K83" s="14">
        <f t="shared" si="11"/>
        <v>1358948.7590104935</v>
      </c>
      <c r="L83" s="21">
        <f t="shared" si="13"/>
        <v>15.239658970132394</v>
      </c>
    </row>
    <row r="84" spans="1:12" x14ac:dyDescent="0.2">
      <c r="A84" s="17">
        <v>75</v>
      </c>
      <c r="B84" s="9">
        <v>46</v>
      </c>
      <c r="C84" s="9">
        <v>3717</v>
      </c>
      <c r="D84" s="9">
        <v>3575</v>
      </c>
      <c r="E84" s="18">
        <v>0.5</v>
      </c>
      <c r="F84" s="19">
        <f t="shared" si="8"/>
        <v>1.2616566099835436E-2</v>
      </c>
      <c r="G84" s="19">
        <f t="shared" si="9"/>
        <v>1.2537476151539929E-2</v>
      </c>
      <c r="H84" s="14">
        <f t="shared" si="14"/>
        <v>88173.095677399644</v>
      </c>
      <c r="I84" s="14">
        <f t="shared" si="12"/>
        <v>1105.4680842628463</v>
      </c>
      <c r="J84" s="14">
        <f t="shared" si="10"/>
        <v>87620.361635268229</v>
      </c>
      <c r="K84" s="14">
        <f t="shared" si="11"/>
        <v>1270276.280421183</v>
      </c>
      <c r="L84" s="21">
        <f t="shared" si="13"/>
        <v>14.406619963404298</v>
      </c>
    </row>
    <row r="85" spans="1:12" x14ac:dyDescent="0.2">
      <c r="A85" s="17">
        <v>76</v>
      </c>
      <c r="B85" s="9">
        <v>69</v>
      </c>
      <c r="C85" s="9">
        <v>3245</v>
      </c>
      <c r="D85" s="9">
        <v>3675</v>
      </c>
      <c r="E85" s="18">
        <v>0.5</v>
      </c>
      <c r="F85" s="19">
        <f t="shared" si="8"/>
        <v>1.9942196531791908E-2</v>
      </c>
      <c r="G85" s="19">
        <f t="shared" si="9"/>
        <v>1.9745314064959222E-2</v>
      </c>
      <c r="H85" s="14">
        <f t="shared" si="14"/>
        <v>87067.6275931368</v>
      </c>
      <c r="I85" s="14">
        <f t="shared" si="12"/>
        <v>1719.1776517173957</v>
      </c>
      <c r="J85" s="14">
        <f t="shared" si="10"/>
        <v>86208.038767278093</v>
      </c>
      <c r="K85" s="14">
        <f t="shared" si="11"/>
        <v>1182655.9187859148</v>
      </c>
      <c r="L85" s="21">
        <f t="shared" si="13"/>
        <v>13.583187591976365</v>
      </c>
    </row>
    <row r="86" spans="1:12" x14ac:dyDescent="0.2">
      <c r="A86" s="17">
        <v>77</v>
      </c>
      <c r="B86" s="9">
        <v>49</v>
      </c>
      <c r="C86" s="9">
        <v>3032</v>
      </c>
      <c r="D86" s="9">
        <v>3216</v>
      </c>
      <c r="E86" s="18">
        <v>0.5</v>
      </c>
      <c r="F86" s="19">
        <f t="shared" si="8"/>
        <v>1.5685019206145966E-2</v>
      </c>
      <c r="G86" s="19">
        <f t="shared" si="9"/>
        <v>1.5562966491980308E-2</v>
      </c>
      <c r="H86" s="14">
        <f t="shared" si="14"/>
        <v>85348.4499414194</v>
      </c>
      <c r="I86" s="14">
        <f t="shared" si="12"/>
        <v>1328.2750665807689</v>
      </c>
      <c r="J86" s="14">
        <f t="shared" si="10"/>
        <v>84684.312408129015</v>
      </c>
      <c r="K86" s="14">
        <f t="shared" si="11"/>
        <v>1096447.8800186366</v>
      </c>
      <c r="L86" s="21">
        <f t="shared" si="13"/>
        <v>12.846722825911957</v>
      </c>
    </row>
    <row r="87" spans="1:12" x14ac:dyDescent="0.2">
      <c r="A87" s="17">
        <v>78</v>
      </c>
      <c r="B87" s="9">
        <v>66</v>
      </c>
      <c r="C87" s="9">
        <v>3007</v>
      </c>
      <c r="D87" s="9">
        <v>3002</v>
      </c>
      <c r="E87" s="18">
        <v>0.5</v>
      </c>
      <c r="F87" s="19">
        <f t="shared" si="8"/>
        <v>2.196704942586121E-2</v>
      </c>
      <c r="G87" s="19">
        <f t="shared" si="9"/>
        <v>2.1728395061728398E-2</v>
      </c>
      <c r="H87" s="14">
        <f t="shared" si="14"/>
        <v>84020.174874838631</v>
      </c>
      <c r="I87" s="14">
        <f t="shared" si="12"/>
        <v>1825.623552836</v>
      </c>
      <c r="J87" s="14">
        <f t="shared" si="10"/>
        <v>83107.363098420639</v>
      </c>
      <c r="K87" s="14">
        <f t="shared" si="11"/>
        <v>1011763.5676105075</v>
      </c>
      <c r="L87" s="21">
        <f t="shared" si="13"/>
        <v>12.04191218499235</v>
      </c>
    </row>
    <row r="88" spans="1:12" x14ac:dyDescent="0.2">
      <c r="A88" s="17">
        <v>79</v>
      </c>
      <c r="B88" s="9">
        <v>74</v>
      </c>
      <c r="C88" s="9">
        <v>2918</v>
      </c>
      <c r="D88" s="9">
        <v>2987</v>
      </c>
      <c r="E88" s="18">
        <v>0.5</v>
      </c>
      <c r="F88" s="19">
        <f t="shared" si="8"/>
        <v>2.506350550381033E-2</v>
      </c>
      <c r="G88" s="19">
        <f t="shared" si="9"/>
        <v>2.4753303227964544E-2</v>
      </c>
      <c r="H88" s="14">
        <f t="shared" si="14"/>
        <v>82194.551322002633</v>
      </c>
      <c r="I88" s="14">
        <f t="shared" si="12"/>
        <v>2034.5866525600252</v>
      </c>
      <c r="J88" s="14">
        <f t="shared" si="10"/>
        <v>81177.257995722612</v>
      </c>
      <c r="K88" s="14">
        <f t="shared" si="11"/>
        <v>928656.20451208681</v>
      </c>
      <c r="L88" s="21">
        <f t="shared" si="13"/>
        <v>11.298269648969969</v>
      </c>
    </row>
    <row r="89" spans="1:12" x14ac:dyDescent="0.2">
      <c r="A89" s="17">
        <v>80</v>
      </c>
      <c r="B89" s="9">
        <v>81</v>
      </c>
      <c r="C89" s="9">
        <v>2534</v>
      </c>
      <c r="D89" s="9">
        <v>2854</v>
      </c>
      <c r="E89" s="18">
        <v>0.5</v>
      </c>
      <c r="F89" s="19">
        <f t="shared" si="8"/>
        <v>3.0066815144766147E-2</v>
      </c>
      <c r="G89" s="19">
        <f t="shared" si="9"/>
        <v>2.962150301700494E-2</v>
      </c>
      <c r="H89" s="14">
        <f t="shared" si="14"/>
        <v>80159.964669442605</v>
      </c>
      <c r="I89" s="14">
        <f t="shared" si="12"/>
        <v>2374.4586352989036</v>
      </c>
      <c r="J89" s="14">
        <f t="shared" si="10"/>
        <v>78972.735351793162</v>
      </c>
      <c r="K89" s="14">
        <f t="shared" si="11"/>
        <v>847478.94651636423</v>
      </c>
      <c r="L89" s="21">
        <f t="shared" si="13"/>
        <v>10.572346806927019</v>
      </c>
    </row>
    <row r="90" spans="1:12" x14ac:dyDescent="0.2">
      <c r="A90" s="17">
        <v>81</v>
      </c>
      <c r="B90" s="9">
        <v>91</v>
      </c>
      <c r="C90" s="9">
        <v>2447</v>
      </c>
      <c r="D90" s="9">
        <v>2480</v>
      </c>
      <c r="E90" s="18">
        <v>0.5</v>
      </c>
      <c r="F90" s="19">
        <f t="shared" si="8"/>
        <v>3.6939313984168866E-2</v>
      </c>
      <c r="G90" s="19">
        <f t="shared" si="9"/>
        <v>3.6269430051813475E-2</v>
      </c>
      <c r="H90" s="14">
        <f t="shared" si="14"/>
        <v>77785.506034143706</v>
      </c>
      <c r="I90" s="14">
        <f t="shared" si="12"/>
        <v>2821.2359701502901</v>
      </c>
      <c r="J90" s="14">
        <f t="shared" si="10"/>
        <v>76374.88804906857</v>
      </c>
      <c r="K90" s="14">
        <f t="shared" si="11"/>
        <v>768506.21116457111</v>
      </c>
      <c r="L90" s="21">
        <f t="shared" si="13"/>
        <v>9.8798124528139954</v>
      </c>
    </row>
    <row r="91" spans="1:12" x14ac:dyDescent="0.2">
      <c r="A91" s="17">
        <v>82</v>
      </c>
      <c r="B91" s="9">
        <v>102</v>
      </c>
      <c r="C91" s="9">
        <v>2268</v>
      </c>
      <c r="D91" s="9">
        <v>2376</v>
      </c>
      <c r="E91" s="18">
        <v>0.5</v>
      </c>
      <c r="F91" s="19">
        <f t="shared" si="8"/>
        <v>4.3927648578811367E-2</v>
      </c>
      <c r="G91" s="19">
        <f t="shared" si="9"/>
        <v>4.2983565107458911E-2</v>
      </c>
      <c r="H91" s="14">
        <f t="shared" si="14"/>
        <v>74964.270063993419</v>
      </c>
      <c r="I91" s="14">
        <f t="shared" si="12"/>
        <v>3222.2315830287939</v>
      </c>
      <c r="J91" s="14">
        <f t="shared" si="10"/>
        <v>73353.15427247902</v>
      </c>
      <c r="K91" s="14">
        <f t="shared" si="11"/>
        <v>692131.3231155026</v>
      </c>
      <c r="L91" s="21">
        <f t="shared" si="13"/>
        <v>9.2328161472747361</v>
      </c>
    </row>
    <row r="92" spans="1:12" x14ac:dyDescent="0.2">
      <c r="A92" s="17">
        <v>83</v>
      </c>
      <c r="B92" s="9">
        <v>111</v>
      </c>
      <c r="C92" s="9">
        <v>2164</v>
      </c>
      <c r="D92" s="9">
        <v>2214</v>
      </c>
      <c r="E92" s="18">
        <v>0.5</v>
      </c>
      <c r="F92" s="19">
        <f t="shared" si="8"/>
        <v>5.0708085883965283E-2</v>
      </c>
      <c r="G92" s="19">
        <f t="shared" si="9"/>
        <v>4.945422143016262E-2</v>
      </c>
      <c r="H92" s="14">
        <f t="shared" si="14"/>
        <v>71742.03848096462</v>
      </c>
      <c r="I92" s="14">
        <f t="shared" si="12"/>
        <v>3547.946656888872</v>
      </c>
      <c r="J92" s="14">
        <f t="shared" si="10"/>
        <v>69968.065152520183</v>
      </c>
      <c r="K92" s="14">
        <f t="shared" si="11"/>
        <v>618778.1688430236</v>
      </c>
      <c r="L92" s="21">
        <f t="shared" si="13"/>
        <v>8.625043028394078</v>
      </c>
    </row>
    <row r="93" spans="1:12" x14ac:dyDescent="0.2">
      <c r="A93" s="17">
        <v>84</v>
      </c>
      <c r="B93" s="9">
        <v>119</v>
      </c>
      <c r="C93" s="9">
        <v>1913</v>
      </c>
      <c r="D93" s="9">
        <v>2073</v>
      </c>
      <c r="E93" s="18">
        <v>0.5</v>
      </c>
      <c r="F93" s="19">
        <f t="shared" si="8"/>
        <v>5.9708981435022582E-2</v>
      </c>
      <c r="G93" s="19">
        <f t="shared" si="9"/>
        <v>5.797807551766139E-2</v>
      </c>
      <c r="H93" s="14">
        <f t="shared" si="14"/>
        <v>68194.091824075746</v>
      </c>
      <c r="I93" s="14">
        <f t="shared" si="12"/>
        <v>3953.7622056345986</v>
      </c>
      <c r="J93" s="14">
        <f t="shared" si="10"/>
        <v>66217.210721258438</v>
      </c>
      <c r="K93" s="14">
        <f t="shared" si="11"/>
        <v>548810.1036905034</v>
      </c>
      <c r="L93" s="21">
        <f t="shared" si="13"/>
        <v>8.0477661482214717</v>
      </c>
    </row>
    <row r="94" spans="1:12" x14ac:dyDescent="0.2">
      <c r="A94" s="17">
        <v>85</v>
      </c>
      <c r="B94" s="9">
        <v>126</v>
      </c>
      <c r="C94" s="9">
        <v>1828</v>
      </c>
      <c r="D94" s="9">
        <v>1814</v>
      </c>
      <c r="E94" s="18">
        <v>0.5</v>
      </c>
      <c r="F94" s="19">
        <f t="shared" si="8"/>
        <v>6.919275123558484E-2</v>
      </c>
      <c r="G94" s="19">
        <f t="shared" si="9"/>
        <v>6.687898089171973E-2</v>
      </c>
      <c r="H94" s="14">
        <f t="shared" si="14"/>
        <v>64240.329618441145</v>
      </c>
      <c r="I94" s="14">
        <f t="shared" si="12"/>
        <v>4296.3277770295026</v>
      </c>
      <c r="J94" s="14">
        <f t="shared" si="10"/>
        <v>62092.16572992639</v>
      </c>
      <c r="K94" s="14">
        <f t="shared" si="11"/>
        <v>482592.89296924492</v>
      </c>
      <c r="L94" s="21">
        <f t="shared" si="13"/>
        <v>7.5123041216573929</v>
      </c>
    </row>
    <row r="95" spans="1:12" x14ac:dyDescent="0.2">
      <c r="A95" s="17">
        <v>86</v>
      </c>
      <c r="B95" s="9">
        <v>107</v>
      </c>
      <c r="C95" s="9">
        <v>1632</v>
      </c>
      <c r="D95" s="9">
        <v>1720</v>
      </c>
      <c r="E95" s="18">
        <v>0.5</v>
      </c>
      <c r="F95" s="19">
        <f t="shared" si="8"/>
        <v>6.3842482100238657E-2</v>
      </c>
      <c r="G95" s="19">
        <f t="shared" si="9"/>
        <v>6.1867591789534541E-2</v>
      </c>
      <c r="H95" s="14">
        <f t="shared" si="14"/>
        <v>59944.001841411642</v>
      </c>
      <c r="I95" s="14">
        <f t="shared" si="12"/>
        <v>3708.5910361555625</v>
      </c>
      <c r="J95" s="14">
        <f t="shared" si="10"/>
        <v>58089.706323333856</v>
      </c>
      <c r="K95" s="14">
        <f t="shared" si="11"/>
        <v>420500.72723931854</v>
      </c>
      <c r="L95" s="21">
        <f t="shared" si="13"/>
        <v>7.014892471673793</v>
      </c>
    </row>
    <row r="96" spans="1:12" x14ac:dyDescent="0.2">
      <c r="A96" s="17">
        <v>87</v>
      </c>
      <c r="B96" s="9">
        <v>145</v>
      </c>
      <c r="C96" s="9">
        <v>1460</v>
      </c>
      <c r="D96" s="9">
        <v>1523</v>
      </c>
      <c r="E96" s="18">
        <v>0.5</v>
      </c>
      <c r="F96" s="19">
        <f t="shared" si="8"/>
        <v>9.7217566208514919E-2</v>
      </c>
      <c r="G96" s="19">
        <f t="shared" si="9"/>
        <v>9.2710997442455242E-2</v>
      </c>
      <c r="H96" s="14">
        <f t="shared" si="14"/>
        <v>56235.410805256077</v>
      </c>
      <c r="I96" s="14">
        <f t="shared" si="12"/>
        <v>5213.6410273415158</v>
      </c>
      <c r="J96" s="14">
        <f t="shared" si="10"/>
        <v>53628.590291585315</v>
      </c>
      <c r="K96" s="14">
        <f t="shared" si="11"/>
        <v>362411.0209159847</v>
      </c>
      <c r="L96" s="21">
        <f t="shared" si="13"/>
        <v>6.4445340707302474</v>
      </c>
    </row>
    <row r="97" spans="1:12" x14ac:dyDescent="0.2">
      <c r="A97" s="17">
        <v>88</v>
      </c>
      <c r="B97" s="9">
        <v>114</v>
      </c>
      <c r="C97" s="9">
        <v>1347</v>
      </c>
      <c r="D97" s="9">
        <v>1363</v>
      </c>
      <c r="E97" s="18">
        <v>0.5</v>
      </c>
      <c r="F97" s="19">
        <f t="shared" si="8"/>
        <v>8.4132841328413283E-2</v>
      </c>
      <c r="G97" s="19">
        <f t="shared" si="9"/>
        <v>8.0736543909348438E-2</v>
      </c>
      <c r="H97" s="14">
        <f t="shared" si="14"/>
        <v>51021.76977791456</v>
      </c>
      <c r="I97" s="14">
        <f t="shared" si="12"/>
        <v>4119.3213560072663</v>
      </c>
      <c r="J97" s="14">
        <f t="shared" si="10"/>
        <v>48962.109099910922</v>
      </c>
      <c r="K97" s="14">
        <f t="shared" si="11"/>
        <v>308782.43062439939</v>
      </c>
      <c r="L97" s="21">
        <f t="shared" si="13"/>
        <v>6.0519741272883074</v>
      </c>
    </row>
    <row r="98" spans="1:12" x14ac:dyDescent="0.2">
      <c r="A98" s="17">
        <v>89</v>
      </c>
      <c r="B98" s="9">
        <v>145</v>
      </c>
      <c r="C98" s="9">
        <v>1198</v>
      </c>
      <c r="D98" s="9">
        <v>1214</v>
      </c>
      <c r="E98" s="18">
        <v>0.5</v>
      </c>
      <c r="F98" s="19">
        <f t="shared" si="8"/>
        <v>0.12023217247097844</v>
      </c>
      <c r="G98" s="19">
        <f t="shared" si="9"/>
        <v>0.11341415721548689</v>
      </c>
      <c r="H98" s="14">
        <f t="shared" si="14"/>
        <v>46902.448421907291</v>
      </c>
      <c r="I98" s="14">
        <f t="shared" si="12"/>
        <v>5319.4016591134587</v>
      </c>
      <c r="J98" s="14">
        <f t="shared" si="10"/>
        <v>44242.747592350563</v>
      </c>
      <c r="K98" s="14">
        <f>K99+J98</f>
        <v>259820.32152448848</v>
      </c>
      <c r="L98" s="21">
        <f t="shared" si="13"/>
        <v>5.5395897286063871</v>
      </c>
    </row>
    <row r="99" spans="1:12" x14ac:dyDescent="0.2">
      <c r="A99" s="17">
        <v>90</v>
      </c>
      <c r="B99" s="9">
        <v>140</v>
      </c>
      <c r="C99" s="9">
        <v>974</v>
      </c>
      <c r="D99" s="9">
        <v>1060</v>
      </c>
      <c r="E99" s="18">
        <v>0.5</v>
      </c>
      <c r="F99" s="23">
        <f t="shared" si="8"/>
        <v>0.1376597836774828</v>
      </c>
      <c r="G99" s="23">
        <f t="shared" si="9"/>
        <v>0.12879484820607176</v>
      </c>
      <c r="H99" s="24">
        <f t="shared" si="14"/>
        <v>41583.046762793834</v>
      </c>
      <c r="I99" s="24">
        <f t="shared" si="12"/>
        <v>5355.6821957600159</v>
      </c>
      <c r="J99" s="24">
        <f t="shared" si="10"/>
        <v>38905.205664913825</v>
      </c>
      <c r="K99" s="24">
        <f t="shared" ref="K99:K108" si="15">K100+J99</f>
        <v>215577.57393213792</v>
      </c>
      <c r="L99" s="25">
        <f t="shared" si="13"/>
        <v>5.1842659620849281</v>
      </c>
    </row>
    <row r="100" spans="1:12" x14ac:dyDescent="0.2">
      <c r="A100" s="17">
        <v>91</v>
      </c>
      <c r="B100" s="9">
        <v>117</v>
      </c>
      <c r="C100" s="9">
        <v>811</v>
      </c>
      <c r="D100" s="9">
        <v>873</v>
      </c>
      <c r="E100" s="18">
        <v>0.5</v>
      </c>
      <c r="F100" s="23">
        <f t="shared" si="8"/>
        <v>0.13895486935866982</v>
      </c>
      <c r="G100" s="23">
        <f t="shared" si="9"/>
        <v>0.12992781787895613</v>
      </c>
      <c r="H100" s="24">
        <f t="shared" si="14"/>
        <v>36227.364567033816</v>
      </c>
      <c r="I100" s="24">
        <f t="shared" si="12"/>
        <v>4706.9424257001183</v>
      </c>
      <c r="J100" s="24">
        <f t="shared" si="10"/>
        <v>33873.893354183754</v>
      </c>
      <c r="K100" s="24">
        <f t="shared" si="15"/>
        <v>176672.36826722411</v>
      </c>
      <c r="L100" s="25">
        <f t="shared" si="13"/>
        <v>4.8767656819285294</v>
      </c>
    </row>
    <row r="101" spans="1:12" x14ac:dyDescent="0.2">
      <c r="A101" s="17">
        <v>92</v>
      </c>
      <c r="B101" s="9">
        <v>106</v>
      </c>
      <c r="C101" s="9">
        <v>578</v>
      </c>
      <c r="D101" s="9">
        <v>710</v>
      </c>
      <c r="E101" s="18">
        <v>0.5</v>
      </c>
      <c r="F101" s="23">
        <f t="shared" si="8"/>
        <v>0.16459627329192547</v>
      </c>
      <c r="G101" s="23">
        <f t="shared" si="9"/>
        <v>0.15208034433285508</v>
      </c>
      <c r="H101" s="24">
        <f t="shared" si="14"/>
        <v>31520.422141333696</v>
      </c>
      <c r="I101" s="24">
        <f t="shared" si="12"/>
        <v>4793.6366527709779</v>
      </c>
      <c r="J101" s="24">
        <f t="shared" si="10"/>
        <v>29123.603814948205</v>
      </c>
      <c r="K101" s="24">
        <f t="shared" si="15"/>
        <v>142798.47491304035</v>
      </c>
      <c r="L101" s="25">
        <f t="shared" si="13"/>
        <v>4.5303477939714627</v>
      </c>
    </row>
    <row r="102" spans="1:12" x14ac:dyDescent="0.2">
      <c r="A102" s="17">
        <v>93</v>
      </c>
      <c r="B102" s="9">
        <v>76</v>
      </c>
      <c r="C102" s="9">
        <v>491</v>
      </c>
      <c r="D102" s="9">
        <v>496</v>
      </c>
      <c r="E102" s="18">
        <v>0.5</v>
      </c>
      <c r="F102" s="23">
        <f t="shared" si="8"/>
        <v>0.15400202634245189</v>
      </c>
      <c r="G102" s="23">
        <f t="shared" si="9"/>
        <v>0.14299153339604892</v>
      </c>
      <c r="H102" s="24">
        <f t="shared" si="14"/>
        <v>26726.785488562717</v>
      </c>
      <c r="I102" s="24">
        <f t="shared" si="12"/>
        <v>3821.7040397568512</v>
      </c>
      <c r="J102" s="24">
        <f t="shared" si="10"/>
        <v>24815.933468684289</v>
      </c>
      <c r="K102" s="24">
        <f t="shared" si="15"/>
        <v>113674.87109809213</v>
      </c>
      <c r="L102" s="25">
        <f t="shared" si="13"/>
        <v>4.2532189719088143</v>
      </c>
    </row>
    <row r="103" spans="1:12" x14ac:dyDescent="0.2">
      <c r="A103" s="17">
        <v>94</v>
      </c>
      <c r="B103" s="9">
        <v>74</v>
      </c>
      <c r="C103" s="9">
        <v>363</v>
      </c>
      <c r="D103" s="9">
        <v>419</v>
      </c>
      <c r="E103" s="18">
        <v>0.5</v>
      </c>
      <c r="F103" s="23">
        <f t="shared" si="8"/>
        <v>0.18925831202046037</v>
      </c>
      <c r="G103" s="23">
        <f t="shared" si="9"/>
        <v>0.17289719626168226</v>
      </c>
      <c r="H103" s="24">
        <f t="shared" si="14"/>
        <v>22905.081448805864</v>
      </c>
      <c r="I103" s="24">
        <f t="shared" si="12"/>
        <v>3960.2243626440049</v>
      </c>
      <c r="J103" s="24">
        <f t="shared" si="10"/>
        <v>20924.969267483859</v>
      </c>
      <c r="K103" s="24">
        <f t="shared" si="15"/>
        <v>88858.937629407839</v>
      </c>
      <c r="L103" s="25">
        <f t="shared" si="13"/>
        <v>3.8794421154106145</v>
      </c>
    </row>
    <row r="104" spans="1:12" x14ac:dyDescent="0.2">
      <c r="A104" s="17">
        <v>95</v>
      </c>
      <c r="B104" s="9">
        <v>61</v>
      </c>
      <c r="C104" s="9">
        <v>241</v>
      </c>
      <c r="D104" s="9">
        <v>300</v>
      </c>
      <c r="E104" s="18">
        <v>0.5</v>
      </c>
      <c r="F104" s="23">
        <f t="shared" si="8"/>
        <v>0.2255083179297597</v>
      </c>
      <c r="G104" s="23">
        <f t="shared" si="9"/>
        <v>0.20265780730897007</v>
      </c>
      <c r="H104" s="24">
        <f t="shared" si="14"/>
        <v>18944.857086161857</v>
      </c>
      <c r="I104" s="24">
        <f t="shared" si="12"/>
        <v>3839.3231968633659</v>
      </c>
      <c r="J104" s="24">
        <f t="shared" si="10"/>
        <v>17025.195487730172</v>
      </c>
      <c r="K104" s="24">
        <f t="shared" si="15"/>
        <v>67933.96836192398</v>
      </c>
      <c r="L104" s="25">
        <f t="shared" si="13"/>
        <v>3.5858791677845852</v>
      </c>
    </row>
    <row r="105" spans="1:12" x14ac:dyDescent="0.2">
      <c r="A105" s="17">
        <v>96</v>
      </c>
      <c r="B105" s="9">
        <v>59</v>
      </c>
      <c r="C105" s="9">
        <v>231</v>
      </c>
      <c r="D105" s="9">
        <v>186</v>
      </c>
      <c r="E105" s="18">
        <v>0.5</v>
      </c>
      <c r="F105" s="23">
        <f t="shared" si="8"/>
        <v>0.28297362110311752</v>
      </c>
      <c r="G105" s="23">
        <f t="shared" si="9"/>
        <v>0.24789915966386555</v>
      </c>
      <c r="H105" s="24">
        <f t="shared" si="14"/>
        <v>15105.533889298491</v>
      </c>
      <c r="I105" s="24">
        <f t="shared" si="12"/>
        <v>3744.6491574311385</v>
      </c>
      <c r="J105" s="24">
        <f t="shared" si="10"/>
        <v>13233.209310582923</v>
      </c>
      <c r="K105" s="24">
        <f t="shared" si="15"/>
        <v>50908.772874193804</v>
      </c>
      <c r="L105" s="25">
        <f t="shared" si="13"/>
        <v>3.3702067895965002</v>
      </c>
    </row>
    <row r="106" spans="1:12" x14ac:dyDescent="0.2">
      <c r="A106" s="17">
        <v>97</v>
      </c>
      <c r="B106" s="9">
        <v>51</v>
      </c>
      <c r="C106" s="9">
        <v>167</v>
      </c>
      <c r="D106" s="9">
        <v>174</v>
      </c>
      <c r="E106" s="18">
        <v>0.5</v>
      </c>
      <c r="F106" s="23">
        <f t="shared" si="8"/>
        <v>0.29912023460410558</v>
      </c>
      <c r="G106" s="23">
        <f t="shared" si="9"/>
        <v>0.26020408163265307</v>
      </c>
      <c r="H106" s="24">
        <f t="shared" si="14"/>
        <v>11360.884731867352</v>
      </c>
      <c r="I106" s="24">
        <f t="shared" si="12"/>
        <v>2956.1485781899746</v>
      </c>
      <c r="J106" s="24">
        <f t="shared" si="10"/>
        <v>9882.8104427723665</v>
      </c>
      <c r="K106" s="24">
        <f t="shared" si="15"/>
        <v>37675.563563610878</v>
      </c>
      <c r="L106" s="25">
        <f t="shared" si="13"/>
        <v>3.3162526029271899</v>
      </c>
    </row>
    <row r="107" spans="1:12" x14ac:dyDescent="0.2">
      <c r="A107" s="17">
        <v>98</v>
      </c>
      <c r="B107" s="9">
        <v>34</v>
      </c>
      <c r="C107" s="9">
        <v>127</v>
      </c>
      <c r="D107" s="9">
        <v>110</v>
      </c>
      <c r="E107" s="18">
        <v>0.5</v>
      </c>
      <c r="F107" s="23">
        <f t="shared" si="8"/>
        <v>0.28691983122362869</v>
      </c>
      <c r="G107" s="23">
        <f t="shared" si="9"/>
        <v>0.25092250922509224</v>
      </c>
      <c r="H107" s="24">
        <f t="shared" si="14"/>
        <v>8404.7361536773788</v>
      </c>
      <c r="I107" s="24">
        <f t="shared" si="12"/>
        <v>2108.9374850555782</v>
      </c>
      <c r="J107" s="24">
        <f t="shared" si="10"/>
        <v>7350.2674111495899</v>
      </c>
      <c r="K107" s="24">
        <f t="shared" si="15"/>
        <v>27792.753120838515</v>
      </c>
      <c r="L107" s="25">
        <f t="shared" si="13"/>
        <v>3.3067966218877878</v>
      </c>
    </row>
    <row r="108" spans="1:12" x14ac:dyDescent="0.2">
      <c r="A108" s="17">
        <v>99</v>
      </c>
      <c r="B108" s="9">
        <v>25</v>
      </c>
      <c r="C108" s="9">
        <v>81</v>
      </c>
      <c r="D108" s="9">
        <v>98</v>
      </c>
      <c r="E108" s="18">
        <v>0.5</v>
      </c>
      <c r="F108" s="23">
        <f t="shared" si="8"/>
        <v>0.27932960893854747</v>
      </c>
      <c r="G108" s="23">
        <f t="shared" si="9"/>
        <v>0.24509803921568629</v>
      </c>
      <c r="H108" s="24">
        <f t="shared" si="14"/>
        <v>6295.798668621801</v>
      </c>
      <c r="I108" s="24">
        <f t="shared" si="12"/>
        <v>1543.0879089759317</v>
      </c>
      <c r="J108" s="24">
        <f t="shared" si="10"/>
        <v>5524.2547141338346</v>
      </c>
      <c r="K108" s="24">
        <f t="shared" si="15"/>
        <v>20442.485709688925</v>
      </c>
      <c r="L108" s="25">
        <f t="shared" si="13"/>
        <v>3.2470043572984748</v>
      </c>
    </row>
    <row r="109" spans="1:12" x14ac:dyDescent="0.2">
      <c r="A109" s="17" t="s">
        <v>21</v>
      </c>
      <c r="B109" s="9">
        <v>36</v>
      </c>
      <c r="C109" s="9">
        <v>104</v>
      </c>
      <c r="D109" s="9">
        <v>122</v>
      </c>
      <c r="E109" s="22"/>
      <c r="F109" s="23">
        <f t="shared" si="8"/>
        <v>0.31858407079646017</v>
      </c>
      <c r="G109" s="23">
        <v>1</v>
      </c>
      <c r="H109" s="24">
        <f>H108-I108</f>
        <v>4752.7107596458691</v>
      </c>
      <c r="I109" s="24">
        <f>H109*G109</f>
        <v>4752.7107596458691</v>
      </c>
      <c r="J109" s="24">
        <f>H109/F109</f>
        <v>14918.23099555509</v>
      </c>
      <c r="K109" s="24">
        <f>J109</f>
        <v>14918.23099555509</v>
      </c>
      <c r="L109" s="25">
        <f>K109/H109</f>
        <v>3.1388888888888893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4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5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6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6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6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6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6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6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6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6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6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6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57" t="s">
        <v>46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60" t="s">
        <v>36</v>
      </c>
      <c r="C6" s="69" t="s">
        <v>45</v>
      </c>
      <c r="D6" s="69"/>
      <c r="E6" s="61" t="s">
        <v>37</v>
      </c>
      <c r="F6" s="61" t="s">
        <v>38</v>
      </c>
      <c r="G6" s="61" t="s">
        <v>39</v>
      </c>
      <c r="H6" s="60" t="s">
        <v>40</v>
      </c>
      <c r="I6" s="60" t="s">
        <v>41</v>
      </c>
      <c r="J6" s="60" t="s">
        <v>42</v>
      </c>
      <c r="K6" s="60" t="s">
        <v>43</v>
      </c>
      <c r="L6" s="61" t="s">
        <v>44</v>
      </c>
    </row>
    <row r="7" spans="1:13" s="36" customFormat="1" ht="14.25" x14ac:dyDescent="0.2">
      <c r="A7" s="38"/>
      <c r="B7" s="39"/>
      <c r="C7" s="40">
        <v>40544</v>
      </c>
      <c r="D7" s="41">
        <v>40909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18</v>
      </c>
      <c r="C9" s="5">
        <v>7738</v>
      </c>
      <c r="D9" s="5">
        <v>7457</v>
      </c>
      <c r="E9" s="18">
        <v>0.5</v>
      </c>
      <c r="F9" s="19">
        <f t="shared" ref="F9:F40" si="0">B9/((C9+D9)/2)</f>
        <v>2.3692003948667323E-3</v>
      </c>
      <c r="G9" s="19">
        <f t="shared" ref="G9:G72" si="1">F9/((1+(1-E9)*F9))</f>
        <v>2.3663971603234074E-3</v>
      </c>
      <c r="H9" s="14">
        <v>100000</v>
      </c>
      <c r="I9" s="14">
        <f>H9*G9</f>
        <v>236.63971603234074</v>
      </c>
      <c r="J9" s="14">
        <f t="shared" ref="J9:J72" si="2">H10+I9*E9</f>
        <v>99881.68014198383</v>
      </c>
      <c r="K9" s="14">
        <f t="shared" ref="K9:K72" si="3">K10+J9</f>
        <v>8609679.2657866329</v>
      </c>
      <c r="L9" s="20">
        <f>K9/H9</f>
        <v>86.096792657866331</v>
      </c>
    </row>
    <row r="10" spans="1:13" x14ac:dyDescent="0.2">
      <c r="A10" s="17">
        <v>1</v>
      </c>
      <c r="B10" s="9">
        <v>1</v>
      </c>
      <c r="C10" s="5">
        <v>7864</v>
      </c>
      <c r="D10" s="5">
        <v>7896</v>
      </c>
      <c r="E10" s="18">
        <v>0.5</v>
      </c>
      <c r="F10" s="19">
        <f t="shared" si="0"/>
        <v>1.2690355329949239E-4</v>
      </c>
      <c r="G10" s="19">
        <f t="shared" si="1"/>
        <v>1.2689550155446988E-4</v>
      </c>
      <c r="H10" s="14">
        <f>H9-I9</f>
        <v>99763.360283967661</v>
      </c>
      <c r="I10" s="14">
        <f t="shared" ref="I10:I73" si="4">H10*G10</f>
        <v>12.659521639993358</v>
      </c>
      <c r="J10" s="14">
        <f t="shared" si="2"/>
        <v>99757.030523147667</v>
      </c>
      <c r="K10" s="14">
        <f t="shared" si="3"/>
        <v>8509797.5856446493</v>
      </c>
      <c r="L10" s="21">
        <f t="shared" ref="L10:L73" si="5">K10/H10</f>
        <v>85.299829129875505</v>
      </c>
    </row>
    <row r="11" spans="1:13" x14ac:dyDescent="0.2">
      <c r="A11" s="17">
        <v>2</v>
      </c>
      <c r="B11" s="9">
        <v>1</v>
      </c>
      <c r="C11" s="5">
        <v>8020</v>
      </c>
      <c r="D11" s="5">
        <v>7741</v>
      </c>
      <c r="E11" s="18">
        <v>0.5</v>
      </c>
      <c r="F11" s="19">
        <f t="shared" si="0"/>
        <v>1.2689550155446988E-4</v>
      </c>
      <c r="G11" s="19">
        <f t="shared" si="1"/>
        <v>1.2688745083111279E-4</v>
      </c>
      <c r="H11" s="14">
        <f t="shared" ref="H11:H74" si="6">H10-I10</f>
        <v>99750.700762327673</v>
      </c>
      <c r="I11" s="14">
        <f t="shared" si="4"/>
        <v>12.657112138348898</v>
      </c>
      <c r="J11" s="14">
        <f t="shared" si="2"/>
        <v>99744.3722062585</v>
      </c>
      <c r="K11" s="14">
        <f t="shared" si="3"/>
        <v>8410040.5551215019</v>
      </c>
      <c r="L11" s="21">
        <f t="shared" si="5"/>
        <v>84.310591212384523</v>
      </c>
    </row>
    <row r="12" spans="1:13" x14ac:dyDescent="0.2">
      <c r="A12" s="17">
        <v>3</v>
      </c>
      <c r="B12" s="9">
        <v>2</v>
      </c>
      <c r="C12" s="5">
        <v>7604</v>
      </c>
      <c r="D12" s="5">
        <v>8118</v>
      </c>
      <c r="E12" s="18">
        <v>0.5</v>
      </c>
      <c r="F12" s="19">
        <f t="shared" si="0"/>
        <v>2.5442055718102023E-4</v>
      </c>
      <c r="G12" s="19">
        <f t="shared" si="1"/>
        <v>2.5438819638768761E-4</v>
      </c>
      <c r="H12" s="14">
        <f t="shared" si="6"/>
        <v>99738.043650189327</v>
      </c>
      <c r="I12" s="14">
        <f t="shared" si="4"/>
        <v>25.372181035408122</v>
      </c>
      <c r="J12" s="14">
        <f t="shared" si="2"/>
        <v>99725.357559671625</v>
      </c>
      <c r="K12" s="14">
        <f t="shared" si="3"/>
        <v>8310296.1829152433</v>
      </c>
      <c r="L12" s="21">
        <f t="shared" si="5"/>
        <v>83.32122707421351</v>
      </c>
    </row>
    <row r="13" spans="1:13" x14ac:dyDescent="0.2">
      <c r="A13" s="17">
        <v>4</v>
      </c>
      <c r="B13" s="9">
        <v>2</v>
      </c>
      <c r="C13" s="5">
        <v>7243</v>
      </c>
      <c r="D13" s="5">
        <v>7620</v>
      </c>
      <c r="E13" s="18">
        <v>0.5</v>
      </c>
      <c r="F13" s="19">
        <f t="shared" si="0"/>
        <v>2.6912467200430597E-4</v>
      </c>
      <c r="G13" s="19">
        <f t="shared" si="1"/>
        <v>2.6908846283215607E-4</v>
      </c>
      <c r="H13" s="14">
        <f t="shared" si="6"/>
        <v>99712.671469153924</v>
      </c>
      <c r="I13" s="14">
        <f t="shared" si="4"/>
        <v>26.831529490522414</v>
      </c>
      <c r="J13" s="14">
        <f t="shared" si="2"/>
        <v>99699.255704408672</v>
      </c>
      <c r="K13" s="14">
        <f t="shared" si="3"/>
        <v>8210570.8253555717</v>
      </c>
      <c r="L13" s="21">
        <f t="shared" si="5"/>
        <v>82.342301177794724</v>
      </c>
    </row>
    <row r="14" spans="1:13" x14ac:dyDescent="0.2">
      <c r="A14" s="17">
        <v>5</v>
      </c>
      <c r="B14" s="9">
        <v>0</v>
      </c>
      <c r="C14" s="5">
        <v>6943</v>
      </c>
      <c r="D14" s="5">
        <v>7247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99685.839939663405</v>
      </c>
      <c r="I14" s="14">
        <f t="shared" si="4"/>
        <v>0</v>
      </c>
      <c r="J14" s="14">
        <f t="shared" si="2"/>
        <v>99685.839939663405</v>
      </c>
      <c r="K14" s="14">
        <f t="shared" si="3"/>
        <v>8110871.5696511632</v>
      </c>
      <c r="L14" s="21">
        <f t="shared" si="5"/>
        <v>81.364329924494896</v>
      </c>
    </row>
    <row r="15" spans="1:13" x14ac:dyDescent="0.2">
      <c r="A15" s="17">
        <v>6</v>
      </c>
      <c r="B15" s="9">
        <v>0</v>
      </c>
      <c r="C15" s="5">
        <v>6921</v>
      </c>
      <c r="D15" s="5">
        <v>6986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99685.839939663405</v>
      </c>
      <c r="I15" s="14">
        <f t="shared" si="4"/>
        <v>0</v>
      </c>
      <c r="J15" s="14">
        <f t="shared" si="2"/>
        <v>99685.839939663405</v>
      </c>
      <c r="K15" s="14">
        <f t="shared" si="3"/>
        <v>8011185.7297115</v>
      </c>
      <c r="L15" s="21">
        <f t="shared" si="5"/>
        <v>80.364329924494896</v>
      </c>
    </row>
    <row r="16" spans="1:13" x14ac:dyDescent="0.2">
      <c r="A16" s="17">
        <v>7</v>
      </c>
      <c r="B16" s="9">
        <v>1</v>
      </c>
      <c r="C16" s="5">
        <v>6889</v>
      </c>
      <c r="D16" s="5">
        <v>6904</v>
      </c>
      <c r="E16" s="18">
        <v>0.5</v>
      </c>
      <c r="F16" s="19">
        <f t="shared" si="0"/>
        <v>1.4500108750815631E-4</v>
      </c>
      <c r="G16" s="19">
        <f t="shared" si="1"/>
        <v>1.4499057561258519E-4</v>
      </c>
      <c r="H16" s="14">
        <f t="shared" si="6"/>
        <v>99685.839939663405</v>
      </c>
      <c r="I16" s="14">
        <f t="shared" si="4"/>
        <v>14.453507313275832</v>
      </c>
      <c r="J16" s="14">
        <f t="shared" si="2"/>
        <v>99678.613186006769</v>
      </c>
      <c r="K16" s="14">
        <f t="shared" si="3"/>
        <v>7911499.8897718368</v>
      </c>
      <c r="L16" s="21">
        <f t="shared" si="5"/>
        <v>79.364329924494896</v>
      </c>
    </row>
    <row r="17" spans="1:12" x14ac:dyDescent="0.2">
      <c r="A17" s="17">
        <v>8</v>
      </c>
      <c r="B17" s="9">
        <v>1</v>
      </c>
      <c r="C17" s="5">
        <v>6425</v>
      </c>
      <c r="D17" s="5">
        <v>6837</v>
      </c>
      <c r="E17" s="18">
        <v>0.5</v>
      </c>
      <c r="F17" s="19">
        <f t="shared" si="0"/>
        <v>1.5080681646810435E-4</v>
      </c>
      <c r="G17" s="19">
        <f t="shared" si="1"/>
        <v>1.507954459775315E-4</v>
      </c>
      <c r="H17" s="14">
        <f t="shared" si="6"/>
        <v>99671.386432350133</v>
      </c>
      <c r="I17" s="14">
        <f t="shared" si="4"/>
        <v>15.02999116826512</v>
      </c>
      <c r="J17" s="14">
        <f t="shared" si="2"/>
        <v>99663.871436766</v>
      </c>
      <c r="K17" s="14">
        <f t="shared" si="3"/>
        <v>7811821.2765858304</v>
      </c>
      <c r="L17" s="21">
        <f t="shared" si="5"/>
        <v>78.375766167233365</v>
      </c>
    </row>
    <row r="18" spans="1:12" x14ac:dyDescent="0.2">
      <c r="A18" s="17">
        <v>9</v>
      </c>
      <c r="B18" s="9">
        <v>0</v>
      </c>
      <c r="C18" s="5">
        <v>6283</v>
      </c>
      <c r="D18" s="5">
        <v>6397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99656.356441181866</v>
      </c>
      <c r="I18" s="14">
        <f t="shared" si="4"/>
        <v>0</v>
      </c>
      <c r="J18" s="14">
        <f t="shared" si="2"/>
        <v>99656.356441181866</v>
      </c>
      <c r="K18" s="14">
        <f t="shared" si="3"/>
        <v>7712157.405149064</v>
      </c>
      <c r="L18" s="21">
        <f t="shared" si="5"/>
        <v>77.387511249228268</v>
      </c>
    </row>
    <row r="19" spans="1:12" x14ac:dyDescent="0.2">
      <c r="A19" s="17">
        <v>10</v>
      </c>
      <c r="B19" s="9">
        <v>0</v>
      </c>
      <c r="C19" s="5">
        <v>6076</v>
      </c>
      <c r="D19" s="5">
        <v>6236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99656.356441181866</v>
      </c>
      <c r="I19" s="14">
        <f t="shared" si="4"/>
        <v>0</v>
      </c>
      <c r="J19" s="14">
        <f t="shared" si="2"/>
        <v>99656.356441181866</v>
      </c>
      <c r="K19" s="14">
        <f t="shared" si="3"/>
        <v>7612501.0487078819</v>
      </c>
      <c r="L19" s="21">
        <f t="shared" si="5"/>
        <v>76.387511249228268</v>
      </c>
    </row>
    <row r="20" spans="1:12" x14ac:dyDescent="0.2">
      <c r="A20" s="17">
        <v>11</v>
      </c>
      <c r="B20" s="9">
        <v>0</v>
      </c>
      <c r="C20" s="5">
        <v>5788</v>
      </c>
      <c r="D20" s="5">
        <v>6076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99656.356441181866</v>
      </c>
      <c r="I20" s="14">
        <f t="shared" si="4"/>
        <v>0</v>
      </c>
      <c r="J20" s="14">
        <f t="shared" si="2"/>
        <v>99656.356441181866</v>
      </c>
      <c r="K20" s="14">
        <f t="shared" si="3"/>
        <v>7512844.6922666999</v>
      </c>
      <c r="L20" s="21">
        <f t="shared" si="5"/>
        <v>75.387511249228268</v>
      </c>
    </row>
    <row r="21" spans="1:12" x14ac:dyDescent="0.2">
      <c r="A21" s="17">
        <v>12</v>
      </c>
      <c r="B21" s="9">
        <v>0</v>
      </c>
      <c r="C21" s="5">
        <v>5423</v>
      </c>
      <c r="D21" s="5">
        <v>5793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99656.356441181866</v>
      </c>
      <c r="I21" s="14">
        <f t="shared" si="4"/>
        <v>0</v>
      </c>
      <c r="J21" s="14">
        <f t="shared" si="2"/>
        <v>99656.356441181866</v>
      </c>
      <c r="K21" s="14">
        <f t="shared" si="3"/>
        <v>7413188.3358255178</v>
      </c>
      <c r="L21" s="21">
        <f t="shared" si="5"/>
        <v>74.387511249228268</v>
      </c>
    </row>
    <row r="22" spans="1:12" x14ac:dyDescent="0.2">
      <c r="A22" s="17">
        <v>13</v>
      </c>
      <c r="B22" s="9">
        <v>1</v>
      </c>
      <c r="C22" s="5">
        <v>5409</v>
      </c>
      <c r="D22" s="5">
        <v>5424</v>
      </c>
      <c r="E22" s="18">
        <v>0.5</v>
      </c>
      <c r="F22" s="19">
        <f t="shared" si="0"/>
        <v>1.8462106526354657E-4</v>
      </c>
      <c r="G22" s="19">
        <f t="shared" si="1"/>
        <v>1.8460402436773122E-4</v>
      </c>
      <c r="H22" s="14">
        <f t="shared" si="6"/>
        <v>99656.356441181866</v>
      </c>
      <c r="I22" s="14">
        <f t="shared" si="4"/>
        <v>18.396964452867245</v>
      </c>
      <c r="J22" s="14">
        <f t="shared" si="2"/>
        <v>99647.157958955431</v>
      </c>
      <c r="K22" s="14">
        <f t="shared" si="3"/>
        <v>7313531.9793843357</v>
      </c>
      <c r="L22" s="21">
        <f t="shared" si="5"/>
        <v>73.387511249228268</v>
      </c>
    </row>
    <row r="23" spans="1:12" x14ac:dyDescent="0.2">
      <c r="A23" s="17">
        <v>14</v>
      </c>
      <c r="B23" s="9">
        <v>0</v>
      </c>
      <c r="C23" s="5">
        <v>5502</v>
      </c>
      <c r="D23" s="5">
        <v>5377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99637.959476728996</v>
      </c>
      <c r="I23" s="14">
        <f t="shared" si="4"/>
        <v>0</v>
      </c>
      <c r="J23" s="14">
        <f t="shared" si="2"/>
        <v>99637.959476728996</v>
      </c>
      <c r="K23" s="14">
        <f t="shared" si="3"/>
        <v>7213884.8214253802</v>
      </c>
      <c r="L23" s="21">
        <f t="shared" si="5"/>
        <v>72.400969061497321</v>
      </c>
    </row>
    <row r="24" spans="1:12" x14ac:dyDescent="0.2">
      <c r="A24" s="17">
        <v>15</v>
      </c>
      <c r="B24" s="9">
        <v>0</v>
      </c>
      <c r="C24" s="5">
        <v>5394</v>
      </c>
      <c r="D24" s="5">
        <v>5468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99637.959476728996</v>
      </c>
      <c r="I24" s="14">
        <f t="shared" si="4"/>
        <v>0</v>
      </c>
      <c r="J24" s="14">
        <f t="shared" si="2"/>
        <v>99637.959476728996</v>
      </c>
      <c r="K24" s="14">
        <f t="shared" si="3"/>
        <v>7114246.8619486513</v>
      </c>
      <c r="L24" s="21">
        <f t="shared" si="5"/>
        <v>71.400969061497321</v>
      </c>
    </row>
    <row r="25" spans="1:12" x14ac:dyDescent="0.2">
      <c r="A25" s="17">
        <v>16</v>
      </c>
      <c r="B25" s="9">
        <v>1</v>
      </c>
      <c r="C25" s="5">
        <v>5519</v>
      </c>
      <c r="D25" s="5">
        <v>5402</v>
      </c>
      <c r="E25" s="18">
        <v>0.5</v>
      </c>
      <c r="F25" s="19">
        <f t="shared" si="0"/>
        <v>1.8313341269114551E-4</v>
      </c>
      <c r="G25" s="19">
        <f t="shared" si="1"/>
        <v>1.8311664530305807E-4</v>
      </c>
      <c r="H25" s="14">
        <f t="shared" si="6"/>
        <v>99637.959476728996</v>
      </c>
      <c r="I25" s="14">
        <f t="shared" si="4"/>
        <v>18.245368884220657</v>
      </c>
      <c r="J25" s="14">
        <f t="shared" si="2"/>
        <v>99628.836792286878</v>
      </c>
      <c r="K25" s="14">
        <f t="shared" si="3"/>
        <v>7014608.9024719223</v>
      </c>
      <c r="L25" s="21">
        <f t="shared" si="5"/>
        <v>70.400969061497321</v>
      </c>
    </row>
    <row r="26" spans="1:12" x14ac:dyDescent="0.2">
      <c r="A26" s="17">
        <v>17</v>
      </c>
      <c r="B26" s="9">
        <v>2</v>
      </c>
      <c r="C26" s="5">
        <v>5680</v>
      </c>
      <c r="D26" s="5">
        <v>5468</v>
      </c>
      <c r="E26" s="18">
        <v>0.5</v>
      </c>
      <c r="F26" s="19">
        <f t="shared" si="0"/>
        <v>3.588087549336204E-4</v>
      </c>
      <c r="G26" s="19">
        <f t="shared" si="1"/>
        <v>3.5874439461883412E-4</v>
      </c>
      <c r="H26" s="14">
        <f t="shared" si="6"/>
        <v>99619.714107844775</v>
      </c>
      <c r="I26" s="14">
        <f t="shared" si="4"/>
        <v>35.738014029720105</v>
      </c>
      <c r="J26" s="14">
        <f t="shared" si="2"/>
        <v>99601.845100829916</v>
      </c>
      <c r="K26" s="14">
        <f t="shared" si="3"/>
        <v>6914980.0656796359</v>
      </c>
      <c r="L26" s="21">
        <f t="shared" si="5"/>
        <v>69.413771436783321</v>
      </c>
    </row>
    <row r="27" spans="1:12" x14ac:dyDescent="0.2">
      <c r="A27" s="17">
        <v>18</v>
      </c>
      <c r="B27" s="9">
        <v>2</v>
      </c>
      <c r="C27" s="5">
        <v>6153</v>
      </c>
      <c r="D27" s="5">
        <v>5791</v>
      </c>
      <c r="E27" s="18">
        <v>0.5</v>
      </c>
      <c r="F27" s="19">
        <f t="shared" si="0"/>
        <v>3.348961821835231E-4</v>
      </c>
      <c r="G27" s="19">
        <f t="shared" si="1"/>
        <v>3.3484011384563869E-4</v>
      </c>
      <c r="H27" s="14">
        <f t="shared" si="6"/>
        <v>99583.976093815058</v>
      </c>
      <c r="I27" s="14">
        <f t="shared" si="4"/>
        <v>33.344709892454397</v>
      </c>
      <c r="J27" s="14">
        <f t="shared" si="2"/>
        <v>99567.303738868839</v>
      </c>
      <c r="K27" s="14">
        <f t="shared" si="3"/>
        <v>6815378.2205788055</v>
      </c>
      <c r="L27" s="21">
        <f t="shared" si="5"/>
        <v>68.438502738214069</v>
      </c>
    </row>
    <row r="28" spans="1:12" x14ac:dyDescent="0.2">
      <c r="A28" s="17">
        <v>19</v>
      </c>
      <c r="B28" s="9">
        <v>3</v>
      </c>
      <c r="C28" s="5">
        <v>6229</v>
      </c>
      <c r="D28" s="5">
        <v>6236</v>
      </c>
      <c r="E28" s="18">
        <v>0.5</v>
      </c>
      <c r="F28" s="19">
        <f t="shared" si="0"/>
        <v>4.813477737665463E-4</v>
      </c>
      <c r="G28" s="19">
        <f t="shared" si="1"/>
        <v>4.8123195380173246E-4</v>
      </c>
      <c r="H28" s="14">
        <f t="shared" si="6"/>
        <v>99550.631383922606</v>
      </c>
      <c r="I28" s="14">
        <f t="shared" si="4"/>
        <v>47.906944843081142</v>
      </c>
      <c r="J28" s="14">
        <f t="shared" si="2"/>
        <v>99526.677911501058</v>
      </c>
      <c r="K28" s="14">
        <f t="shared" si="3"/>
        <v>6715810.9168399367</v>
      </c>
      <c r="L28" s="21">
        <f t="shared" si="5"/>
        <v>67.461258893879176</v>
      </c>
    </row>
    <row r="29" spans="1:12" x14ac:dyDescent="0.2">
      <c r="A29" s="17">
        <v>20</v>
      </c>
      <c r="B29" s="9">
        <v>3</v>
      </c>
      <c r="C29" s="5">
        <v>6587</v>
      </c>
      <c r="D29" s="5">
        <v>6294</v>
      </c>
      <c r="E29" s="18">
        <v>0.5</v>
      </c>
      <c r="F29" s="19">
        <f t="shared" si="0"/>
        <v>4.658023445384675E-4</v>
      </c>
      <c r="G29" s="19">
        <f t="shared" si="1"/>
        <v>4.6569388388699158E-4</v>
      </c>
      <c r="H29" s="14">
        <f t="shared" si="6"/>
        <v>99502.724439079524</v>
      </c>
      <c r="I29" s="14">
        <f t="shared" si="4"/>
        <v>46.337810201372022</v>
      </c>
      <c r="J29" s="14">
        <f t="shared" si="2"/>
        <v>99479.555533978841</v>
      </c>
      <c r="K29" s="14">
        <f t="shared" si="3"/>
        <v>6616284.2389284354</v>
      </c>
      <c r="L29" s="21">
        <f t="shared" si="5"/>
        <v>66.493498305960969</v>
      </c>
    </row>
    <row r="30" spans="1:12" x14ac:dyDescent="0.2">
      <c r="A30" s="17">
        <v>21</v>
      </c>
      <c r="B30" s="9">
        <v>1</v>
      </c>
      <c r="C30" s="5">
        <v>6723</v>
      </c>
      <c r="D30" s="5">
        <v>6746</v>
      </c>
      <c r="E30" s="18">
        <v>0.5</v>
      </c>
      <c r="F30" s="19">
        <f t="shared" si="0"/>
        <v>1.4848912317172767E-4</v>
      </c>
      <c r="G30" s="19">
        <f t="shared" si="1"/>
        <v>1.4847809948032666E-4</v>
      </c>
      <c r="H30" s="14">
        <f t="shared" si="6"/>
        <v>99456.386628878157</v>
      </c>
      <c r="I30" s="14">
        <f t="shared" si="4"/>
        <v>14.767095267836401</v>
      </c>
      <c r="J30" s="14">
        <f t="shared" si="2"/>
        <v>99449.003081244242</v>
      </c>
      <c r="K30" s="14">
        <f t="shared" si="3"/>
        <v>6516804.6833944563</v>
      </c>
      <c r="L30" s="21">
        <f t="shared" si="5"/>
        <v>65.524245393228838</v>
      </c>
    </row>
    <row r="31" spans="1:12" x14ac:dyDescent="0.2">
      <c r="A31" s="17">
        <v>22</v>
      </c>
      <c r="B31" s="9">
        <v>2</v>
      </c>
      <c r="C31" s="5">
        <v>7362</v>
      </c>
      <c r="D31" s="5">
        <v>6925</v>
      </c>
      <c r="E31" s="18">
        <v>0.5</v>
      </c>
      <c r="F31" s="19">
        <f t="shared" si="0"/>
        <v>2.7997480226779592E-4</v>
      </c>
      <c r="G31" s="19">
        <f t="shared" si="1"/>
        <v>2.7993561480859405E-4</v>
      </c>
      <c r="H31" s="14">
        <f t="shared" si="6"/>
        <v>99441.619533610326</v>
      </c>
      <c r="I31" s="14">
        <f t="shared" si="4"/>
        <v>27.837250901703502</v>
      </c>
      <c r="J31" s="14">
        <f t="shared" si="2"/>
        <v>99427.700908159473</v>
      </c>
      <c r="K31" s="14">
        <f t="shared" si="3"/>
        <v>6417355.6803132119</v>
      </c>
      <c r="L31" s="21">
        <f t="shared" si="5"/>
        <v>64.533901503325836</v>
      </c>
    </row>
    <row r="32" spans="1:12" x14ac:dyDescent="0.2">
      <c r="A32" s="17">
        <v>23</v>
      </c>
      <c r="B32" s="9">
        <v>0</v>
      </c>
      <c r="C32" s="5">
        <v>7983</v>
      </c>
      <c r="D32" s="5">
        <v>7520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99413.78228270862</v>
      </c>
      <c r="I32" s="14">
        <f t="shared" si="4"/>
        <v>0</v>
      </c>
      <c r="J32" s="14">
        <f t="shared" si="2"/>
        <v>99413.78228270862</v>
      </c>
      <c r="K32" s="14">
        <f t="shared" si="3"/>
        <v>6317927.979405052</v>
      </c>
      <c r="L32" s="21">
        <f t="shared" si="5"/>
        <v>63.551831892266222</v>
      </c>
    </row>
    <row r="33" spans="1:12" x14ac:dyDescent="0.2">
      <c r="A33" s="17">
        <v>24</v>
      </c>
      <c r="B33" s="9">
        <v>1</v>
      </c>
      <c r="C33" s="5">
        <v>8340</v>
      </c>
      <c r="D33" s="5">
        <v>8166</v>
      </c>
      <c r="E33" s="18">
        <v>0.5</v>
      </c>
      <c r="F33" s="19">
        <f t="shared" si="0"/>
        <v>1.2116806009935781E-4</v>
      </c>
      <c r="G33" s="19">
        <f t="shared" si="1"/>
        <v>1.21160719694675E-4</v>
      </c>
      <c r="H33" s="14">
        <f t="shared" si="6"/>
        <v>99413.78228270862</v>
      </c>
      <c r="I33" s="14">
        <f t="shared" si="4"/>
        <v>12.045045408942707</v>
      </c>
      <c r="J33" s="14">
        <f t="shared" si="2"/>
        <v>99407.759760004148</v>
      </c>
      <c r="K33" s="14">
        <f t="shared" si="3"/>
        <v>6218514.1971223438</v>
      </c>
      <c r="L33" s="21">
        <f t="shared" si="5"/>
        <v>62.551831892266222</v>
      </c>
    </row>
    <row r="34" spans="1:12" x14ac:dyDescent="0.2">
      <c r="A34" s="17">
        <v>25</v>
      </c>
      <c r="B34" s="9">
        <v>1</v>
      </c>
      <c r="C34" s="5">
        <v>8812</v>
      </c>
      <c r="D34" s="5">
        <v>8529</v>
      </c>
      <c r="E34" s="18">
        <v>0.5</v>
      </c>
      <c r="F34" s="19">
        <f t="shared" si="0"/>
        <v>1.1533360244507237E-4</v>
      </c>
      <c r="G34" s="19">
        <f t="shared" si="1"/>
        <v>1.1532695190866107E-4</v>
      </c>
      <c r="H34" s="14">
        <f t="shared" si="6"/>
        <v>99401.737237299676</v>
      </c>
      <c r="I34" s="14">
        <f t="shared" si="4"/>
        <v>11.463699370003424</v>
      </c>
      <c r="J34" s="14">
        <f t="shared" si="2"/>
        <v>99396.005387614685</v>
      </c>
      <c r="K34" s="14">
        <f t="shared" si="3"/>
        <v>6119106.4373623393</v>
      </c>
      <c r="L34" s="21">
        <f t="shared" si="5"/>
        <v>61.559351047902972</v>
      </c>
    </row>
    <row r="35" spans="1:12" x14ac:dyDescent="0.2">
      <c r="A35" s="17">
        <v>26</v>
      </c>
      <c r="B35" s="9">
        <v>3</v>
      </c>
      <c r="C35" s="5">
        <v>9326</v>
      </c>
      <c r="D35" s="5">
        <v>8892</v>
      </c>
      <c r="E35" s="18">
        <v>0.5</v>
      </c>
      <c r="F35" s="19">
        <f t="shared" si="0"/>
        <v>3.2934460423756723E-4</v>
      </c>
      <c r="G35" s="19">
        <f t="shared" si="1"/>
        <v>3.2929037923275342E-4</v>
      </c>
      <c r="H35" s="14">
        <f t="shared" si="6"/>
        <v>99390.273537929679</v>
      </c>
      <c r="I35" s="14">
        <f t="shared" si="4"/>
        <v>32.728260865351963</v>
      </c>
      <c r="J35" s="14">
        <f t="shared" si="2"/>
        <v>99373.909407497005</v>
      </c>
      <c r="K35" s="14">
        <f t="shared" si="3"/>
        <v>6019710.4319747249</v>
      </c>
      <c r="L35" s="21">
        <f t="shared" si="5"/>
        <v>60.566393648946551</v>
      </c>
    </row>
    <row r="36" spans="1:12" x14ac:dyDescent="0.2">
      <c r="A36" s="17">
        <v>27</v>
      </c>
      <c r="B36" s="9">
        <v>0</v>
      </c>
      <c r="C36" s="5">
        <v>9931</v>
      </c>
      <c r="D36" s="5">
        <v>9442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99357.545277064331</v>
      </c>
      <c r="I36" s="14">
        <f t="shared" si="4"/>
        <v>0</v>
      </c>
      <c r="J36" s="14">
        <f t="shared" si="2"/>
        <v>99357.545277064331</v>
      </c>
      <c r="K36" s="14">
        <f t="shared" si="3"/>
        <v>5920336.5225672275</v>
      </c>
      <c r="L36" s="21">
        <f t="shared" si="5"/>
        <v>59.586179449764209</v>
      </c>
    </row>
    <row r="37" spans="1:12" x14ac:dyDescent="0.2">
      <c r="A37" s="17">
        <v>28</v>
      </c>
      <c r="B37" s="9">
        <v>0</v>
      </c>
      <c r="C37" s="5">
        <v>10696</v>
      </c>
      <c r="D37" s="5">
        <v>9974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99357.545277064331</v>
      </c>
      <c r="I37" s="14">
        <f t="shared" si="4"/>
        <v>0</v>
      </c>
      <c r="J37" s="14">
        <f t="shared" si="2"/>
        <v>99357.545277064331</v>
      </c>
      <c r="K37" s="14">
        <f t="shared" si="3"/>
        <v>5820978.9772901628</v>
      </c>
      <c r="L37" s="21">
        <f t="shared" si="5"/>
        <v>58.586179449764202</v>
      </c>
    </row>
    <row r="38" spans="1:12" x14ac:dyDescent="0.2">
      <c r="A38" s="17">
        <v>29</v>
      </c>
      <c r="B38" s="9">
        <v>3</v>
      </c>
      <c r="C38" s="5">
        <v>11586</v>
      </c>
      <c r="D38" s="5">
        <v>10731</v>
      </c>
      <c r="E38" s="18">
        <v>0.5</v>
      </c>
      <c r="F38" s="19">
        <f t="shared" si="0"/>
        <v>2.6885334050275576E-4</v>
      </c>
      <c r="G38" s="19">
        <f t="shared" si="1"/>
        <v>2.6881720430107527E-4</v>
      </c>
      <c r="H38" s="14">
        <f t="shared" si="6"/>
        <v>99357.545277064331</v>
      </c>
      <c r="I38" s="14">
        <f t="shared" si="4"/>
        <v>26.709017547597938</v>
      </c>
      <c r="J38" s="14">
        <f t="shared" si="2"/>
        <v>99344.190768290529</v>
      </c>
      <c r="K38" s="14">
        <f t="shared" si="3"/>
        <v>5721621.4320130982</v>
      </c>
      <c r="L38" s="21">
        <f t="shared" si="5"/>
        <v>57.586179449764202</v>
      </c>
    </row>
    <row r="39" spans="1:12" x14ac:dyDescent="0.2">
      <c r="A39" s="17">
        <v>30</v>
      </c>
      <c r="B39" s="9">
        <v>1</v>
      </c>
      <c r="C39" s="5">
        <v>12309</v>
      </c>
      <c r="D39" s="5">
        <v>11593</v>
      </c>
      <c r="E39" s="18">
        <v>0.5</v>
      </c>
      <c r="F39" s="19">
        <f t="shared" si="0"/>
        <v>8.3675006275625474E-5</v>
      </c>
      <c r="G39" s="19">
        <f t="shared" si="1"/>
        <v>8.36715056687445E-5</v>
      </c>
      <c r="H39" s="14">
        <f t="shared" si="6"/>
        <v>99330.836259516727</v>
      </c>
      <c r="I39" s="14">
        <f t="shared" si="4"/>
        <v>8.3111606291692848</v>
      </c>
      <c r="J39" s="14">
        <f t="shared" si="2"/>
        <v>99326.680679202153</v>
      </c>
      <c r="K39" s="14">
        <f t="shared" si="3"/>
        <v>5622277.2412448078</v>
      </c>
      <c r="L39" s="21">
        <f t="shared" si="5"/>
        <v>56.601529323238196</v>
      </c>
    </row>
    <row r="40" spans="1:12" x14ac:dyDescent="0.2">
      <c r="A40" s="17">
        <v>31</v>
      </c>
      <c r="B40" s="9">
        <v>8</v>
      </c>
      <c r="C40" s="5">
        <v>12833</v>
      </c>
      <c r="D40" s="5">
        <v>12291</v>
      </c>
      <c r="E40" s="18">
        <v>0.5</v>
      </c>
      <c r="F40" s="19">
        <f t="shared" si="0"/>
        <v>6.3684126731412198E-4</v>
      </c>
      <c r="G40" s="19">
        <f t="shared" si="1"/>
        <v>6.3663854846410955E-4</v>
      </c>
      <c r="H40" s="14">
        <f t="shared" si="6"/>
        <v>99322.525098887563</v>
      </c>
      <c r="I40" s="14">
        <f t="shared" si="4"/>
        <v>63.232548208745868</v>
      </c>
      <c r="J40" s="14">
        <f t="shared" si="2"/>
        <v>99290.908824783182</v>
      </c>
      <c r="K40" s="14">
        <f t="shared" si="3"/>
        <v>5522950.5605656058</v>
      </c>
      <c r="L40" s="21">
        <f t="shared" si="5"/>
        <v>55.606223815462222</v>
      </c>
    </row>
    <row r="41" spans="1:12" x14ac:dyDescent="0.2">
      <c r="A41" s="17">
        <v>32</v>
      </c>
      <c r="B41" s="9">
        <v>5</v>
      </c>
      <c r="C41" s="5">
        <v>13668</v>
      </c>
      <c r="D41" s="5">
        <v>12841</v>
      </c>
      <c r="E41" s="18">
        <v>0.5</v>
      </c>
      <c r="F41" s="19">
        <f t="shared" ref="F41:F72" si="7">B41/((C41+D41)/2)</f>
        <v>3.7723037458976198E-4</v>
      </c>
      <c r="G41" s="19">
        <f t="shared" si="1"/>
        <v>3.7715923662970505E-4</v>
      </c>
      <c r="H41" s="14">
        <f t="shared" si="6"/>
        <v>99259.292550678816</v>
      </c>
      <c r="I41" s="14">
        <f t="shared" si="4"/>
        <v>37.436559006818591</v>
      </c>
      <c r="J41" s="14">
        <f t="shared" si="2"/>
        <v>99240.574271175399</v>
      </c>
      <c r="K41" s="14">
        <f t="shared" si="3"/>
        <v>5423659.6517408229</v>
      </c>
      <c r="L41" s="21">
        <f t="shared" si="5"/>
        <v>54.641328911060548</v>
      </c>
    </row>
    <row r="42" spans="1:12" x14ac:dyDescent="0.2">
      <c r="A42" s="17">
        <v>33</v>
      </c>
      <c r="B42" s="9">
        <v>1</v>
      </c>
      <c r="C42" s="5">
        <v>13386</v>
      </c>
      <c r="D42" s="5">
        <v>13626</v>
      </c>
      <c r="E42" s="18">
        <v>0.5</v>
      </c>
      <c r="F42" s="19">
        <f t="shared" si="7"/>
        <v>7.4041166888790173E-5</v>
      </c>
      <c r="G42" s="19">
        <f t="shared" si="1"/>
        <v>7.4038425943064455E-5</v>
      </c>
      <c r="H42" s="14">
        <f t="shared" si="6"/>
        <v>99221.855991671997</v>
      </c>
      <c r="I42" s="14">
        <f t="shared" si="4"/>
        <v>7.3462300367728135</v>
      </c>
      <c r="J42" s="14">
        <f t="shared" si="2"/>
        <v>99218.18287665362</v>
      </c>
      <c r="K42" s="14">
        <f t="shared" si="3"/>
        <v>5324419.0774696479</v>
      </c>
      <c r="L42" s="21">
        <f t="shared" si="5"/>
        <v>53.661756517803326</v>
      </c>
    </row>
    <row r="43" spans="1:12" x14ac:dyDescent="0.2">
      <c r="A43" s="17">
        <v>34</v>
      </c>
      <c r="B43" s="9">
        <v>1</v>
      </c>
      <c r="C43" s="5">
        <v>13638</v>
      </c>
      <c r="D43" s="5">
        <v>13405</v>
      </c>
      <c r="E43" s="18">
        <v>0.5</v>
      </c>
      <c r="F43" s="19">
        <f t="shared" si="7"/>
        <v>7.3956291831527566E-5</v>
      </c>
      <c r="G43" s="19">
        <f t="shared" si="1"/>
        <v>7.395355716609969E-5</v>
      </c>
      <c r="H43" s="14">
        <f t="shared" si="6"/>
        <v>99214.509761635229</v>
      </c>
      <c r="I43" s="14">
        <f t="shared" si="4"/>
        <v>7.3372659193636469</v>
      </c>
      <c r="J43" s="14">
        <f t="shared" si="2"/>
        <v>99210.841128675544</v>
      </c>
      <c r="K43" s="14">
        <f t="shared" si="3"/>
        <v>5225200.8945929939</v>
      </c>
      <c r="L43" s="21">
        <f t="shared" si="5"/>
        <v>52.665692822014037</v>
      </c>
    </row>
    <row r="44" spans="1:12" x14ac:dyDescent="0.2">
      <c r="A44" s="17">
        <v>35</v>
      </c>
      <c r="B44" s="9">
        <v>3</v>
      </c>
      <c r="C44" s="5">
        <v>13305</v>
      </c>
      <c r="D44" s="5">
        <v>13582</v>
      </c>
      <c r="E44" s="18">
        <v>0.5</v>
      </c>
      <c r="F44" s="19">
        <f t="shared" si="7"/>
        <v>2.231561721277941E-4</v>
      </c>
      <c r="G44" s="19">
        <f t="shared" si="1"/>
        <v>2.2313127556712533E-4</v>
      </c>
      <c r="H44" s="14">
        <f t="shared" si="6"/>
        <v>99207.172495715859</v>
      </c>
      <c r="I44" s="14">
        <f t="shared" si="4"/>
        <v>22.136222944376911</v>
      </c>
      <c r="J44" s="14">
        <f t="shared" si="2"/>
        <v>99196.104384243677</v>
      </c>
      <c r="K44" s="14">
        <f t="shared" si="3"/>
        <v>5125990.0534643186</v>
      </c>
      <c r="L44" s="21">
        <f t="shared" si="5"/>
        <v>51.66955094588225</v>
      </c>
    </row>
    <row r="45" spans="1:12" x14ac:dyDescent="0.2">
      <c r="A45" s="17">
        <v>36</v>
      </c>
      <c r="B45" s="9">
        <v>4</v>
      </c>
      <c r="C45" s="5">
        <v>13131</v>
      </c>
      <c r="D45" s="5">
        <v>13321</v>
      </c>
      <c r="E45" s="18">
        <v>0.5</v>
      </c>
      <c r="F45" s="19">
        <f t="shared" si="7"/>
        <v>3.0243459851807047E-4</v>
      </c>
      <c r="G45" s="19">
        <f t="shared" si="1"/>
        <v>3.0238887208950711E-4</v>
      </c>
      <c r="H45" s="14">
        <f t="shared" si="6"/>
        <v>99185.036272771482</v>
      </c>
      <c r="I45" s="14">
        <f t="shared" si="4"/>
        <v>29.992451246680218</v>
      </c>
      <c r="J45" s="14">
        <f t="shared" si="2"/>
        <v>99170.040047148141</v>
      </c>
      <c r="K45" s="14">
        <f t="shared" si="3"/>
        <v>5026793.9490800751</v>
      </c>
      <c r="L45" s="21">
        <f t="shared" si="5"/>
        <v>50.680971021230981</v>
      </c>
    </row>
    <row r="46" spans="1:12" x14ac:dyDescent="0.2">
      <c r="A46" s="17">
        <v>37</v>
      </c>
      <c r="B46" s="9">
        <v>6</v>
      </c>
      <c r="C46" s="5">
        <v>12150</v>
      </c>
      <c r="D46" s="5">
        <v>13140</v>
      </c>
      <c r="E46" s="18">
        <v>0.5</v>
      </c>
      <c r="F46" s="19">
        <f t="shared" si="7"/>
        <v>4.7449584816132857E-4</v>
      </c>
      <c r="G46" s="19">
        <f t="shared" si="1"/>
        <v>4.743833017077799E-4</v>
      </c>
      <c r="H46" s="14">
        <f t="shared" si="6"/>
        <v>99155.0438215248</v>
      </c>
      <c r="I46" s="14">
        <f t="shared" si="4"/>
        <v>47.037497069034536</v>
      </c>
      <c r="J46" s="14">
        <f t="shared" si="2"/>
        <v>99131.525072990291</v>
      </c>
      <c r="K46" s="14">
        <f t="shared" si="3"/>
        <v>4927623.9090329269</v>
      </c>
      <c r="L46" s="21">
        <f t="shared" si="5"/>
        <v>49.696149778345692</v>
      </c>
    </row>
    <row r="47" spans="1:12" x14ac:dyDescent="0.2">
      <c r="A47" s="17">
        <v>38</v>
      </c>
      <c r="B47" s="9">
        <v>5</v>
      </c>
      <c r="C47" s="5">
        <v>11770</v>
      </c>
      <c r="D47" s="5">
        <v>12134</v>
      </c>
      <c r="E47" s="18">
        <v>0.5</v>
      </c>
      <c r="F47" s="19">
        <f t="shared" si="7"/>
        <v>4.1834002677376171E-4</v>
      </c>
      <c r="G47" s="19">
        <f t="shared" si="1"/>
        <v>4.1825254088418589E-4</v>
      </c>
      <c r="H47" s="14">
        <f t="shared" si="6"/>
        <v>99108.006324455768</v>
      </c>
      <c r="I47" s="14">
        <f t="shared" si="4"/>
        <v>41.452175467169589</v>
      </c>
      <c r="J47" s="14">
        <f t="shared" si="2"/>
        <v>99087.280236722174</v>
      </c>
      <c r="K47" s="14">
        <f t="shared" si="3"/>
        <v>4828492.3839599369</v>
      </c>
      <c r="L47" s="21">
        <f t="shared" si="5"/>
        <v>48.71949868664106</v>
      </c>
    </row>
    <row r="48" spans="1:12" x14ac:dyDescent="0.2">
      <c r="A48" s="17">
        <v>39</v>
      </c>
      <c r="B48" s="9">
        <v>1</v>
      </c>
      <c r="C48" s="5">
        <v>11535</v>
      </c>
      <c r="D48" s="5">
        <v>11754</v>
      </c>
      <c r="E48" s="18">
        <v>0.5</v>
      </c>
      <c r="F48" s="19">
        <f t="shared" si="7"/>
        <v>8.5877452874747731E-5</v>
      </c>
      <c r="G48" s="19">
        <f t="shared" si="1"/>
        <v>8.5873765564620008E-5</v>
      </c>
      <c r="H48" s="14">
        <f t="shared" si="6"/>
        <v>99066.554148988595</v>
      </c>
      <c r="I48" s="14">
        <f t="shared" si="4"/>
        <v>8.5072180462849794</v>
      </c>
      <c r="J48" s="14">
        <f t="shared" si="2"/>
        <v>99062.30053996545</v>
      </c>
      <c r="K48" s="14">
        <f t="shared" si="3"/>
        <v>4729405.1037232149</v>
      </c>
      <c r="L48" s="21">
        <f t="shared" si="5"/>
        <v>47.739675053303536</v>
      </c>
    </row>
    <row r="49" spans="1:12" x14ac:dyDescent="0.2">
      <c r="A49" s="17">
        <v>40</v>
      </c>
      <c r="B49" s="9">
        <v>4</v>
      </c>
      <c r="C49" s="5">
        <v>10925</v>
      </c>
      <c r="D49" s="5">
        <v>11576</v>
      </c>
      <c r="E49" s="18">
        <v>0.5</v>
      </c>
      <c r="F49" s="19">
        <f t="shared" si="7"/>
        <v>3.555397537887205E-4</v>
      </c>
      <c r="G49" s="19">
        <f t="shared" si="1"/>
        <v>3.5547656076427461E-4</v>
      </c>
      <c r="H49" s="14">
        <f t="shared" si="6"/>
        <v>99058.046930942306</v>
      </c>
      <c r="I49" s="14">
        <f t="shared" si="4"/>
        <v>35.21281383903748</v>
      </c>
      <c r="J49" s="14">
        <f t="shared" si="2"/>
        <v>99040.440524022779</v>
      </c>
      <c r="K49" s="14">
        <f t="shared" si="3"/>
        <v>4630342.8031832492</v>
      </c>
      <c r="L49" s="21">
        <f t="shared" si="5"/>
        <v>46.743732050474037</v>
      </c>
    </row>
    <row r="50" spans="1:12" x14ac:dyDescent="0.2">
      <c r="A50" s="17">
        <v>41</v>
      </c>
      <c r="B50" s="9">
        <v>3</v>
      </c>
      <c r="C50" s="5">
        <v>10742</v>
      </c>
      <c r="D50" s="5">
        <v>10945</v>
      </c>
      <c r="E50" s="18">
        <v>0.5</v>
      </c>
      <c r="F50" s="19">
        <f t="shared" si="7"/>
        <v>2.7666343892654584E-4</v>
      </c>
      <c r="G50" s="19">
        <f t="shared" si="1"/>
        <v>2.7662517289073305E-4</v>
      </c>
      <c r="H50" s="14">
        <f t="shared" si="6"/>
        <v>99022.834117103266</v>
      </c>
      <c r="I50" s="14">
        <f t="shared" si="4"/>
        <v>27.392208607774069</v>
      </c>
      <c r="J50" s="14">
        <f t="shared" si="2"/>
        <v>99009.138012799376</v>
      </c>
      <c r="K50" s="14">
        <f t="shared" si="3"/>
        <v>4531302.3626592262</v>
      </c>
      <c r="L50" s="21">
        <f t="shared" si="5"/>
        <v>45.760176458901995</v>
      </c>
    </row>
    <row r="51" spans="1:12" x14ac:dyDescent="0.2">
      <c r="A51" s="17">
        <v>42</v>
      </c>
      <c r="B51" s="9">
        <v>5</v>
      </c>
      <c r="C51" s="5">
        <v>10540</v>
      </c>
      <c r="D51" s="5">
        <v>10737</v>
      </c>
      <c r="E51" s="18">
        <v>0.5</v>
      </c>
      <c r="F51" s="19">
        <f t="shared" si="7"/>
        <v>4.699910701696668E-4</v>
      </c>
      <c r="G51" s="19">
        <f t="shared" si="1"/>
        <v>4.6988065031482005E-4</v>
      </c>
      <c r="H51" s="14">
        <f t="shared" si="6"/>
        <v>98995.441908495486</v>
      </c>
      <c r="I51" s="14">
        <f t="shared" si="4"/>
        <v>46.51604262216685</v>
      </c>
      <c r="J51" s="14">
        <f t="shared" si="2"/>
        <v>98972.183887184394</v>
      </c>
      <c r="K51" s="14">
        <f t="shared" si="3"/>
        <v>4432293.2246464267</v>
      </c>
      <c r="L51" s="21">
        <f t="shared" si="5"/>
        <v>44.772700027374299</v>
      </c>
    </row>
    <row r="52" spans="1:12" x14ac:dyDescent="0.2">
      <c r="A52" s="17">
        <v>43</v>
      </c>
      <c r="B52" s="9">
        <v>10</v>
      </c>
      <c r="C52" s="5">
        <v>10200</v>
      </c>
      <c r="D52" s="5">
        <v>10604</v>
      </c>
      <c r="E52" s="18">
        <v>0.5</v>
      </c>
      <c r="F52" s="19">
        <f t="shared" si="7"/>
        <v>9.6135358584887524E-4</v>
      </c>
      <c r="G52" s="19">
        <f t="shared" si="1"/>
        <v>9.6089170750456433E-4</v>
      </c>
      <c r="H52" s="14">
        <f t="shared" si="6"/>
        <v>98948.925865873316</v>
      </c>
      <c r="I52" s="14">
        <f t="shared" si="4"/>
        <v>95.079202331001568</v>
      </c>
      <c r="J52" s="14">
        <f t="shared" si="2"/>
        <v>98901.386264707806</v>
      </c>
      <c r="K52" s="14">
        <f t="shared" si="3"/>
        <v>4333321.0407592421</v>
      </c>
      <c r="L52" s="21">
        <f t="shared" si="5"/>
        <v>43.793512691922707</v>
      </c>
    </row>
    <row r="53" spans="1:12" x14ac:dyDescent="0.2">
      <c r="A53" s="17">
        <v>44</v>
      </c>
      <c r="B53" s="9">
        <v>6</v>
      </c>
      <c r="C53" s="5">
        <v>9483</v>
      </c>
      <c r="D53" s="5">
        <v>10236</v>
      </c>
      <c r="E53" s="18">
        <v>0.5</v>
      </c>
      <c r="F53" s="19">
        <f t="shared" si="7"/>
        <v>6.0855012931690248E-4</v>
      </c>
      <c r="G53" s="19">
        <f t="shared" si="1"/>
        <v>6.0836501901140685E-4</v>
      </c>
      <c r="H53" s="14">
        <f t="shared" si="6"/>
        <v>98853.84666354231</v>
      </c>
      <c r="I53" s="14">
        <f t="shared" si="4"/>
        <v>60.139222304816613</v>
      </c>
      <c r="J53" s="14">
        <f t="shared" si="2"/>
        <v>98823.777052389894</v>
      </c>
      <c r="K53" s="14">
        <f t="shared" si="3"/>
        <v>4234419.6544945342</v>
      </c>
      <c r="L53" s="21">
        <f t="shared" si="5"/>
        <v>42.835153081161835</v>
      </c>
    </row>
    <row r="54" spans="1:12" x14ac:dyDescent="0.2">
      <c r="A54" s="17">
        <v>45</v>
      </c>
      <c r="B54" s="9">
        <v>8</v>
      </c>
      <c r="C54" s="5">
        <v>9239</v>
      </c>
      <c r="D54" s="5">
        <v>9508</v>
      </c>
      <c r="E54" s="18">
        <v>0.5</v>
      </c>
      <c r="F54" s="19">
        <f t="shared" si="7"/>
        <v>8.5346988851549581E-4</v>
      </c>
      <c r="G54" s="19">
        <f t="shared" si="1"/>
        <v>8.5310583844308183E-4</v>
      </c>
      <c r="H54" s="14">
        <f t="shared" si="6"/>
        <v>98793.707441237493</v>
      </c>
      <c r="I54" s="14">
        <f t="shared" si="4"/>
        <v>84.28148861955745</v>
      </c>
      <c r="J54" s="14">
        <f t="shared" si="2"/>
        <v>98751.566696927723</v>
      </c>
      <c r="K54" s="14">
        <f t="shared" si="3"/>
        <v>4135595.8774421448</v>
      </c>
      <c r="L54" s="21">
        <f t="shared" si="5"/>
        <v>41.860923985487617</v>
      </c>
    </row>
    <row r="55" spans="1:12" x14ac:dyDescent="0.2">
      <c r="A55" s="17">
        <v>46</v>
      </c>
      <c r="B55" s="9">
        <v>11</v>
      </c>
      <c r="C55" s="5">
        <v>9175</v>
      </c>
      <c r="D55" s="5">
        <v>9261</v>
      </c>
      <c r="E55" s="18">
        <v>0.5</v>
      </c>
      <c r="F55" s="19">
        <f t="shared" si="7"/>
        <v>1.1933174224343676E-3</v>
      </c>
      <c r="G55" s="19">
        <f t="shared" si="1"/>
        <v>1.1926058437686346E-3</v>
      </c>
      <c r="H55" s="14">
        <f t="shared" si="6"/>
        <v>98709.425952617938</v>
      </c>
      <c r="I55" s="14">
        <f t="shared" si="4"/>
        <v>117.72143822613947</v>
      </c>
      <c r="J55" s="14">
        <f t="shared" si="2"/>
        <v>98650.565233504865</v>
      </c>
      <c r="K55" s="14">
        <f t="shared" si="3"/>
        <v>4036844.3107452169</v>
      </c>
      <c r="L55" s="21">
        <f t="shared" si="5"/>
        <v>40.896239358974341</v>
      </c>
    </row>
    <row r="56" spans="1:12" x14ac:dyDescent="0.2">
      <c r="A56" s="17">
        <v>47</v>
      </c>
      <c r="B56" s="9">
        <v>13</v>
      </c>
      <c r="C56" s="5">
        <v>8883</v>
      </c>
      <c r="D56" s="5">
        <v>9188</v>
      </c>
      <c r="E56" s="18">
        <v>0.5</v>
      </c>
      <c r="F56" s="19">
        <f t="shared" si="7"/>
        <v>1.4387692988766531E-3</v>
      </c>
      <c r="G56" s="19">
        <f t="shared" si="1"/>
        <v>1.4377350143773499E-3</v>
      </c>
      <c r="H56" s="14">
        <f t="shared" si="6"/>
        <v>98591.704514391793</v>
      </c>
      <c r="I56" s="14">
        <f t="shared" si="4"/>
        <v>141.74874570748651</v>
      </c>
      <c r="J56" s="14">
        <f t="shared" si="2"/>
        <v>98520.830141538041</v>
      </c>
      <c r="K56" s="14">
        <f t="shared" si="3"/>
        <v>3938193.745511712</v>
      </c>
      <c r="L56" s="21">
        <f t="shared" si="5"/>
        <v>39.944473674626849</v>
      </c>
    </row>
    <row r="57" spans="1:12" x14ac:dyDescent="0.2">
      <c r="A57" s="17">
        <v>48</v>
      </c>
      <c r="B57" s="9">
        <v>11</v>
      </c>
      <c r="C57" s="5">
        <v>8468</v>
      </c>
      <c r="D57" s="5">
        <v>8909</v>
      </c>
      <c r="E57" s="18">
        <v>0.5</v>
      </c>
      <c r="F57" s="19">
        <f t="shared" si="7"/>
        <v>1.2660413189848651E-3</v>
      </c>
      <c r="G57" s="19">
        <f t="shared" si="1"/>
        <v>1.2652403956751783E-3</v>
      </c>
      <c r="H57" s="14">
        <f t="shared" si="6"/>
        <v>98449.955768684304</v>
      </c>
      <c r="I57" s="14">
        <f t="shared" si="4"/>
        <v>124.56286099097393</v>
      </c>
      <c r="J57" s="14">
        <f t="shared" si="2"/>
        <v>98387.674338188808</v>
      </c>
      <c r="K57" s="14">
        <f t="shared" si="3"/>
        <v>3839672.9153701742</v>
      </c>
      <c r="L57" s="21">
        <f t="shared" si="5"/>
        <v>39.001266027907413</v>
      </c>
    </row>
    <row r="58" spans="1:12" x14ac:dyDescent="0.2">
      <c r="A58" s="17">
        <v>49</v>
      </c>
      <c r="B58" s="9">
        <v>9</v>
      </c>
      <c r="C58" s="5">
        <v>8239</v>
      </c>
      <c r="D58" s="5">
        <v>8460</v>
      </c>
      <c r="E58" s="18">
        <v>0.5</v>
      </c>
      <c r="F58" s="19">
        <f t="shared" si="7"/>
        <v>1.0779088568177734E-3</v>
      </c>
      <c r="G58" s="19">
        <f t="shared" si="1"/>
        <v>1.0773282259995212E-3</v>
      </c>
      <c r="H58" s="14">
        <f t="shared" si="6"/>
        <v>98325.392907693327</v>
      </c>
      <c r="I58" s="14">
        <f t="shared" si="4"/>
        <v>105.92872111195115</v>
      </c>
      <c r="J58" s="14">
        <f t="shared" si="2"/>
        <v>98272.428547137344</v>
      </c>
      <c r="K58" s="14">
        <f t="shared" si="3"/>
        <v>3741285.2410319853</v>
      </c>
      <c r="L58" s="21">
        <f t="shared" si="5"/>
        <v>38.05004109715847</v>
      </c>
    </row>
    <row r="59" spans="1:12" x14ac:dyDescent="0.2">
      <c r="A59" s="17">
        <v>50</v>
      </c>
      <c r="B59" s="9">
        <v>12</v>
      </c>
      <c r="C59" s="5">
        <v>8563</v>
      </c>
      <c r="D59" s="5">
        <v>8242</v>
      </c>
      <c r="E59" s="18">
        <v>0.5</v>
      </c>
      <c r="F59" s="19">
        <f t="shared" si="7"/>
        <v>1.4281463850044629E-3</v>
      </c>
      <c r="G59" s="19">
        <f t="shared" si="1"/>
        <v>1.4271273116489268E-3</v>
      </c>
      <c r="H59" s="14">
        <f t="shared" si="6"/>
        <v>98219.464186581376</v>
      </c>
      <c r="I59" s="14">
        <f t="shared" si="4"/>
        <v>140.17167987619391</v>
      </c>
      <c r="J59" s="14">
        <f t="shared" si="2"/>
        <v>98149.37834664328</v>
      </c>
      <c r="K59" s="14">
        <f t="shared" si="3"/>
        <v>3643012.8124848478</v>
      </c>
      <c r="L59" s="21">
        <f t="shared" si="5"/>
        <v>37.090538445256065</v>
      </c>
    </row>
    <row r="60" spans="1:12" x14ac:dyDescent="0.2">
      <c r="A60" s="17">
        <v>51</v>
      </c>
      <c r="B60" s="9">
        <v>10</v>
      </c>
      <c r="C60" s="5">
        <v>8397</v>
      </c>
      <c r="D60" s="5">
        <v>8569</v>
      </c>
      <c r="E60" s="18">
        <v>0.5</v>
      </c>
      <c r="F60" s="19">
        <f t="shared" si="7"/>
        <v>1.1788282447247435E-3</v>
      </c>
      <c r="G60" s="19">
        <f t="shared" si="1"/>
        <v>1.1781338360037699E-3</v>
      </c>
      <c r="H60" s="14">
        <f t="shared" si="6"/>
        <v>98079.292506705184</v>
      </c>
      <c r="I60" s="14">
        <f t="shared" si="4"/>
        <v>115.55053311346039</v>
      </c>
      <c r="J60" s="14">
        <f t="shared" si="2"/>
        <v>98021.517240148445</v>
      </c>
      <c r="K60" s="14">
        <f t="shared" si="3"/>
        <v>3544863.4341382044</v>
      </c>
      <c r="L60" s="21">
        <f t="shared" si="5"/>
        <v>36.142832432196229</v>
      </c>
    </row>
    <row r="61" spans="1:12" x14ac:dyDescent="0.2">
      <c r="A61" s="17">
        <v>52</v>
      </c>
      <c r="B61" s="9">
        <v>12</v>
      </c>
      <c r="C61" s="5">
        <v>8466</v>
      </c>
      <c r="D61" s="5">
        <v>8398</v>
      </c>
      <c r="E61" s="18">
        <v>0.5</v>
      </c>
      <c r="F61" s="19">
        <f t="shared" si="7"/>
        <v>1.4231499051233396E-3</v>
      </c>
      <c r="G61" s="19">
        <f t="shared" si="1"/>
        <v>1.4221379473808959E-3</v>
      </c>
      <c r="H61" s="14">
        <f t="shared" si="6"/>
        <v>97963.741973591721</v>
      </c>
      <c r="I61" s="14">
        <f t="shared" si="4"/>
        <v>139.31795492807544</v>
      </c>
      <c r="J61" s="14">
        <f t="shared" si="2"/>
        <v>97894.082996127676</v>
      </c>
      <c r="K61" s="14">
        <f t="shared" si="3"/>
        <v>3446841.9168980559</v>
      </c>
      <c r="L61" s="21">
        <f t="shared" si="5"/>
        <v>35.184873989676994</v>
      </c>
    </row>
    <row r="62" spans="1:12" x14ac:dyDescent="0.2">
      <c r="A62" s="17">
        <v>53</v>
      </c>
      <c r="B62" s="9">
        <v>19</v>
      </c>
      <c r="C62" s="5">
        <v>8467</v>
      </c>
      <c r="D62" s="5">
        <v>8445</v>
      </c>
      <c r="E62" s="18">
        <v>0.5</v>
      </c>
      <c r="F62" s="19">
        <f t="shared" si="7"/>
        <v>2.2469252601702932E-3</v>
      </c>
      <c r="G62" s="19">
        <f t="shared" si="1"/>
        <v>2.2444037564231293E-3</v>
      </c>
      <c r="H62" s="14">
        <f t="shared" si="6"/>
        <v>97824.424018663645</v>
      </c>
      <c r="I62" s="14">
        <f t="shared" si="4"/>
        <v>219.55750473741767</v>
      </c>
      <c r="J62" s="14">
        <f t="shared" si="2"/>
        <v>97714.645266294945</v>
      </c>
      <c r="K62" s="14">
        <f t="shared" si="3"/>
        <v>3348947.8339019283</v>
      </c>
      <c r="L62" s="21">
        <f t="shared" si="5"/>
        <v>34.234270914419</v>
      </c>
    </row>
    <row r="63" spans="1:12" x14ac:dyDescent="0.2">
      <c r="A63" s="17">
        <v>54</v>
      </c>
      <c r="B63" s="9">
        <v>18</v>
      </c>
      <c r="C63" s="5">
        <v>8247</v>
      </c>
      <c r="D63" s="5">
        <v>8467</v>
      </c>
      <c r="E63" s="18">
        <v>0.5</v>
      </c>
      <c r="F63" s="19">
        <f t="shared" si="7"/>
        <v>2.1538829723585021E-3</v>
      </c>
      <c r="G63" s="19">
        <f t="shared" si="1"/>
        <v>2.151565861821659E-3</v>
      </c>
      <c r="H63" s="14">
        <f t="shared" si="6"/>
        <v>97604.86651392623</v>
      </c>
      <c r="I63" s="14">
        <f t="shared" si="4"/>
        <v>210.00329873902368</v>
      </c>
      <c r="J63" s="14">
        <f t="shared" si="2"/>
        <v>97499.864864556715</v>
      </c>
      <c r="K63" s="14">
        <f t="shared" si="3"/>
        <v>3251233.1886356333</v>
      </c>
      <c r="L63" s="21">
        <f t="shared" si="5"/>
        <v>33.310154552301434</v>
      </c>
    </row>
    <row r="64" spans="1:12" x14ac:dyDescent="0.2">
      <c r="A64" s="17">
        <v>55</v>
      </c>
      <c r="B64" s="9">
        <v>15</v>
      </c>
      <c r="C64" s="5">
        <v>8167</v>
      </c>
      <c r="D64" s="5">
        <v>8264</v>
      </c>
      <c r="E64" s="18">
        <v>0.5</v>
      </c>
      <c r="F64" s="19">
        <f t="shared" si="7"/>
        <v>1.8258170531312763E-3</v>
      </c>
      <c r="G64" s="19">
        <f t="shared" si="1"/>
        <v>1.8241517694272166E-3</v>
      </c>
      <c r="H64" s="14">
        <f t="shared" si="6"/>
        <v>97394.863215187201</v>
      </c>
      <c r="I64" s="14">
        <f t="shared" si="4"/>
        <v>177.66301206710546</v>
      </c>
      <c r="J64" s="14">
        <f t="shared" si="2"/>
        <v>97306.031709153656</v>
      </c>
      <c r="K64" s="14">
        <f t="shared" si="3"/>
        <v>3153733.3237710767</v>
      </c>
      <c r="L64" s="21">
        <f t="shared" si="5"/>
        <v>32.380899974191877</v>
      </c>
    </row>
    <row r="65" spans="1:12" x14ac:dyDescent="0.2">
      <c r="A65" s="17">
        <v>56</v>
      </c>
      <c r="B65" s="9">
        <v>16</v>
      </c>
      <c r="C65" s="5">
        <v>7993</v>
      </c>
      <c r="D65" s="5">
        <v>8158</v>
      </c>
      <c r="E65" s="18">
        <v>0.5</v>
      </c>
      <c r="F65" s="19">
        <f t="shared" si="7"/>
        <v>1.9813014674013993E-3</v>
      </c>
      <c r="G65" s="19">
        <f t="shared" si="1"/>
        <v>1.9793406321519142E-3</v>
      </c>
      <c r="H65" s="14">
        <f t="shared" si="6"/>
        <v>97217.200203120097</v>
      </c>
      <c r="I65" s="14">
        <f t="shared" si="4"/>
        <v>192.42595450608292</v>
      </c>
      <c r="J65" s="14">
        <f t="shared" si="2"/>
        <v>97120.987225867066</v>
      </c>
      <c r="K65" s="14">
        <f t="shared" si="3"/>
        <v>3056427.2920619231</v>
      </c>
      <c r="L65" s="21">
        <f t="shared" si="5"/>
        <v>31.439161852799685</v>
      </c>
    </row>
    <row r="66" spans="1:12" x14ac:dyDescent="0.2">
      <c r="A66" s="17">
        <v>57</v>
      </c>
      <c r="B66" s="9">
        <v>18</v>
      </c>
      <c r="C66" s="5">
        <v>8258</v>
      </c>
      <c r="D66" s="5">
        <v>7984</v>
      </c>
      <c r="E66" s="18">
        <v>0.5</v>
      </c>
      <c r="F66" s="19">
        <f t="shared" si="7"/>
        <v>2.216475803472479E-3</v>
      </c>
      <c r="G66" s="19">
        <f t="shared" si="1"/>
        <v>2.2140221402214026E-3</v>
      </c>
      <c r="H66" s="14">
        <f t="shared" si="6"/>
        <v>97024.77424861402</v>
      </c>
      <c r="I66" s="14">
        <f t="shared" si="4"/>
        <v>214.81499833641485</v>
      </c>
      <c r="J66" s="14">
        <f t="shared" si="2"/>
        <v>96917.36674944582</v>
      </c>
      <c r="K66" s="14">
        <f t="shared" si="3"/>
        <v>2959306.3048360562</v>
      </c>
      <c r="L66" s="21">
        <f t="shared" si="5"/>
        <v>30.500522446495971</v>
      </c>
    </row>
    <row r="67" spans="1:12" x14ac:dyDescent="0.2">
      <c r="A67" s="17">
        <v>58</v>
      </c>
      <c r="B67" s="9">
        <v>16</v>
      </c>
      <c r="C67" s="5">
        <v>8090</v>
      </c>
      <c r="D67" s="5">
        <v>8263</v>
      </c>
      <c r="E67" s="18">
        <v>0.5</v>
      </c>
      <c r="F67" s="19">
        <f t="shared" si="7"/>
        <v>1.9568274934262824E-3</v>
      </c>
      <c r="G67" s="19">
        <f t="shared" si="1"/>
        <v>1.9549147779338995E-3</v>
      </c>
      <c r="H67" s="14">
        <f t="shared" si="6"/>
        <v>96809.959250277607</v>
      </c>
      <c r="I67" s="14">
        <f t="shared" si="4"/>
        <v>189.2552199895463</v>
      </c>
      <c r="J67" s="14">
        <f t="shared" si="2"/>
        <v>96715.331640282835</v>
      </c>
      <c r="K67" s="14">
        <f t="shared" si="3"/>
        <v>2862388.9380866103</v>
      </c>
      <c r="L67" s="21">
        <f t="shared" si="5"/>
        <v>29.567091653108015</v>
      </c>
    </row>
    <row r="68" spans="1:12" x14ac:dyDescent="0.2">
      <c r="A68" s="17">
        <v>59</v>
      </c>
      <c r="B68" s="9">
        <v>24</v>
      </c>
      <c r="C68" s="5">
        <v>7755</v>
      </c>
      <c r="D68" s="5">
        <v>8059</v>
      </c>
      <c r="E68" s="18">
        <v>0.5</v>
      </c>
      <c r="F68" s="19">
        <f t="shared" si="7"/>
        <v>3.0352851903376753E-3</v>
      </c>
      <c r="G68" s="19">
        <f t="shared" si="1"/>
        <v>3.0306856926379591E-3</v>
      </c>
      <c r="H68" s="14">
        <f t="shared" si="6"/>
        <v>96620.704030288063</v>
      </c>
      <c r="I68" s="14">
        <f t="shared" si="4"/>
        <v>292.82698531720081</v>
      </c>
      <c r="J68" s="14">
        <f t="shared" si="2"/>
        <v>96474.290537629466</v>
      </c>
      <c r="K68" s="14">
        <f t="shared" si="3"/>
        <v>2765673.6064463276</v>
      </c>
      <c r="L68" s="21">
        <f t="shared" si="5"/>
        <v>28.624026643185722</v>
      </c>
    </row>
    <row r="69" spans="1:12" x14ac:dyDescent="0.2">
      <c r="A69" s="17">
        <v>60</v>
      </c>
      <c r="B69" s="9">
        <v>18</v>
      </c>
      <c r="C69" s="5">
        <v>7634</v>
      </c>
      <c r="D69" s="5">
        <v>7764</v>
      </c>
      <c r="E69" s="18">
        <v>0.5</v>
      </c>
      <c r="F69" s="19">
        <f t="shared" si="7"/>
        <v>2.3379659696064425E-3</v>
      </c>
      <c r="G69" s="19">
        <f t="shared" si="1"/>
        <v>2.3352361183186301E-3</v>
      </c>
      <c r="H69" s="14">
        <f t="shared" si="6"/>
        <v>96327.877044970868</v>
      </c>
      <c r="I69" s="14">
        <f t="shared" si="4"/>
        <v>224.94833767637203</v>
      </c>
      <c r="J69" s="14">
        <f t="shared" si="2"/>
        <v>96215.402876132692</v>
      </c>
      <c r="K69" s="14">
        <f t="shared" si="3"/>
        <v>2669199.3159086984</v>
      </c>
      <c r="L69" s="21">
        <f t="shared" si="5"/>
        <v>27.709520834374633</v>
      </c>
    </row>
    <row r="70" spans="1:12" x14ac:dyDescent="0.2">
      <c r="A70" s="17">
        <v>61</v>
      </c>
      <c r="B70" s="9">
        <v>24</v>
      </c>
      <c r="C70" s="5">
        <v>8014</v>
      </c>
      <c r="D70" s="5">
        <v>7618</v>
      </c>
      <c r="E70" s="18">
        <v>0.5</v>
      </c>
      <c r="F70" s="19">
        <f t="shared" si="7"/>
        <v>3.0706243602865915E-3</v>
      </c>
      <c r="G70" s="19">
        <f t="shared" si="1"/>
        <v>3.0659172202350533E-3</v>
      </c>
      <c r="H70" s="14">
        <f t="shared" si="6"/>
        <v>96102.928707294501</v>
      </c>
      <c r="I70" s="14">
        <f t="shared" si="4"/>
        <v>294.64362403871587</v>
      </c>
      <c r="J70" s="14">
        <f t="shared" si="2"/>
        <v>95955.606895275152</v>
      </c>
      <c r="K70" s="14">
        <f t="shared" si="3"/>
        <v>2572983.9130325657</v>
      </c>
      <c r="L70" s="21">
        <f t="shared" si="5"/>
        <v>26.77321021994274</v>
      </c>
    </row>
    <row r="71" spans="1:12" x14ac:dyDescent="0.2">
      <c r="A71" s="17">
        <v>62</v>
      </c>
      <c r="B71" s="9">
        <v>29</v>
      </c>
      <c r="C71" s="5">
        <v>8660</v>
      </c>
      <c r="D71" s="5">
        <v>7959</v>
      </c>
      <c r="E71" s="18">
        <v>0.5</v>
      </c>
      <c r="F71" s="19">
        <f t="shared" si="7"/>
        <v>3.4899813466514229E-3</v>
      </c>
      <c r="G71" s="19">
        <f t="shared" si="1"/>
        <v>3.4839019702066309E-3</v>
      </c>
      <c r="H71" s="14">
        <f t="shared" si="6"/>
        <v>95808.285083255789</v>
      </c>
      <c r="I71" s="14">
        <f t="shared" si="4"/>
        <v>333.78667316367341</v>
      </c>
      <c r="J71" s="14">
        <f t="shared" si="2"/>
        <v>95641.391746673951</v>
      </c>
      <c r="K71" s="14">
        <f t="shared" si="3"/>
        <v>2477028.3061372908</v>
      </c>
      <c r="L71" s="21">
        <f t="shared" si="5"/>
        <v>25.854009431280343</v>
      </c>
    </row>
    <row r="72" spans="1:12" x14ac:dyDescent="0.2">
      <c r="A72" s="17">
        <v>63</v>
      </c>
      <c r="B72" s="9">
        <v>33</v>
      </c>
      <c r="C72" s="5">
        <v>7369</v>
      </c>
      <c r="D72" s="5">
        <v>8579</v>
      </c>
      <c r="E72" s="18">
        <v>0.5</v>
      </c>
      <c r="F72" s="19">
        <f t="shared" si="7"/>
        <v>4.1384499623777276E-3</v>
      </c>
      <c r="G72" s="19">
        <f t="shared" si="1"/>
        <v>4.1299042613103061E-3</v>
      </c>
      <c r="H72" s="14">
        <f t="shared" si="6"/>
        <v>95474.498410092114</v>
      </c>
      <c r="I72" s="14">
        <f t="shared" si="4"/>
        <v>394.30053783030348</v>
      </c>
      <c r="J72" s="14">
        <f t="shared" si="2"/>
        <v>95277.348141176961</v>
      </c>
      <c r="K72" s="14">
        <f t="shared" si="3"/>
        <v>2381386.9143906171</v>
      </c>
      <c r="L72" s="21">
        <f t="shared" si="5"/>
        <v>24.942649126700129</v>
      </c>
    </row>
    <row r="73" spans="1:12" x14ac:dyDescent="0.2">
      <c r="A73" s="17">
        <v>64</v>
      </c>
      <c r="B73" s="9">
        <v>23</v>
      </c>
      <c r="C73" s="5">
        <v>6651</v>
      </c>
      <c r="D73" s="5">
        <v>7350</v>
      </c>
      <c r="E73" s="18">
        <v>0.5</v>
      </c>
      <c r="F73" s="19">
        <f t="shared" ref="F73:F109" si="8">B73/((C73+D73)/2)</f>
        <v>3.2854796085993857E-3</v>
      </c>
      <c r="G73" s="19">
        <f t="shared" ref="G73:G108" si="9">F73/((1+(1-E73)*F73))</f>
        <v>3.2800912721049629E-3</v>
      </c>
      <c r="H73" s="14">
        <f t="shared" si="6"/>
        <v>95080.197872261808</v>
      </c>
      <c r="I73" s="14">
        <f t="shared" si="4"/>
        <v>311.87172719081883</v>
      </c>
      <c r="J73" s="14">
        <f t="shared" ref="J73:J108" si="10">H74+I73*E73</f>
        <v>94924.262008666396</v>
      </c>
      <c r="K73" s="14">
        <f t="shared" ref="K73:K97" si="11">K74+J73</f>
        <v>2286109.56624944</v>
      </c>
      <c r="L73" s="21">
        <f t="shared" si="5"/>
        <v>24.044013552861752</v>
      </c>
    </row>
    <row r="74" spans="1:12" x14ac:dyDescent="0.2">
      <c r="A74" s="17">
        <v>65</v>
      </c>
      <c r="B74" s="9">
        <v>38</v>
      </c>
      <c r="C74" s="5">
        <v>7068</v>
      </c>
      <c r="D74" s="5">
        <v>6630</v>
      </c>
      <c r="E74" s="18">
        <v>0.5</v>
      </c>
      <c r="F74" s="19">
        <f t="shared" si="8"/>
        <v>5.5482552197401083E-3</v>
      </c>
      <c r="G74" s="19">
        <f t="shared" si="9"/>
        <v>5.5329062317996504E-3</v>
      </c>
      <c r="H74" s="14">
        <f t="shared" si="6"/>
        <v>94768.326145070983</v>
      </c>
      <c r="I74" s="14">
        <f t="shared" ref="I74:I108" si="12">H74*G74</f>
        <v>524.34426230528493</v>
      </c>
      <c r="J74" s="14">
        <f t="shared" si="10"/>
        <v>94506.154013918349</v>
      </c>
      <c r="K74" s="14">
        <f t="shared" si="11"/>
        <v>2191185.3042407734</v>
      </c>
      <c r="L74" s="21">
        <f t="shared" ref="L74:L108" si="13">K74/H74</f>
        <v>23.121494209853569</v>
      </c>
    </row>
    <row r="75" spans="1:12" x14ac:dyDescent="0.2">
      <c r="A75" s="17">
        <v>66</v>
      </c>
      <c r="B75" s="9">
        <v>25</v>
      </c>
      <c r="C75" s="5">
        <v>6505</v>
      </c>
      <c r="D75" s="5">
        <v>7039</v>
      </c>
      <c r="E75" s="18">
        <v>0.5</v>
      </c>
      <c r="F75" s="19">
        <f t="shared" si="8"/>
        <v>3.691671588895452E-3</v>
      </c>
      <c r="G75" s="19">
        <f t="shared" si="9"/>
        <v>3.6848699240916798E-3</v>
      </c>
      <c r="H75" s="14">
        <f t="shared" ref="H75:H108" si="14">H74-I74</f>
        <v>94243.9818827657</v>
      </c>
      <c r="I75" s="14">
        <f t="shared" si="12"/>
        <v>347.27681436644451</v>
      </c>
      <c r="J75" s="14">
        <f t="shared" si="10"/>
        <v>94070.343475582486</v>
      </c>
      <c r="K75" s="14">
        <f t="shared" si="11"/>
        <v>2096679.1502268552</v>
      </c>
      <c r="L75" s="21">
        <f t="shared" si="13"/>
        <v>22.247353182031379</v>
      </c>
    </row>
    <row r="76" spans="1:12" x14ac:dyDescent="0.2">
      <c r="A76" s="17">
        <v>67</v>
      </c>
      <c r="B76" s="9">
        <v>32</v>
      </c>
      <c r="C76" s="5">
        <v>5960</v>
      </c>
      <c r="D76" s="5">
        <v>6468</v>
      </c>
      <c r="E76" s="18">
        <v>0.5</v>
      </c>
      <c r="F76" s="19">
        <f t="shared" si="8"/>
        <v>5.1496620534277442E-3</v>
      </c>
      <c r="G76" s="19">
        <f t="shared" si="9"/>
        <v>5.1364365971107544E-3</v>
      </c>
      <c r="H76" s="14">
        <f t="shared" si="14"/>
        <v>93896.705068399257</v>
      </c>
      <c r="I76" s="14">
        <f t="shared" si="12"/>
        <v>482.29447226144077</v>
      </c>
      <c r="J76" s="14">
        <f t="shared" si="10"/>
        <v>93655.557832268547</v>
      </c>
      <c r="K76" s="14">
        <f t="shared" si="11"/>
        <v>2002608.8067512726</v>
      </c>
      <c r="L76" s="21">
        <f t="shared" si="13"/>
        <v>21.327785733189124</v>
      </c>
    </row>
    <row r="77" spans="1:12" x14ac:dyDescent="0.2">
      <c r="A77" s="17">
        <v>68</v>
      </c>
      <c r="B77" s="9">
        <v>30</v>
      </c>
      <c r="C77" s="5">
        <v>4642</v>
      </c>
      <c r="D77" s="5">
        <v>5942</v>
      </c>
      <c r="E77" s="18">
        <v>0.5</v>
      </c>
      <c r="F77" s="19">
        <f t="shared" si="8"/>
        <v>5.6689342403628117E-3</v>
      </c>
      <c r="G77" s="19">
        <f t="shared" si="9"/>
        <v>5.6529112492933863E-3</v>
      </c>
      <c r="H77" s="14">
        <f t="shared" si="14"/>
        <v>93414.410596137823</v>
      </c>
      <c r="I77" s="14">
        <f t="shared" si="12"/>
        <v>528.06337250501883</v>
      </c>
      <c r="J77" s="14">
        <f t="shared" si="10"/>
        <v>93150.378909885316</v>
      </c>
      <c r="K77" s="14">
        <f t="shared" si="11"/>
        <v>1908953.2489190041</v>
      </c>
      <c r="L77" s="21">
        <f t="shared" si="13"/>
        <v>20.435318670178805</v>
      </c>
    </row>
    <row r="78" spans="1:12" x14ac:dyDescent="0.2">
      <c r="A78" s="17">
        <v>69</v>
      </c>
      <c r="B78" s="9">
        <v>24</v>
      </c>
      <c r="C78" s="5">
        <v>3899</v>
      </c>
      <c r="D78" s="5">
        <v>4633</v>
      </c>
      <c r="E78" s="18">
        <v>0.5</v>
      </c>
      <c r="F78" s="19">
        <f t="shared" si="8"/>
        <v>5.6258790436005627E-3</v>
      </c>
      <c r="G78" s="19">
        <f t="shared" si="9"/>
        <v>5.6100981767180933E-3</v>
      </c>
      <c r="H78" s="14">
        <f t="shared" si="14"/>
        <v>92886.347223632809</v>
      </c>
      <c r="I78" s="14">
        <f t="shared" si="12"/>
        <v>521.10152720130611</v>
      </c>
      <c r="J78" s="14">
        <f t="shared" si="10"/>
        <v>92625.796460032157</v>
      </c>
      <c r="K78" s="14">
        <f t="shared" si="11"/>
        <v>1815802.8700091187</v>
      </c>
      <c r="L78" s="21">
        <f t="shared" si="13"/>
        <v>19.548651920151396</v>
      </c>
    </row>
    <row r="79" spans="1:12" x14ac:dyDescent="0.2">
      <c r="A79" s="17">
        <v>70</v>
      </c>
      <c r="B79" s="9">
        <v>26</v>
      </c>
      <c r="C79" s="5">
        <v>5033</v>
      </c>
      <c r="D79" s="5">
        <v>3893</v>
      </c>
      <c r="E79" s="18">
        <v>0.5</v>
      </c>
      <c r="F79" s="19">
        <f t="shared" si="8"/>
        <v>5.8256777952050186E-3</v>
      </c>
      <c r="G79" s="19">
        <f t="shared" si="9"/>
        <v>5.8087578194816799E-3</v>
      </c>
      <c r="H79" s="14">
        <f t="shared" si="14"/>
        <v>92365.245696431506</v>
      </c>
      <c r="I79" s="14">
        <f t="shared" si="12"/>
        <v>536.5273431874931</v>
      </c>
      <c r="J79" s="14">
        <f t="shared" si="10"/>
        <v>92096.982024837751</v>
      </c>
      <c r="K79" s="14">
        <f t="shared" si="11"/>
        <v>1723177.0735490865</v>
      </c>
      <c r="L79" s="21">
        <f t="shared" si="13"/>
        <v>18.656119631971713</v>
      </c>
    </row>
    <row r="80" spans="1:12" x14ac:dyDescent="0.2">
      <c r="A80" s="17">
        <v>71</v>
      </c>
      <c r="B80" s="9">
        <v>50</v>
      </c>
      <c r="C80" s="5">
        <v>2988</v>
      </c>
      <c r="D80" s="5">
        <v>4997</v>
      </c>
      <c r="E80" s="18">
        <v>0.5</v>
      </c>
      <c r="F80" s="19">
        <f t="shared" si="8"/>
        <v>1.2523481527864746E-2</v>
      </c>
      <c r="G80" s="19">
        <f t="shared" si="9"/>
        <v>1.2445550715619168E-2</v>
      </c>
      <c r="H80" s="14">
        <f t="shared" si="14"/>
        <v>91828.71835324401</v>
      </c>
      <c r="I80" s="14">
        <f t="shared" si="12"/>
        <v>1142.8589714156069</v>
      </c>
      <c r="J80" s="14">
        <f t="shared" si="10"/>
        <v>91257.288867536205</v>
      </c>
      <c r="K80" s="14">
        <f t="shared" si="11"/>
        <v>1631080.0915242487</v>
      </c>
      <c r="L80" s="21">
        <f t="shared" si="13"/>
        <v>17.762200330945031</v>
      </c>
    </row>
    <row r="81" spans="1:12" x14ac:dyDescent="0.2">
      <c r="A81" s="17">
        <v>72</v>
      </c>
      <c r="B81" s="9">
        <v>30</v>
      </c>
      <c r="C81" s="5">
        <v>3400</v>
      </c>
      <c r="D81" s="5">
        <v>2938</v>
      </c>
      <c r="E81" s="18">
        <v>0.5</v>
      </c>
      <c r="F81" s="19">
        <f t="shared" si="8"/>
        <v>9.4667087409277366E-3</v>
      </c>
      <c r="G81" s="19">
        <f t="shared" si="9"/>
        <v>9.4221105527638165E-3</v>
      </c>
      <c r="H81" s="14">
        <f t="shared" si="14"/>
        <v>90685.859381828399</v>
      </c>
      <c r="I81" s="14">
        <f t="shared" si="12"/>
        <v>854.45219266798097</v>
      </c>
      <c r="J81" s="14">
        <f t="shared" si="10"/>
        <v>90258.633285494405</v>
      </c>
      <c r="K81" s="14">
        <f t="shared" si="11"/>
        <v>1539822.8026567125</v>
      </c>
      <c r="L81" s="21">
        <f t="shared" si="13"/>
        <v>16.979745388675905</v>
      </c>
    </row>
    <row r="82" spans="1:12" x14ac:dyDescent="0.2">
      <c r="A82" s="17">
        <v>73</v>
      </c>
      <c r="B82" s="9">
        <v>34</v>
      </c>
      <c r="C82" s="5">
        <v>3620</v>
      </c>
      <c r="D82" s="5">
        <v>3364</v>
      </c>
      <c r="E82" s="18">
        <v>0.5</v>
      </c>
      <c r="F82" s="19">
        <f t="shared" si="8"/>
        <v>9.736540664375716E-3</v>
      </c>
      <c r="G82" s="19">
        <f t="shared" si="9"/>
        <v>9.6893701909375896E-3</v>
      </c>
      <c r="H82" s="14">
        <f t="shared" si="14"/>
        <v>89831.407189160411</v>
      </c>
      <c r="I82" s="14">
        <f t="shared" si="12"/>
        <v>870.4097590286276</v>
      </c>
      <c r="J82" s="14">
        <f t="shared" si="10"/>
        <v>89396.202309646105</v>
      </c>
      <c r="K82" s="14">
        <f t="shared" si="11"/>
        <v>1449564.169371218</v>
      </c>
      <c r="L82" s="21">
        <f t="shared" si="13"/>
        <v>16.136496295987346</v>
      </c>
    </row>
    <row r="83" spans="1:12" x14ac:dyDescent="0.2">
      <c r="A83" s="17">
        <v>74</v>
      </c>
      <c r="B83" s="9">
        <v>51</v>
      </c>
      <c r="C83" s="5">
        <v>3761</v>
      </c>
      <c r="D83" s="5">
        <v>3601</v>
      </c>
      <c r="E83" s="18">
        <v>0.5</v>
      </c>
      <c r="F83" s="19">
        <f t="shared" si="8"/>
        <v>1.3854930725346373E-2</v>
      </c>
      <c r="G83" s="19">
        <f t="shared" si="9"/>
        <v>1.3759611493322541E-2</v>
      </c>
      <c r="H83" s="14">
        <f t="shared" si="14"/>
        <v>88960.997430131785</v>
      </c>
      <c r="I83" s="14">
        <f t="shared" si="12"/>
        <v>1224.0687626970782</v>
      </c>
      <c r="J83" s="14">
        <f t="shared" si="10"/>
        <v>88348.963048783247</v>
      </c>
      <c r="K83" s="14">
        <f t="shared" si="11"/>
        <v>1360167.9670615718</v>
      </c>
      <c r="L83" s="21">
        <f t="shared" si="13"/>
        <v>15.289486475573982</v>
      </c>
    </row>
    <row r="84" spans="1:12" x14ac:dyDescent="0.2">
      <c r="A84" s="17">
        <v>75</v>
      </c>
      <c r="B84" s="9">
        <v>53</v>
      </c>
      <c r="C84" s="5">
        <v>3269</v>
      </c>
      <c r="D84" s="5">
        <v>3717</v>
      </c>
      <c r="E84" s="18">
        <v>0.5</v>
      </c>
      <c r="F84" s="19">
        <f t="shared" si="8"/>
        <v>1.5173203549957057E-2</v>
      </c>
      <c r="G84" s="19">
        <f t="shared" si="9"/>
        <v>1.5058957238244068E-2</v>
      </c>
      <c r="H84" s="14">
        <f t="shared" si="14"/>
        <v>87736.928667434709</v>
      </c>
      <c r="I84" s="14">
        <f t="shared" si="12"/>
        <v>1321.2266570177694</v>
      </c>
      <c r="J84" s="14">
        <f t="shared" si="10"/>
        <v>87076.315338925822</v>
      </c>
      <c r="K84" s="14">
        <f t="shared" si="11"/>
        <v>1271819.0040127884</v>
      </c>
      <c r="L84" s="21">
        <f t="shared" si="13"/>
        <v>14.495823176505255</v>
      </c>
    </row>
    <row r="85" spans="1:12" x14ac:dyDescent="0.2">
      <c r="A85" s="17">
        <v>76</v>
      </c>
      <c r="B85" s="9">
        <v>52</v>
      </c>
      <c r="C85" s="5">
        <v>3083</v>
      </c>
      <c r="D85" s="5">
        <v>3245</v>
      </c>
      <c r="E85" s="18">
        <v>0.5</v>
      </c>
      <c r="F85" s="19">
        <f t="shared" si="8"/>
        <v>1.643489254108723E-2</v>
      </c>
      <c r="G85" s="19">
        <f t="shared" si="9"/>
        <v>1.6300940438871474E-2</v>
      </c>
      <c r="H85" s="14">
        <f t="shared" si="14"/>
        <v>86415.702010416935</v>
      </c>
      <c r="I85" s="14">
        <f t="shared" si="12"/>
        <v>1408.6572114550722</v>
      </c>
      <c r="J85" s="14">
        <f t="shared" si="10"/>
        <v>85711.37340468941</v>
      </c>
      <c r="K85" s="14">
        <f t="shared" si="11"/>
        <v>1184742.6886738625</v>
      </c>
      <c r="L85" s="21">
        <f t="shared" si="13"/>
        <v>13.70980806857356</v>
      </c>
    </row>
    <row r="86" spans="1:12" x14ac:dyDescent="0.2">
      <c r="A86" s="17">
        <v>77</v>
      </c>
      <c r="B86" s="9">
        <v>57</v>
      </c>
      <c r="C86" s="5">
        <v>3045</v>
      </c>
      <c r="D86" s="5">
        <v>3032</v>
      </c>
      <c r="E86" s="18">
        <v>0.5</v>
      </c>
      <c r="F86" s="19">
        <f t="shared" si="8"/>
        <v>1.8759256211946684E-2</v>
      </c>
      <c r="G86" s="19">
        <f t="shared" si="9"/>
        <v>1.8584936419954356E-2</v>
      </c>
      <c r="H86" s="14">
        <f t="shared" si="14"/>
        <v>85007.04479896187</v>
      </c>
      <c r="I86" s="14">
        <f t="shared" si="12"/>
        <v>1579.8505228369179</v>
      </c>
      <c r="J86" s="14">
        <f t="shared" si="10"/>
        <v>84217.119537543418</v>
      </c>
      <c r="K86" s="14">
        <f t="shared" si="11"/>
        <v>1099031.3152691731</v>
      </c>
      <c r="L86" s="21">
        <f t="shared" si="13"/>
        <v>12.928708648422452</v>
      </c>
    </row>
    <row r="87" spans="1:12" x14ac:dyDescent="0.2">
      <c r="A87" s="17">
        <v>78</v>
      </c>
      <c r="B87" s="9">
        <v>67</v>
      </c>
      <c r="C87" s="5">
        <v>2972</v>
      </c>
      <c r="D87" s="5">
        <v>3007</v>
      </c>
      <c r="E87" s="18">
        <v>0.5</v>
      </c>
      <c r="F87" s="19">
        <f t="shared" si="8"/>
        <v>2.2411774544238167E-2</v>
      </c>
      <c r="G87" s="19">
        <f t="shared" si="9"/>
        <v>2.2163413827323852E-2</v>
      </c>
      <c r="H87" s="14">
        <f t="shared" si="14"/>
        <v>83427.194276124952</v>
      </c>
      <c r="I87" s="14">
        <f t="shared" si="12"/>
        <v>1849.0314311943011</v>
      </c>
      <c r="J87" s="14">
        <f t="shared" si="10"/>
        <v>82502.678560527798</v>
      </c>
      <c r="K87" s="14">
        <f t="shared" si="11"/>
        <v>1014814.1957316296</v>
      </c>
      <c r="L87" s="21">
        <f t="shared" si="13"/>
        <v>12.164069576316164</v>
      </c>
    </row>
    <row r="88" spans="1:12" x14ac:dyDescent="0.2">
      <c r="A88" s="17">
        <v>79</v>
      </c>
      <c r="B88" s="9">
        <v>70</v>
      </c>
      <c r="C88" s="5">
        <v>2574</v>
      </c>
      <c r="D88" s="5">
        <v>2918</v>
      </c>
      <c r="E88" s="18">
        <v>0.5</v>
      </c>
      <c r="F88" s="19">
        <f t="shared" si="8"/>
        <v>2.5491624180626365E-2</v>
      </c>
      <c r="G88" s="19">
        <f t="shared" si="9"/>
        <v>2.5170801869830995E-2</v>
      </c>
      <c r="H88" s="14">
        <f t="shared" si="14"/>
        <v>81578.162844930644</v>
      </c>
      <c r="I88" s="14">
        <f t="shared" si="12"/>
        <v>2053.3877738745578</v>
      </c>
      <c r="J88" s="14">
        <f t="shared" si="10"/>
        <v>80551.468957993377</v>
      </c>
      <c r="K88" s="14">
        <f t="shared" si="11"/>
        <v>932311.51717110188</v>
      </c>
      <c r="L88" s="21">
        <f t="shared" si="13"/>
        <v>11.428444630989096</v>
      </c>
    </row>
    <row r="89" spans="1:12" x14ac:dyDescent="0.2">
      <c r="A89" s="17">
        <v>80</v>
      </c>
      <c r="B89" s="9">
        <v>77</v>
      </c>
      <c r="C89" s="5">
        <v>2508</v>
      </c>
      <c r="D89" s="5">
        <v>2534</v>
      </c>
      <c r="E89" s="18">
        <v>0.5</v>
      </c>
      <c r="F89" s="19">
        <f t="shared" si="8"/>
        <v>3.0543435144783818E-2</v>
      </c>
      <c r="G89" s="19">
        <f t="shared" si="9"/>
        <v>3.0084000781402616E-2</v>
      </c>
      <c r="H89" s="14">
        <f t="shared" si="14"/>
        <v>79524.775071056094</v>
      </c>
      <c r="I89" s="14">
        <f t="shared" si="12"/>
        <v>2392.4233953785188</v>
      </c>
      <c r="J89" s="14">
        <f t="shared" si="10"/>
        <v>78328.563373366836</v>
      </c>
      <c r="K89" s="14">
        <f t="shared" si="11"/>
        <v>851760.04821310844</v>
      </c>
      <c r="L89" s="21">
        <f t="shared" si="13"/>
        <v>10.710625053036029</v>
      </c>
    </row>
    <row r="90" spans="1:12" x14ac:dyDescent="0.2">
      <c r="A90" s="17">
        <v>81</v>
      </c>
      <c r="B90" s="9">
        <v>64</v>
      </c>
      <c r="C90" s="5">
        <v>2322</v>
      </c>
      <c r="D90" s="5">
        <v>2447</v>
      </c>
      <c r="E90" s="18">
        <v>0.5</v>
      </c>
      <c r="F90" s="19">
        <f t="shared" si="8"/>
        <v>2.6840008387502622E-2</v>
      </c>
      <c r="G90" s="19">
        <f t="shared" si="9"/>
        <v>2.6484585143803023E-2</v>
      </c>
      <c r="H90" s="14">
        <f t="shared" si="14"/>
        <v>77132.351675677579</v>
      </c>
      <c r="I90" s="14">
        <f t="shared" si="12"/>
        <v>2042.8183352962405</v>
      </c>
      <c r="J90" s="14">
        <f t="shared" si="10"/>
        <v>76110.94250802946</v>
      </c>
      <c r="K90" s="14">
        <f t="shared" si="11"/>
        <v>773431.48483974161</v>
      </c>
      <c r="L90" s="21">
        <f t="shared" si="13"/>
        <v>10.027329233935836</v>
      </c>
    </row>
    <row r="91" spans="1:12" x14ac:dyDescent="0.2">
      <c r="A91" s="17">
        <v>82</v>
      </c>
      <c r="B91" s="9">
        <v>90</v>
      </c>
      <c r="C91" s="5">
        <v>2234</v>
      </c>
      <c r="D91" s="5">
        <v>2268</v>
      </c>
      <c r="E91" s="18">
        <v>0.5</v>
      </c>
      <c r="F91" s="19">
        <f t="shared" si="8"/>
        <v>3.9982230119946692E-2</v>
      </c>
      <c r="G91" s="19">
        <f t="shared" si="9"/>
        <v>3.9198606271777001E-2</v>
      </c>
      <c r="H91" s="14">
        <f t="shared" si="14"/>
        <v>75089.533340381342</v>
      </c>
      <c r="I91" s="14">
        <f t="shared" si="12"/>
        <v>2943.4050525410803</v>
      </c>
      <c r="J91" s="14">
        <f t="shared" si="10"/>
        <v>73617.830814110799</v>
      </c>
      <c r="K91" s="14">
        <f t="shared" si="11"/>
        <v>697320.54233171209</v>
      </c>
      <c r="L91" s="21">
        <f t="shared" si="13"/>
        <v>9.2865211875901998</v>
      </c>
    </row>
    <row r="92" spans="1:12" x14ac:dyDescent="0.2">
      <c r="A92" s="17">
        <v>83</v>
      </c>
      <c r="B92" s="9">
        <v>90</v>
      </c>
      <c r="C92" s="5">
        <v>2000</v>
      </c>
      <c r="D92" s="5">
        <v>2164</v>
      </c>
      <c r="E92" s="18">
        <v>0.5</v>
      </c>
      <c r="F92" s="19">
        <f t="shared" si="8"/>
        <v>4.3227665706051875E-2</v>
      </c>
      <c r="G92" s="19">
        <f t="shared" si="9"/>
        <v>4.2313117066290547E-2</v>
      </c>
      <c r="H92" s="14">
        <f t="shared" si="14"/>
        <v>72146.128287840256</v>
      </c>
      <c r="I92" s="14">
        <f t="shared" si="12"/>
        <v>3052.7275721230008</v>
      </c>
      <c r="J92" s="14">
        <f t="shared" si="10"/>
        <v>70619.764501778758</v>
      </c>
      <c r="K92" s="14">
        <f t="shared" si="11"/>
        <v>623702.71151760127</v>
      </c>
      <c r="L92" s="21">
        <f t="shared" si="13"/>
        <v>8.6449921335934281</v>
      </c>
    </row>
    <row r="93" spans="1:12" x14ac:dyDescent="0.2">
      <c r="A93" s="17">
        <v>84</v>
      </c>
      <c r="B93" s="9">
        <v>96</v>
      </c>
      <c r="C93" s="5">
        <v>1922</v>
      </c>
      <c r="D93" s="5">
        <v>1913</v>
      </c>
      <c r="E93" s="18">
        <v>0.5</v>
      </c>
      <c r="F93" s="19">
        <f t="shared" si="8"/>
        <v>5.0065189048239894E-2</v>
      </c>
      <c r="G93" s="19">
        <f t="shared" si="9"/>
        <v>4.8842533706436021E-2</v>
      </c>
      <c r="H93" s="14">
        <f t="shared" si="14"/>
        <v>69093.40071571726</v>
      </c>
      <c r="I93" s="14">
        <f t="shared" si="12"/>
        <v>3374.6967533497109</v>
      </c>
      <c r="J93" s="14">
        <f t="shared" si="10"/>
        <v>67406.052339042406</v>
      </c>
      <c r="K93" s="14">
        <f t="shared" si="11"/>
        <v>553082.94701582252</v>
      </c>
      <c r="L93" s="21">
        <f t="shared" si="13"/>
        <v>8.0048592381704555</v>
      </c>
    </row>
    <row r="94" spans="1:12" x14ac:dyDescent="0.2">
      <c r="A94" s="17">
        <v>85</v>
      </c>
      <c r="B94" s="9">
        <v>132</v>
      </c>
      <c r="C94" s="5">
        <v>1720</v>
      </c>
      <c r="D94" s="5">
        <v>1828</v>
      </c>
      <c r="E94" s="18">
        <v>0.5</v>
      </c>
      <c r="F94" s="19">
        <f t="shared" si="8"/>
        <v>7.4408117249154457E-2</v>
      </c>
      <c r="G94" s="19">
        <f t="shared" si="9"/>
        <v>7.1739130434782611E-2</v>
      </c>
      <c r="H94" s="14">
        <f t="shared" si="14"/>
        <v>65718.703962367552</v>
      </c>
      <c r="I94" s="14">
        <f t="shared" si="12"/>
        <v>4714.602675561151</v>
      </c>
      <c r="J94" s="14">
        <f t="shared" si="10"/>
        <v>63361.402624586975</v>
      </c>
      <c r="K94" s="14">
        <f t="shared" si="11"/>
        <v>485676.8946767801</v>
      </c>
      <c r="L94" s="21">
        <f t="shared" si="13"/>
        <v>7.3902384769318159</v>
      </c>
    </row>
    <row r="95" spans="1:12" x14ac:dyDescent="0.2">
      <c r="A95" s="17">
        <v>86</v>
      </c>
      <c r="B95" s="9">
        <v>138</v>
      </c>
      <c r="C95" s="5">
        <v>1576</v>
      </c>
      <c r="D95" s="5">
        <v>1632</v>
      </c>
      <c r="E95" s="18">
        <v>0.5</v>
      </c>
      <c r="F95" s="19">
        <f t="shared" si="8"/>
        <v>8.6034912718204487E-2</v>
      </c>
      <c r="G95" s="19">
        <f t="shared" si="9"/>
        <v>8.2486551105797973E-2</v>
      </c>
      <c r="H95" s="14">
        <f t="shared" si="14"/>
        <v>61004.101286806399</v>
      </c>
      <c r="I95" s="14">
        <f t="shared" si="12"/>
        <v>5032.0179184574317</v>
      </c>
      <c r="J95" s="14">
        <f t="shared" si="10"/>
        <v>58488.092327577688</v>
      </c>
      <c r="K95" s="14">
        <f t="shared" si="11"/>
        <v>422315.49205219309</v>
      </c>
      <c r="L95" s="21">
        <f t="shared" si="13"/>
        <v>6.9227393428305275</v>
      </c>
    </row>
    <row r="96" spans="1:12" x14ac:dyDescent="0.2">
      <c r="A96" s="17">
        <v>87</v>
      </c>
      <c r="B96" s="9">
        <v>112</v>
      </c>
      <c r="C96" s="5">
        <v>1436</v>
      </c>
      <c r="D96" s="5">
        <v>1460</v>
      </c>
      <c r="E96" s="18">
        <v>0.5</v>
      </c>
      <c r="F96" s="19">
        <f t="shared" si="8"/>
        <v>7.7348066298342538E-2</v>
      </c>
      <c r="G96" s="19">
        <f t="shared" si="9"/>
        <v>7.4468085106382975E-2</v>
      </c>
      <c r="H96" s="14">
        <f t="shared" si="14"/>
        <v>55972.083368348969</v>
      </c>
      <c r="I96" s="14">
        <f t="shared" si="12"/>
        <v>4168.133867855774</v>
      </c>
      <c r="J96" s="14">
        <f t="shared" si="10"/>
        <v>53888.016434421086</v>
      </c>
      <c r="K96" s="14">
        <f t="shared" si="11"/>
        <v>363827.39972461539</v>
      </c>
      <c r="L96" s="21">
        <f t="shared" si="13"/>
        <v>6.5001582544335328</v>
      </c>
    </row>
    <row r="97" spans="1:12" x14ac:dyDescent="0.2">
      <c r="A97" s="17">
        <v>88</v>
      </c>
      <c r="B97" s="9">
        <v>135</v>
      </c>
      <c r="C97" s="5">
        <v>1277</v>
      </c>
      <c r="D97" s="5">
        <v>1347</v>
      </c>
      <c r="E97" s="18">
        <v>0.5</v>
      </c>
      <c r="F97" s="19">
        <f t="shared" si="8"/>
        <v>0.10289634146341463</v>
      </c>
      <c r="G97" s="19">
        <f t="shared" si="9"/>
        <v>9.78615440376948E-2</v>
      </c>
      <c r="H97" s="14">
        <f t="shared" si="14"/>
        <v>51803.949500493196</v>
      </c>
      <c r="I97" s="14">
        <f t="shared" si="12"/>
        <v>5069.6144853690321</v>
      </c>
      <c r="J97" s="14">
        <f t="shared" si="10"/>
        <v>49269.142257808679</v>
      </c>
      <c r="K97" s="14">
        <f t="shared" si="11"/>
        <v>309939.38329019432</v>
      </c>
      <c r="L97" s="21">
        <f t="shared" si="13"/>
        <v>5.9829296082385293</v>
      </c>
    </row>
    <row r="98" spans="1:12" x14ac:dyDescent="0.2">
      <c r="A98" s="17">
        <v>89</v>
      </c>
      <c r="B98" s="9">
        <v>114</v>
      </c>
      <c r="C98" s="5">
        <v>1077</v>
      </c>
      <c r="D98" s="5">
        <v>1198</v>
      </c>
      <c r="E98" s="18">
        <v>0.5</v>
      </c>
      <c r="F98" s="19">
        <f t="shared" si="8"/>
        <v>0.10021978021978022</v>
      </c>
      <c r="G98" s="19">
        <f t="shared" si="9"/>
        <v>9.5437421515278342E-2</v>
      </c>
      <c r="H98" s="14">
        <f t="shared" si="14"/>
        <v>46734.335015124161</v>
      </c>
      <c r="I98" s="14">
        <f t="shared" si="12"/>
        <v>4460.2044300746365</v>
      </c>
      <c r="J98" s="14">
        <f t="shared" si="10"/>
        <v>44504.232800086844</v>
      </c>
      <c r="K98" s="14">
        <f>K99+J98</f>
        <v>260670.24103238562</v>
      </c>
      <c r="L98" s="21">
        <f t="shared" si="13"/>
        <v>5.5777030088911621</v>
      </c>
    </row>
    <row r="99" spans="1:12" x14ac:dyDescent="0.2">
      <c r="A99" s="17">
        <v>90</v>
      </c>
      <c r="B99" s="9">
        <v>124</v>
      </c>
      <c r="C99" s="5">
        <v>930</v>
      </c>
      <c r="D99" s="5">
        <v>974</v>
      </c>
      <c r="E99" s="18">
        <v>0.5</v>
      </c>
      <c r="F99" s="23">
        <f t="shared" si="8"/>
        <v>0.13025210084033614</v>
      </c>
      <c r="G99" s="23">
        <f t="shared" si="9"/>
        <v>0.12228796844181461</v>
      </c>
      <c r="H99" s="24">
        <f t="shared" si="14"/>
        <v>42274.130585049526</v>
      </c>
      <c r="I99" s="24">
        <f t="shared" si="12"/>
        <v>5169.6175468896863</v>
      </c>
      <c r="J99" s="24">
        <f t="shared" si="10"/>
        <v>39689.321811604685</v>
      </c>
      <c r="K99" s="24">
        <f t="shared" ref="K99:K108" si="15">K100+J99</f>
        <v>216166.00823229877</v>
      </c>
      <c r="L99" s="25">
        <f t="shared" si="13"/>
        <v>5.113434746987962</v>
      </c>
    </row>
    <row r="100" spans="1:12" x14ac:dyDescent="0.2">
      <c r="A100" s="17">
        <v>91</v>
      </c>
      <c r="B100" s="9">
        <v>101</v>
      </c>
      <c r="C100" s="5">
        <v>666</v>
      </c>
      <c r="D100" s="5">
        <v>811</v>
      </c>
      <c r="E100" s="18">
        <v>0.5</v>
      </c>
      <c r="F100" s="23">
        <f t="shared" si="8"/>
        <v>0.13676371022342587</v>
      </c>
      <c r="G100" s="23">
        <f t="shared" si="9"/>
        <v>0.12801013941698353</v>
      </c>
      <c r="H100" s="24">
        <f t="shared" si="14"/>
        <v>37104.513038159843</v>
      </c>
      <c r="I100" s="24">
        <f t="shared" si="12"/>
        <v>4749.7538870141243</v>
      </c>
      <c r="J100" s="24">
        <f t="shared" si="10"/>
        <v>34729.636094652778</v>
      </c>
      <c r="K100" s="24">
        <f t="shared" si="15"/>
        <v>176476.68642069408</v>
      </c>
      <c r="L100" s="25">
        <f t="shared" si="13"/>
        <v>4.7562054308379693</v>
      </c>
    </row>
    <row r="101" spans="1:12" x14ac:dyDescent="0.2">
      <c r="A101" s="17">
        <v>92</v>
      </c>
      <c r="B101" s="9">
        <v>94</v>
      </c>
      <c r="C101" s="5">
        <v>575</v>
      </c>
      <c r="D101" s="5">
        <v>578</v>
      </c>
      <c r="E101" s="18">
        <v>0.5</v>
      </c>
      <c r="F101" s="23">
        <f t="shared" si="8"/>
        <v>0.16305290546400694</v>
      </c>
      <c r="G101" s="23">
        <f t="shared" si="9"/>
        <v>0.15076182838813151</v>
      </c>
      <c r="H101" s="24">
        <f t="shared" si="14"/>
        <v>32354.759151145718</v>
      </c>
      <c r="I101" s="24">
        <f t="shared" si="12"/>
        <v>4877.862646684358</v>
      </c>
      <c r="J101" s="24">
        <f t="shared" si="10"/>
        <v>29915.827827803536</v>
      </c>
      <c r="K101" s="24">
        <f t="shared" si="15"/>
        <v>141747.0503260413</v>
      </c>
      <c r="L101" s="25">
        <f t="shared" si="13"/>
        <v>4.3810262862371481</v>
      </c>
    </row>
    <row r="102" spans="1:12" x14ac:dyDescent="0.2">
      <c r="A102" s="17">
        <v>93</v>
      </c>
      <c r="B102" s="9">
        <v>88</v>
      </c>
      <c r="C102" s="5">
        <v>439</v>
      </c>
      <c r="D102" s="5">
        <v>491</v>
      </c>
      <c r="E102" s="18">
        <v>0.5</v>
      </c>
      <c r="F102" s="23">
        <f t="shared" si="8"/>
        <v>0.18924731182795698</v>
      </c>
      <c r="G102" s="23">
        <f t="shared" si="9"/>
        <v>0.17288801571709231</v>
      </c>
      <c r="H102" s="24">
        <f t="shared" si="14"/>
        <v>27476.896504461358</v>
      </c>
      <c r="I102" s="24">
        <f t="shared" si="12"/>
        <v>4750.4261147202342</v>
      </c>
      <c r="J102" s="24">
        <f t="shared" si="10"/>
        <v>25101.683447101241</v>
      </c>
      <c r="K102" s="24">
        <f t="shared" si="15"/>
        <v>111831.22249823777</v>
      </c>
      <c r="L102" s="25">
        <f t="shared" si="13"/>
        <v>4.0700092341243854</v>
      </c>
    </row>
    <row r="103" spans="1:12" x14ac:dyDescent="0.2">
      <c r="A103" s="17">
        <v>94</v>
      </c>
      <c r="B103" s="9">
        <v>65</v>
      </c>
      <c r="C103" s="5">
        <v>303</v>
      </c>
      <c r="D103" s="5">
        <v>363</v>
      </c>
      <c r="E103" s="18">
        <v>0.5</v>
      </c>
      <c r="F103" s="23">
        <f t="shared" si="8"/>
        <v>0.19519519519519518</v>
      </c>
      <c r="G103" s="23">
        <f t="shared" si="9"/>
        <v>0.17783857729138167</v>
      </c>
      <c r="H103" s="24">
        <f t="shared" si="14"/>
        <v>22726.470389741124</v>
      </c>
      <c r="I103" s="24">
        <f t="shared" si="12"/>
        <v>4041.6431609662736</v>
      </c>
      <c r="J103" s="24">
        <f t="shared" si="10"/>
        <v>20705.648809257989</v>
      </c>
      <c r="K103" s="24">
        <f t="shared" si="15"/>
        <v>86729.539051136526</v>
      </c>
      <c r="L103" s="25">
        <f t="shared" si="13"/>
        <v>3.8162344422073917</v>
      </c>
    </row>
    <row r="104" spans="1:12" x14ac:dyDescent="0.2">
      <c r="A104" s="17">
        <v>95</v>
      </c>
      <c r="B104" s="9">
        <v>68</v>
      </c>
      <c r="C104" s="5">
        <v>291</v>
      </c>
      <c r="D104" s="5">
        <v>241</v>
      </c>
      <c r="E104" s="18">
        <v>0.5</v>
      </c>
      <c r="F104" s="23">
        <f t="shared" si="8"/>
        <v>0.25563909774436089</v>
      </c>
      <c r="G104" s="23">
        <f t="shared" si="9"/>
        <v>0.22666666666666666</v>
      </c>
      <c r="H104" s="24">
        <f t="shared" si="14"/>
        <v>18684.827228774851</v>
      </c>
      <c r="I104" s="24">
        <f t="shared" si="12"/>
        <v>4235.2275051889665</v>
      </c>
      <c r="J104" s="24">
        <f t="shared" si="10"/>
        <v>16567.213476180368</v>
      </c>
      <c r="K104" s="24">
        <f t="shared" si="15"/>
        <v>66023.890241878544</v>
      </c>
      <c r="L104" s="25">
        <f t="shared" si="13"/>
        <v>3.5335563681424351</v>
      </c>
    </row>
    <row r="105" spans="1:12" x14ac:dyDescent="0.2">
      <c r="A105" s="17">
        <v>96</v>
      </c>
      <c r="B105" s="9">
        <v>58</v>
      </c>
      <c r="C105" s="5">
        <v>213</v>
      </c>
      <c r="D105" s="5">
        <v>231</v>
      </c>
      <c r="E105" s="18">
        <v>0.5</v>
      </c>
      <c r="F105" s="23">
        <f t="shared" si="8"/>
        <v>0.26126126126126126</v>
      </c>
      <c r="G105" s="23">
        <f t="shared" si="9"/>
        <v>0.23107569721115537</v>
      </c>
      <c r="H105" s="24">
        <f t="shared" si="14"/>
        <v>14449.599723585885</v>
      </c>
      <c r="I105" s="24">
        <f t="shared" si="12"/>
        <v>3338.9513305497262</v>
      </c>
      <c r="J105" s="24">
        <f t="shared" si="10"/>
        <v>12780.124058311023</v>
      </c>
      <c r="K105" s="24">
        <f t="shared" si="15"/>
        <v>49456.676765698183</v>
      </c>
      <c r="L105" s="25">
        <f t="shared" si="13"/>
        <v>3.422702200184184</v>
      </c>
    </row>
    <row r="106" spans="1:12" x14ac:dyDescent="0.2">
      <c r="A106" s="17">
        <v>97</v>
      </c>
      <c r="B106" s="9">
        <v>39</v>
      </c>
      <c r="C106" s="5">
        <v>162</v>
      </c>
      <c r="D106" s="5">
        <v>167</v>
      </c>
      <c r="E106" s="18">
        <v>0.5</v>
      </c>
      <c r="F106" s="23">
        <f t="shared" si="8"/>
        <v>0.23708206686930092</v>
      </c>
      <c r="G106" s="23">
        <f t="shared" si="9"/>
        <v>0.21195652173913046</v>
      </c>
      <c r="H106" s="24">
        <f t="shared" si="14"/>
        <v>11110.648393036159</v>
      </c>
      <c r="I106" s="24">
        <f t="shared" si="12"/>
        <v>2354.9743876544035</v>
      </c>
      <c r="J106" s="24">
        <f t="shared" si="10"/>
        <v>9933.1611992089565</v>
      </c>
      <c r="K106" s="24">
        <f t="shared" si="15"/>
        <v>36676.552707387164</v>
      </c>
      <c r="L106" s="25">
        <f t="shared" si="13"/>
        <v>3.3010272137110372</v>
      </c>
    </row>
    <row r="107" spans="1:12" x14ac:dyDescent="0.2">
      <c r="A107" s="17">
        <v>98</v>
      </c>
      <c r="B107" s="9">
        <v>29</v>
      </c>
      <c r="C107" s="5">
        <v>108</v>
      </c>
      <c r="D107" s="5">
        <v>127</v>
      </c>
      <c r="E107" s="18">
        <v>0.5</v>
      </c>
      <c r="F107" s="23">
        <f t="shared" si="8"/>
        <v>0.24680851063829787</v>
      </c>
      <c r="G107" s="23">
        <f t="shared" si="9"/>
        <v>0.21969696969696967</v>
      </c>
      <c r="H107" s="24">
        <f t="shared" si="14"/>
        <v>8755.6740053817557</v>
      </c>
      <c r="I107" s="24">
        <f t="shared" si="12"/>
        <v>1923.5950466369006</v>
      </c>
      <c r="J107" s="24">
        <f t="shared" si="10"/>
        <v>7793.876482063306</v>
      </c>
      <c r="K107" s="24">
        <f t="shared" si="15"/>
        <v>26743.391508178211</v>
      </c>
      <c r="L107" s="25">
        <f t="shared" si="13"/>
        <v>3.0544069470540061</v>
      </c>
    </row>
    <row r="108" spans="1:12" x14ac:dyDescent="0.2">
      <c r="A108" s="17">
        <v>99</v>
      </c>
      <c r="B108" s="9">
        <v>22</v>
      </c>
      <c r="C108" s="5">
        <v>67</v>
      </c>
      <c r="D108" s="5">
        <v>81</v>
      </c>
      <c r="E108" s="18">
        <v>0.5</v>
      </c>
      <c r="F108" s="23">
        <f t="shared" si="8"/>
        <v>0.29729729729729731</v>
      </c>
      <c r="G108" s="23">
        <f t="shared" si="9"/>
        <v>0.25882352941176473</v>
      </c>
      <c r="H108" s="24">
        <f t="shared" si="14"/>
        <v>6832.0789587448553</v>
      </c>
      <c r="I108" s="24">
        <f t="shared" si="12"/>
        <v>1768.3027893221979</v>
      </c>
      <c r="J108" s="24">
        <f t="shared" si="10"/>
        <v>5947.9275640837568</v>
      </c>
      <c r="K108" s="24">
        <f t="shared" si="15"/>
        <v>18949.515026114903</v>
      </c>
      <c r="L108" s="25">
        <f t="shared" si="13"/>
        <v>2.7736089030206674</v>
      </c>
    </row>
    <row r="109" spans="1:12" x14ac:dyDescent="0.2">
      <c r="A109" s="17" t="s">
        <v>21</v>
      </c>
      <c r="B109" s="9">
        <v>37</v>
      </c>
      <c r="C109" s="5">
        <v>86</v>
      </c>
      <c r="D109" s="5">
        <v>104</v>
      </c>
      <c r="E109" s="22"/>
      <c r="F109" s="23">
        <f t="shared" si="8"/>
        <v>0.38947368421052631</v>
      </c>
      <c r="G109" s="23">
        <v>1</v>
      </c>
      <c r="H109" s="24">
        <f>H108-I108</f>
        <v>5063.7761694226574</v>
      </c>
      <c r="I109" s="24">
        <f>H109*G109</f>
        <v>5063.7761694226574</v>
      </c>
      <c r="J109" s="24">
        <f>H109/F109</f>
        <v>13001.587462031148</v>
      </c>
      <c r="K109" s="24">
        <f>J109</f>
        <v>13001.587462031148</v>
      </c>
      <c r="L109" s="25">
        <f>K109/H109</f>
        <v>2.5675675675675675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8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8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8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8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8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8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8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8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8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8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8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8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57" t="s">
        <v>46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60" t="s">
        <v>36</v>
      </c>
      <c r="C6" s="69" t="s">
        <v>45</v>
      </c>
      <c r="D6" s="69"/>
      <c r="E6" s="61" t="s">
        <v>37</v>
      </c>
      <c r="F6" s="61" t="s">
        <v>38</v>
      </c>
      <c r="G6" s="61" t="s">
        <v>39</v>
      </c>
      <c r="H6" s="60" t="s">
        <v>40</v>
      </c>
      <c r="I6" s="60" t="s">
        <v>41</v>
      </c>
      <c r="J6" s="60" t="s">
        <v>42</v>
      </c>
      <c r="K6" s="60" t="s">
        <v>43</v>
      </c>
      <c r="L6" s="61" t="s">
        <v>44</v>
      </c>
    </row>
    <row r="7" spans="1:13" s="36" customFormat="1" ht="14.25" x14ac:dyDescent="0.2">
      <c r="A7" s="38"/>
      <c r="B7" s="39"/>
      <c r="C7" s="40">
        <v>40179</v>
      </c>
      <c r="D7" s="41">
        <v>40544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21</v>
      </c>
      <c r="C9" s="5">
        <v>7676</v>
      </c>
      <c r="D9" s="5">
        <v>7738</v>
      </c>
      <c r="E9" s="18">
        <v>0.5</v>
      </c>
      <c r="F9" s="19">
        <f t="shared" ref="F9:F72" si="0">B9/((C9+D9)/2)</f>
        <v>2.7247956403269754E-3</v>
      </c>
      <c r="G9" s="19">
        <f t="shared" ref="G9:G72" si="1">F9/((1+(1-E9)*F9))</f>
        <v>2.7210884353741495E-3</v>
      </c>
      <c r="H9" s="14">
        <v>100000</v>
      </c>
      <c r="I9" s="14">
        <f>H9*G9</f>
        <v>272.10884353741494</v>
      </c>
      <c r="J9" s="14">
        <f t="shared" ref="J9:J72" si="2">H10+I9*E9</f>
        <v>99863.945578231302</v>
      </c>
      <c r="K9" s="14">
        <f t="shared" ref="K9:K72" si="3">K10+J9</f>
        <v>8591306.4798038285</v>
      </c>
      <c r="L9" s="20">
        <f>K9/H9</f>
        <v>85.913064798038292</v>
      </c>
    </row>
    <row r="10" spans="1:13" x14ac:dyDescent="0.2">
      <c r="A10" s="17">
        <v>1</v>
      </c>
      <c r="B10" s="5">
        <v>1</v>
      </c>
      <c r="C10" s="5">
        <v>8156</v>
      </c>
      <c r="D10" s="5">
        <v>7864</v>
      </c>
      <c r="E10" s="18">
        <v>0.5</v>
      </c>
      <c r="F10" s="19">
        <f t="shared" si="0"/>
        <v>1.2484394506866417E-4</v>
      </c>
      <c r="G10" s="19">
        <f t="shared" si="1"/>
        <v>1.2483615254977841E-4</v>
      </c>
      <c r="H10" s="14">
        <f>H9-I9</f>
        <v>99727.891156462589</v>
      </c>
      <c r="I10" s="14">
        <f t="shared" ref="I10:I73" si="4">H10*G10</f>
        <v>12.449646233875862</v>
      </c>
      <c r="J10" s="14">
        <f t="shared" si="2"/>
        <v>99721.666333345653</v>
      </c>
      <c r="K10" s="14">
        <f t="shared" si="3"/>
        <v>8491442.534225598</v>
      </c>
      <c r="L10" s="21">
        <f t="shared" ref="L10:L73" si="5">K10/H10</f>
        <v>85.146115452330349</v>
      </c>
    </row>
    <row r="11" spans="1:13" x14ac:dyDescent="0.2">
      <c r="A11" s="17">
        <v>2</v>
      </c>
      <c r="B11" s="5">
        <v>0</v>
      </c>
      <c r="C11" s="5">
        <v>7563</v>
      </c>
      <c r="D11" s="5">
        <v>8020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99715.441510228717</v>
      </c>
      <c r="I11" s="14">
        <f t="shared" si="4"/>
        <v>0</v>
      </c>
      <c r="J11" s="14">
        <f t="shared" si="2"/>
        <v>99715.441510228717</v>
      </c>
      <c r="K11" s="14">
        <f t="shared" si="3"/>
        <v>8391720.8678922523</v>
      </c>
      <c r="L11" s="21">
        <f t="shared" si="5"/>
        <v>84.156683667006959</v>
      </c>
    </row>
    <row r="12" spans="1:13" x14ac:dyDescent="0.2">
      <c r="A12" s="17">
        <v>3</v>
      </c>
      <c r="B12" s="5">
        <v>0</v>
      </c>
      <c r="C12" s="5">
        <v>7217</v>
      </c>
      <c r="D12" s="5">
        <v>7604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99715.441510228717</v>
      </c>
      <c r="I12" s="14">
        <f t="shared" si="4"/>
        <v>0</v>
      </c>
      <c r="J12" s="14">
        <f t="shared" si="2"/>
        <v>99715.441510228717</v>
      </c>
      <c r="K12" s="14">
        <f t="shared" si="3"/>
        <v>8292005.4263820238</v>
      </c>
      <c r="L12" s="21">
        <f t="shared" si="5"/>
        <v>83.156683667006959</v>
      </c>
    </row>
    <row r="13" spans="1:13" x14ac:dyDescent="0.2">
      <c r="A13" s="17">
        <v>4</v>
      </c>
      <c r="B13" s="5">
        <v>1</v>
      </c>
      <c r="C13" s="5">
        <v>6964</v>
      </c>
      <c r="D13" s="5">
        <v>7243</v>
      </c>
      <c r="E13" s="18">
        <v>0.5</v>
      </c>
      <c r="F13" s="19">
        <f t="shared" si="0"/>
        <v>1.407756739635391E-4</v>
      </c>
      <c r="G13" s="19">
        <f t="shared" si="1"/>
        <v>1.4076576576576576E-4</v>
      </c>
      <c r="H13" s="14">
        <f t="shared" si="6"/>
        <v>99715.441510228717</v>
      </c>
      <c r="I13" s="14">
        <f t="shared" si="4"/>
        <v>14.036520482858771</v>
      </c>
      <c r="J13" s="14">
        <f t="shared" si="2"/>
        <v>99708.423249987289</v>
      </c>
      <c r="K13" s="14">
        <f t="shared" si="3"/>
        <v>8192289.9848717954</v>
      </c>
      <c r="L13" s="21">
        <f t="shared" si="5"/>
        <v>82.156683667006959</v>
      </c>
    </row>
    <row r="14" spans="1:13" x14ac:dyDescent="0.2">
      <c r="A14" s="17">
        <v>5</v>
      </c>
      <c r="B14" s="5">
        <v>0</v>
      </c>
      <c r="C14" s="5">
        <v>6913</v>
      </c>
      <c r="D14" s="5">
        <v>6943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99701.404989745861</v>
      </c>
      <c r="I14" s="14">
        <f t="shared" si="4"/>
        <v>0</v>
      </c>
      <c r="J14" s="14">
        <f t="shared" si="2"/>
        <v>99701.404989745861</v>
      </c>
      <c r="K14" s="14">
        <f t="shared" si="3"/>
        <v>8092581.5616218084</v>
      </c>
      <c r="L14" s="21">
        <f t="shared" si="5"/>
        <v>81.168179750868291</v>
      </c>
    </row>
    <row r="15" spans="1:13" x14ac:dyDescent="0.2">
      <c r="A15" s="17">
        <v>6</v>
      </c>
      <c r="B15" s="5">
        <v>0</v>
      </c>
      <c r="C15" s="5">
        <v>6881</v>
      </c>
      <c r="D15" s="5">
        <v>6921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99701.404989745861</v>
      </c>
      <c r="I15" s="14">
        <f t="shared" si="4"/>
        <v>0</v>
      </c>
      <c r="J15" s="14">
        <f t="shared" si="2"/>
        <v>99701.404989745861</v>
      </c>
      <c r="K15" s="14">
        <f t="shared" si="3"/>
        <v>7992880.156632063</v>
      </c>
      <c r="L15" s="21">
        <f t="shared" si="5"/>
        <v>80.168179750868291</v>
      </c>
    </row>
    <row r="16" spans="1:13" x14ac:dyDescent="0.2">
      <c r="A16" s="17">
        <v>7</v>
      </c>
      <c r="B16" s="5">
        <v>0</v>
      </c>
      <c r="C16" s="5">
        <v>6401</v>
      </c>
      <c r="D16" s="5">
        <v>6889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99701.404989745861</v>
      </c>
      <c r="I16" s="14">
        <f t="shared" si="4"/>
        <v>0</v>
      </c>
      <c r="J16" s="14">
        <f t="shared" si="2"/>
        <v>99701.404989745861</v>
      </c>
      <c r="K16" s="14">
        <f t="shared" si="3"/>
        <v>7893178.7516423175</v>
      </c>
      <c r="L16" s="21">
        <f t="shared" si="5"/>
        <v>79.168179750868291</v>
      </c>
    </row>
    <row r="17" spans="1:12" x14ac:dyDescent="0.2">
      <c r="A17" s="17">
        <v>8</v>
      </c>
      <c r="B17" s="5">
        <v>0</v>
      </c>
      <c r="C17" s="5">
        <v>6271</v>
      </c>
      <c r="D17" s="5">
        <v>6425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99701.404989745861</v>
      </c>
      <c r="I17" s="14">
        <f t="shared" si="4"/>
        <v>0</v>
      </c>
      <c r="J17" s="14">
        <f t="shared" si="2"/>
        <v>99701.404989745861</v>
      </c>
      <c r="K17" s="14">
        <f t="shared" si="3"/>
        <v>7793477.346652572</v>
      </c>
      <c r="L17" s="21">
        <f t="shared" si="5"/>
        <v>78.168179750868305</v>
      </c>
    </row>
    <row r="18" spans="1:12" x14ac:dyDescent="0.2">
      <c r="A18" s="17">
        <v>9</v>
      </c>
      <c r="B18" s="5">
        <v>0</v>
      </c>
      <c r="C18" s="5">
        <v>6070</v>
      </c>
      <c r="D18" s="5">
        <v>6283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99701.404989745861</v>
      </c>
      <c r="I18" s="14">
        <f t="shared" si="4"/>
        <v>0</v>
      </c>
      <c r="J18" s="14">
        <f t="shared" si="2"/>
        <v>99701.404989745861</v>
      </c>
      <c r="K18" s="14">
        <f t="shared" si="3"/>
        <v>7693775.9416628266</v>
      </c>
      <c r="L18" s="21">
        <f t="shared" si="5"/>
        <v>77.168179750868305</v>
      </c>
    </row>
    <row r="19" spans="1:12" x14ac:dyDescent="0.2">
      <c r="A19" s="17">
        <v>10</v>
      </c>
      <c r="B19" s="5">
        <v>0</v>
      </c>
      <c r="C19" s="5">
        <v>5707</v>
      </c>
      <c r="D19" s="5">
        <v>6076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99701.404989745861</v>
      </c>
      <c r="I19" s="14">
        <f t="shared" si="4"/>
        <v>0</v>
      </c>
      <c r="J19" s="14">
        <f t="shared" si="2"/>
        <v>99701.404989745861</v>
      </c>
      <c r="K19" s="14">
        <f t="shared" si="3"/>
        <v>7594074.5366730811</v>
      </c>
      <c r="L19" s="21">
        <f t="shared" si="5"/>
        <v>76.168179750868305</v>
      </c>
    </row>
    <row r="20" spans="1:12" x14ac:dyDescent="0.2">
      <c r="A20" s="17">
        <v>11</v>
      </c>
      <c r="B20" s="5">
        <v>0</v>
      </c>
      <c r="C20" s="5">
        <v>5415</v>
      </c>
      <c r="D20" s="5">
        <v>5788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99701.404989745861</v>
      </c>
      <c r="I20" s="14">
        <f t="shared" si="4"/>
        <v>0</v>
      </c>
      <c r="J20" s="14">
        <f t="shared" si="2"/>
        <v>99701.404989745861</v>
      </c>
      <c r="K20" s="14">
        <f t="shared" si="3"/>
        <v>7494373.1316833356</v>
      </c>
      <c r="L20" s="21">
        <f t="shared" si="5"/>
        <v>75.168179750868305</v>
      </c>
    </row>
    <row r="21" spans="1:12" x14ac:dyDescent="0.2">
      <c r="A21" s="17">
        <v>12</v>
      </c>
      <c r="B21" s="5">
        <v>1</v>
      </c>
      <c r="C21" s="5">
        <v>5417</v>
      </c>
      <c r="D21" s="5">
        <v>5423</v>
      </c>
      <c r="E21" s="18">
        <v>0.5</v>
      </c>
      <c r="F21" s="19">
        <f t="shared" si="0"/>
        <v>1.8450184501845018E-4</v>
      </c>
      <c r="G21" s="19">
        <f t="shared" si="1"/>
        <v>1.8448482612305137E-4</v>
      </c>
      <c r="H21" s="14">
        <f t="shared" si="6"/>
        <v>99701.404989745861</v>
      </c>
      <c r="I21" s="14">
        <f t="shared" si="4"/>
        <v>18.393396363757191</v>
      </c>
      <c r="J21" s="14">
        <f t="shared" si="2"/>
        <v>99692.208291563991</v>
      </c>
      <c r="K21" s="14">
        <f t="shared" si="3"/>
        <v>7394671.7266935902</v>
      </c>
      <c r="L21" s="21">
        <f t="shared" si="5"/>
        <v>74.168179750868319</v>
      </c>
    </row>
    <row r="22" spans="1:12" x14ac:dyDescent="0.2">
      <c r="A22" s="17">
        <v>13</v>
      </c>
      <c r="B22" s="5">
        <v>0</v>
      </c>
      <c r="C22" s="5">
        <v>5517</v>
      </c>
      <c r="D22" s="5">
        <v>5409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99683.011593382107</v>
      </c>
      <c r="I22" s="14">
        <f t="shared" si="4"/>
        <v>0</v>
      </c>
      <c r="J22" s="14">
        <f t="shared" si="2"/>
        <v>99683.011593382107</v>
      </c>
      <c r="K22" s="14">
        <f t="shared" si="3"/>
        <v>7294979.518402026</v>
      </c>
      <c r="L22" s="21">
        <f t="shared" si="5"/>
        <v>73.181772919933877</v>
      </c>
    </row>
    <row r="23" spans="1:12" x14ac:dyDescent="0.2">
      <c r="A23" s="17">
        <v>14</v>
      </c>
      <c r="B23" s="5">
        <v>1</v>
      </c>
      <c r="C23" s="5">
        <v>5375</v>
      </c>
      <c r="D23" s="5">
        <v>5502</v>
      </c>
      <c r="E23" s="18">
        <v>0.5</v>
      </c>
      <c r="F23" s="19">
        <f t="shared" si="0"/>
        <v>1.8387423002666178E-4</v>
      </c>
      <c r="G23" s="19">
        <f t="shared" si="1"/>
        <v>1.8385732671446958E-4</v>
      </c>
      <c r="H23" s="14">
        <f t="shared" si="6"/>
        <v>99683.011593382107</v>
      </c>
      <c r="I23" s="14">
        <f t="shared" si="4"/>
        <v>18.327452030406711</v>
      </c>
      <c r="J23" s="14">
        <f t="shared" si="2"/>
        <v>99673.847867366901</v>
      </c>
      <c r="K23" s="14">
        <f t="shared" si="3"/>
        <v>7195296.5068086442</v>
      </c>
      <c r="L23" s="21">
        <f t="shared" si="5"/>
        <v>72.181772919933891</v>
      </c>
    </row>
    <row r="24" spans="1:12" x14ac:dyDescent="0.2">
      <c r="A24" s="17">
        <v>15</v>
      </c>
      <c r="B24" s="5">
        <v>0</v>
      </c>
      <c r="C24" s="5">
        <v>5501</v>
      </c>
      <c r="D24" s="5">
        <v>5394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99664.684141351696</v>
      </c>
      <c r="I24" s="14">
        <f t="shared" si="4"/>
        <v>0</v>
      </c>
      <c r="J24" s="14">
        <f t="shared" si="2"/>
        <v>99664.684141351696</v>
      </c>
      <c r="K24" s="14">
        <f t="shared" si="3"/>
        <v>7095622.6589412773</v>
      </c>
      <c r="L24" s="21">
        <f t="shared" si="5"/>
        <v>71.19495456261869</v>
      </c>
    </row>
    <row r="25" spans="1:12" x14ac:dyDescent="0.2">
      <c r="A25" s="17">
        <v>16</v>
      </c>
      <c r="B25" s="5">
        <v>2</v>
      </c>
      <c r="C25" s="5">
        <v>5692</v>
      </c>
      <c r="D25" s="5">
        <v>5519</v>
      </c>
      <c r="E25" s="18">
        <v>0.5</v>
      </c>
      <c r="F25" s="19">
        <f t="shared" si="0"/>
        <v>3.5679243600035679E-4</v>
      </c>
      <c r="G25" s="19">
        <f t="shared" si="1"/>
        <v>3.5672879693213232E-4</v>
      </c>
      <c r="H25" s="14">
        <f t="shared" si="6"/>
        <v>99664.684141351696</v>
      </c>
      <c r="I25" s="14">
        <f t="shared" si="4"/>
        <v>35.553262870365359</v>
      </c>
      <c r="J25" s="14">
        <f t="shared" si="2"/>
        <v>99646.907509916506</v>
      </c>
      <c r="K25" s="14">
        <f t="shared" si="3"/>
        <v>6995957.9747999255</v>
      </c>
      <c r="L25" s="21">
        <f t="shared" si="5"/>
        <v>70.19495456261869</v>
      </c>
    </row>
    <row r="26" spans="1:12" x14ac:dyDescent="0.2">
      <c r="A26" s="17">
        <v>17</v>
      </c>
      <c r="B26" s="5">
        <v>0</v>
      </c>
      <c r="C26" s="5">
        <v>6075</v>
      </c>
      <c r="D26" s="5">
        <v>5680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99629.13087848133</v>
      </c>
      <c r="I26" s="14">
        <f t="shared" si="4"/>
        <v>0</v>
      </c>
      <c r="J26" s="14">
        <f t="shared" si="2"/>
        <v>99629.13087848133</v>
      </c>
      <c r="K26" s="14">
        <f t="shared" si="3"/>
        <v>6896311.067290009</v>
      </c>
      <c r="L26" s="21">
        <f t="shared" si="5"/>
        <v>69.219825632138765</v>
      </c>
    </row>
    <row r="27" spans="1:12" x14ac:dyDescent="0.2">
      <c r="A27" s="17">
        <v>18</v>
      </c>
      <c r="B27" s="5">
        <v>0</v>
      </c>
      <c r="C27" s="5">
        <v>6107</v>
      </c>
      <c r="D27" s="5">
        <v>6153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99629.13087848133</v>
      </c>
      <c r="I27" s="14">
        <f t="shared" si="4"/>
        <v>0</v>
      </c>
      <c r="J27" s="14">
        <f t="shared" si="2"/>
        <v>99629.13087848133</v>
      </c>
      <c r="K27" s="14">
        <f t="shared" si="3"/>
        <v>6796681.9364115279</v>
      </c>
      <c r="L27" s="21">
        <f t="shared" si="5"/>
        <v>68.219825632138765</v>
      </c>
    </row>
    <row r="28" spans="1:12" x14ac:dyDescent="0.2">
      <c r="A28" s="17">
        <v>19</v>
      </c>
      <c r="B28" s="5">
        <v>2</v>
      </c>
      <c r="C28" s="5">
        <v>6424</v>
      </c>
      <c r="D28" s="5">
        <v>6229</v>
      </c>
      <c r="E28" s="18">
        <v>0.5</v>
      </c>
      <c r="F28" s="19">
        <f t="shared" si="0"/>
        <v>3.1613056192207384E-4</v>
      </c>
      <c r="G28" s="19">
        <f t="shared" si="1"/>
        <v>3.1608060055314112E-4</v>
      </c>
      <c r="H28" s="14">
        <f t="shared" si="6"/>
        <v>99629.13087848133</v>
      </c>
      <c r="I28" s="14">
        <f t="shared" si="4"/>
        <v>31.490835520657875</v>
      </c>
      <c r="J28" s="14">
        <f t="shared" si="2"/>
        <v>99613.385460721009</v>
      </c>
      <c r="K28" s="14">
        <f t="shared" si="3"/>
        <v>6697052.8055330468</v>
      </c>
      <c r="L28" s="21">
        <f t="shared" si="5"/>
        <v>67.219825632138765</v>
      </c>
    </row>
    <row r="29" spans="1:12" x14ac:dyDescent="0.2">
      <c r="A29" s="17">
        <v>20</v>
      </c>
      <c r="B29" s="5">
        <v>4</v>
      </c>
      <c r="C29" s="5">
        <v>6651</v>
      </c>
      <c r="D29" s="5">
        <v>6587</v>
      </c>
      <c r="E29" s="18">
        <v>0.5</v>
      </c>
      <c r="F29" s="19">
        <f t="shared" si="0"/>
        <v>6.0432089439492367E-4</v>
      </c>
      <c r="G29" s="19">
        <f t="shared" si="1"/>
        <v>6.04138347681619E-4</v>
      </c>
      <c r="H29" s="14">
        <f t="shared" si="6"/>
        <v>99597.640042960673</v>
      </c>
      <c r="I29" s="14">
        <f t="shared" si="4"/>
        <v>60.170753688542916</v>
      </c>
      <c r="J29" s="14">
        <f t="shared" si="2"/>
        <v>99567.554666116412</v>
      </c>
      <c r="K29" s="14">
        <f t="shared" si="3"/>
        <v>6597439.4200723255</v>
      </c>
      <c r="L29" s="21">
        <f t="shared" si="5"/>
        <v>66.240921142574976</v>
      </c>
    </row>
    <row r="30" spans="1:12" x14ac:dyDescent="0.2">
      <c r="A30" s="17">
        <v>21</v>
      </c>
      <c r="B30" s="5">
        <v>1</v>
      </c>
      <c r="C30" s="5">
        <v>7230</v>
      </c>
      <c r="D30" s="5">
        <v>6723</v>
      </c>
      <c r="E30" s="18">
        <v>0.5</v>
      </c>
      <c r="F30" s="19">
        <f t="shared" si="0"/>
        <v>1.4333835017558947E-4</v>
      </c>
      <c r="G30" s="19">
        <f t="shared" si="1"/>
        <v>1.4332807797047442E-4</v>
      </c>
      <c r="H30" s="14">
        <f t="shared" si="6"/>
        <v>99537.469289272136</v>
      </c>
      <c r="I30" s="14">
        <f t="shared" si="4"/>
        <v>14.2665141592765</v>
      </c>
      <c r="J30" s="14">
        <f t="shared" si="2"/>
        <v>99530.336032192499</v>
      </c>
      <c r="K30" s="14">
        <f t="shared" si="3"/>
        <v>6497871.8654062087</v>
      </c>
      <c r="L30" s="21">
        <f t="shared" si="5"/>
        <v>65.280661762881792</v>
      </c>
    </row>
    <row r="31" spans="1:12" x14ac:dyDescent="0.2">
      <c r="A31" s="17">
        <v>22</v>
      </c>
      <c r="B31" s="5">
        <v>1</v>
      </c>
      <c r="C31" s="5">
        <v>7893</v>
      </c>
      <c r="D31" s="5">
        <v>7362</v>
      </c>
      <c r="E31" s="18">
        <v>0.5</v>
      </c>
      <c r="F31" s="19">
        <f t="shared" si="0"/>
        <v>1.3110455588331694E-4</v>
      </c>
      <c r="G31" s="19">
        <f t="shared" si="1"/>
        <v>1.3109596224436288E-4</v>
      </c>
      <c r="H31" s="14">
        <f t="shared" si="6"/>
        <v>99523.202775112863</v>
      </c>
      <c r="I31" s="14">
        <f t="shared" si="4"/>
        <v>13.047090033444267</v>
      </c>
      <c r="J31" s="14">
        <f t="shared" si="2"/>
        <v>99516.679230096139</v>
      </c>
      <c r="K31" s="14">
        <f t="shared" si="3"/>
        <v>6398341.5293740164</v>
      </c>
      <c r="L31" s="21">
        <f t="shared" si="5"/>
        <v>64.289947981597805</v>
      </c>
    </row>
    <row r="32" spans="1:12" x14ac:dyDescent="0.2">
      <c r="A32" s="17">
        <v>23</v>
      </c>
      <c r="B32" s="5">
        <v>1</v>
      </c>
      <c r="C32" s="5">
        <v>8327</v>
      </c>
      <c r="D32" s="5">
        <v>7983</v>
      </c>
      <c r="E32" s="18">
        <v>0.5</v>
      </c>
      <c r="F32" s="19">
        <f t="shared" si="0"/>
        <v>1.226241569589209E-4</v>
      </c>
      <c r="G32" s="19">
        <f t="shared" si="1"/>
        <v>1.2261663907792289E-4</v>
      </c>
      <c r="H32" s="14">
        <f t="shared" si="6"/>
        <v>99510.155685079415</v>
      </c>
      <c r="I32" s="14">
        <f t="shared" si="4"/>
        <v>12.201600844225299</v>
      </c>
      <c r="J32" s="14">
        <f t="shared" si="2"/>
        <v>99504.054884657293</v>
      </c>
      <c r="K32" s="14">
        <f t="shared" si="3"/>
        <v>6298824.8501439206</v>
      </c>
      <c r="L32" s="21">
        <f t="shared" si="5"/>
        <v>63.298311682657413</v>
      </c>
    </row>
    <row r="33" spans="1:12" x14ac:dyDescent="0.2">
      <c r="A33" s="17">
        <v>24</v>
      </c>
      <c r="B33" s="5">
        <v>0</v>
      </c>
      <c r="C33" s="5">
        <v>8770</v>
      </c>
      <c r="D33" s="5">
        <v>8340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99497.954084235185</v>
      </c>
      <c r="I33" s="14">
        <f t="shared" si="4"/>
        <v>0</v>
      </c>
      <c r="J33" s="14">
        <f t="shared" si="2"/>
        <v>99497.954084235185</v>
      </c>
      <c r="K33" s="14">
        <f t="shared" si="3"/>
        <v>6199320.7952592634</v>
      </c>
      <c r="L33" s="21">
        <f t="shared" si="5"/>
        <v>62.30601274485408</v>
      </c>
    </row>
    <row r="34" spans="1:12" x14ac:dyDescent="0.2">
      <c r="A34" s="17">
        <v>25</v>
      </c>
      <c r="B34" s="5">
        <v>1</v>
      </c>
      <c r="C34" s="5">
        <v>9298</v>
      </c>
      <c r="D34" s="5">
        <v>8812</v>
      </c>
      <c r="E34" s="18">
        <v>0.5</v>
      </c>
      <c r="F34" s="19">
        <f t="shared" si="0"/>
        <v>1.1043622308117063E-4</v>
      </c>
      <c r="G34" s="19">
        <f t="shared" si="1"/>
        <v>1.1043012533819227E-4</v>
      </c>
      <c r="H34" s="14">
        <f t="shared" si="6"/>
        <v>99497.954084235185</v>
      </c>
      <c r="I34" s="14">
        <f t="shared" si="4"/>
        <v>10.987571540415791</v>
      </c>
      <c r="J34" s="14">
        <f t="shared" si="2"/>
        <v>99492.460298464968</v>
      </c>
      <c r="K34" s="14">
        <f t="shared" si="3"/>
        <v>6099822.8411750281</v>
      </c>
      <c r="L34" s="21">
        <f t="shared" si="5"/>
        <v>61.30601274485408</v>
      </c>
    </row>
    <row r="35" spans="1:12" x14ac:dyDescent="0.2">
      <c r="A35" s="17">
        <v>26</v>
      </c>
      <c r="B35" s="5">
        <v>1</v>
      </c>
      <c r="C35" s="5">
        <v>9940</v>
      </c>
      <c r="D35" s="5">
        <v>9326</v>
      </c>
      <c r="E35" s="18">
        <v>0.5</v>
      </c>
      <c r="F35" s="19">
        <f t="shared" si="0"/>
        <v>1.0380982040901069E-4</v>
      </c>
      <c r="G35" s="19">
        <f t="shared" si="1"/>
        <v>1.0380443244926558E-4</v>
      </c>
      <c r="H35" s="14">
        <f t="shared" si="6"/>
        <v>99486.966512694766</v>
      </c>
      <c r="I35" s="14">
        <f t="shared" si="4"/>
        <v>10.327188094949371</v>
      </c>
      <c r="J35" s="14">
        <f t="shared" si="2"/>
        <v>99481.8029186473</v>
      </c>
      <c r="K35" s="14">
        <f t="shared" si="3"/>
        <v>6000330.3808765635</v>
      </c>
      <c r="L35" s="21">
        <f t="shared" si="5"/>
        <v>60.312728302062638</v>
      </c>
    </row>
    <row r="36" spans="1:12" x14ac:dyDescent="0.2">
      <c r="A36" s="17">
        <v>27</v>
      </c>
      <c r="B36" s="5">
        <v>3</v>
      </c>
      <c r="C36" s="5">
        <v>10799</v>
      </c>
      <c r="D36" s="5">
        <v>9931</v>
      </c>
      <c r="E36" s="18">
        <v>0.5</v>
      </c>
      <c r="F36" s="19">
        <f t="shared" si="0"/>
        <v>2.8943560057887119E-4</v>
      </c>
      <c r="G36" s="19">
        <f t="shared" si="1"/>
        <v>2.893937201562726E-4</v>
      </c>
      <c r="H36" s="14">
        <f t="shared" si="6"/>
        <v>99476.639324599819</v>
      </c>
      <c r="I36" s="14">
        <f t="shared" si="4"/>
        <v>28.787914722789701</v>
      </c>
      <c r="J36" s="14">
        <f t="shared" si="2"/>
        <v>99462.245367238414</v>
      </c>
      <c r="K36" s="14">
        <f t="shared" si="3"/>
        <v>5900848.5779579161</v>
      </c>
      <c r="L36" s="21">
        <f t="shared" si="5"/>
        <v>59.318937772947876</v>
      </c>
    </row>
    <row r="37" spans="1:12" x14ac:dyDescent="0.2">
      <c r="A37" s="17">
        <v>28</v>
      </c>
      <c r="B37" s="5">
        <v>2</v>
      </c>
      <c r="C37" s="5">
        <v>11575</v>
      </c>
      <c r="D37" s="5">
        <v>10696</v>
      </c>
      <c r="E37" s="18">
        <v>0.5</v>
      </c>
      <c r="F37" s="19">
        <f t="shared" si="0"/>
        <v>1.7960576534506757E-4</v>
      </c>
      <c r="G37" s="19">
        <f t="shared" si="1"/>
        <v>1.7958963767790597E-4</v>
      </c>
      <c r="H37" s="14">
        <f t="shared" si="6"/>
        <v>99447.851409877025</v>
      </c>
      <c r="I37" s="14">
        <f t="shared" si="4"/>
        <v>17.859803602546044</v>
      </c>
      <c r="J37" s="14">
        <f t="shared" si="2"/>
        <v>99438.921508075742</v>
      </c>
      <c r="K37" s="14">
        <f t="shared" si="3"/>
        <v>5801386.3325906778</v>
      </c>
      <c r="L37" s="21">
        <f t="shared" si="5"/>
        <v>58.335964531602663</v>
      </c>
    </row>
    <row r="38" spans="1:12" x14ac:dyDescent="0.2">
      <c r="A38" s="17">
        <v>29</v>
      </c>
      <c r="B38" s="5">
        <v>4</v>
      </c>
      <c r="C38" s="5">
        <v>12360</v>
      </c>
      <c r="D38" s="5">
        <v>11586</v>
      </c>
      <c r="E38" s="18">
        <v>0.5</v>
      </c>
      <c r="F38" s="19">
        <f t="shared" si="0"/>
        <v>3.3408502463877054E-4</v>
      </c>
      <c r="G38" s="19">
        <f t="shared" si="1"/>
        <v>3.3402922755741124E-4</v>
      </c>
      <c r="H38" s="14">
        <f t="shared" si="6"/>
        <v>99429.991606274474</v>
      </c>
      <c r="I38" s="14">
        <f t="shared" si="4"/>
        <v>33.212523292283748</v>
      </c>
      <c r="J38" s="14">
        <f t="shared" si="2"/>
        <v>99413.385344628332</v>
      </c>
      <c r="K38" s="14">
        <f t="shared" si="3"/>
        <v>5701947.4110826021</v>
      </c>
      <c r="L38" s="21">
        <f t="shared" si="5"/>
        <v>57.346353137203565</v>
      </c>
    </row>
    <row r="39" spans="1:12" x14ac:dyDescent="0.2">
      <c r="A39" s="17">
        <v>30</v>
      </c>
      <c r="B39" s="5">
        <v>2</v>
      </c>
      <c r="C39" s="5">
        <v>12914</v>
      </c>
      <c r="D39" s="5">
        <v>12309</v>
      </c>
      <c r="E39" s="18">
        <v>0.5</v>
      </c>
      <c r="F39" s="19">
        <f t="shared" si="0"/>
        <v>1.585854180708084E-4</v>
      </c>
      <c r="G39" s="19">
        <f t="shared" si="1"/>
        <v>1.5857284440039645E-4</v>
      </c>
      <c r="H39" s="14">
        <f t="shared" si="6"/>
        <v>99396.77908298219</v>
      </c>
      <c r="I39" s="14">
        <f t="shared" si="4"/>
        <v>15.761629983426316</v>
      </c>
      <c r="J39" s="14">
        <f t="shared" si="2"/>
        <v>99388.898267990473</v>
      </c>
      <c r="K39" s="14">
        <f t="shared" si="3"/>
        <v>5602534.0257379739</v>
      </c>
      <c r="L39" s="21">
        <f t="shared" si="5"/>
        <v>56.365347825412471</v>
      </c>
    </row>
    <row r="40" spans="1:12" x14ac:dyDescent="0.2">
      <c r="A40" s="17">
        <v>31</v>
      </c>
      <c r="B40" s="5">
        <v>2</v>
      </c>
      <c r="C40" s="5">
        <v>13700</v>
      </c>
      <c r="D40" s="5">
        <v>12833</v>
      </c>
      <c r="E40" s="18">
        <v>0.5</v>
      </c>
      <c r="F40" s="19">
        <f t="shared" si="0"/>
        <v>1.5075566275958241E-4</v>
      </c>
      <c r="G40" s="19">
        <f t="shared" si="1"/>
        <v>1.5074429998115696E-4</v>
      </c>
      <c r="H40" s="14">
        <f t="shared" si="6"/>
        <v>99381.017452998756</v>
      </c>
      <c r="I40" s="14">
        <f t="shared" si="4"/>
        <v>14.98112190736744</v>
      </c>
      <c r="J40" s="14">
        <f t="shared" si="2"/>
        <v>99373.526892045062</v>
      </c>
      <c r="K40" s="14">
        <f t="shared" si="3"/>
        <v>5503145.127469983</v>
      </c>
      <c r="L40" s="21">
        <f t="shared" si="5"/>
        <v>55.374207957496907</v>
      </c>
    </row>
    <row r="41" spans="1:12" x14ac:dyDescent="0.2">
      <c r="A41" s="17">
        <v>32</v>
      </c>
      <c r="B41" s="5">
        <v>3</v>
      </c>
      <c r="C41" s="5">
        <v>13517</v>
      </c>
      <c r="D41" s="5">
        <v>13668</v>
      </c>
      <c r="E41" s="18">
        <v>0.5</v>
      </c>
      <c r="F41" s="19">
        <f t="shared" si="0"/>
        <v>2.2070995034026116E-4</v>
      </c>
      <c r="G41" s="19">
        <f t="shared" si="1"/>
        <v>2.206855965867294E-4</v>
      </c>
      <c r="H41" s="14">
        <f t="shared" si="6"/>
        <v>99366.036331091382</v>
      </c>
      <c r="I41" s="14">
        <f t="shared" si="4"/>
        <v>21.928653008185531</v>
      </c>
      <c r="J41" s="14">
        <f t="shared" si="2"/>
        <v>99355.072004587288</v>
      </c>
      <c r="K41" s="14">
        <f t="shared" si="3"/>
        <v>5403771.6005779374</v>
      </c>
      <c r="L41" s="21">
        <f t="shared" si="5"/>
        <v>54.382481178703422</v>
      </c>
    </row>
    <row r="42" spans="1:12" x14ac:dyDescent="0.2">
      <c r="A42" s="17">
        <v>33</v>
      </c>
      <c r="B42" s="5">
        <v>6</v>
      </c>
      <c r="C42" s="5">
        <v>13736</v>
      </c>
      <c r="D42" s="5">
        <v>13386</v>
      </c>
      <c r="E42" s="18">
        <v>0.5</v>
      </c>
      <c r="F42" s="19">
        <f t="shared" si="0"/>
        <v>4.4244524740063418E-4</v>
      </c>
      <c r="G42" s="19">
        <f t="shared" si="1"/>
        <v>4.423473901503981E-4</v>
      </c>
      <c r="H42" s="14">
        <f t="shared" si="6"/>
        <v>99344.107678083194</v>
      </c>
      <c r="I42" s="14">
        <f t="shared" si="4"/>
        <v>43.944606758220225</v>
      </c>
      <c r="J42" s="14">
        <f t="shared" si="2"/>
        <v>99322.135374704085</v>
      </c>
      <c r="K42" s="14">
        <f t="shared" si="3"/>
        <v>5304416.52857335</v>
      </c>
      <c r="L42" s="21">
        <f t="shared" si="5"/>
        <v>53.394374890978909</v>
      </c>
    </row>
    <row r="43" spans="1:12" x14ac:dyDescent="0.2">
      <c r="A43" s="17">
        <v>34</v>
      </c>
      <c r="B43" s="5">
        <v>3</v>
      </c>
      <c r="C43" s="5">
        <v>13339</v>
      </c>
      <c r="D43" s="5">
        <v>13638</v>
      </c>
      <c r="E43" s="18">
        <v>0.5</v>
      </c>
      <c r="F43" s="19">
        <f t="shared" si="0"/>
        <v>2.2241168402713422E-4</v>
      </c>
      <c r="G43" s="19">
        <f t="shared" si="1"/>
        <v>2.2238695329873979E-4</v>
      </c>
      <c r="H43" s="14">
        <f t="shared" si="6"/>
        <v>99300.163071324976</v>
      </c>
      <c r="I43" s="14">
        <f t="shared" si="4"/>
        <v>22.083060727499994</v>
      </c>
      <c r="J43" s="14">
        <f t="shared" si="2"/>
        <v>99289.121540961234</v>
      </c>
      <c r="K43" s="14">
        <f t="shared" si="3"/>
        <v>5205094.3931986457</v>
      </c>
      <c r="L43" s="21">
        <f t="shared" si="5"/>
        <v>52.41778293415237</v>
      </c>
    </row>
    <row r="44" spans="1:12" x14ac:dyDescent="0.2">
      <c r="A44" s="17">
        <v>35</v>
      </c>
      <c r="B44" s="5">
        <v>6</v>
      </c>
      <c r="C44" s="5">
        <v>13186</v>
      </c>
      <c r="D44" s="5">
        <v>13305</v>
      </c>
      <c r="E44" s="18">
        <v>0.5</v>
      </c>
      <c r="F44" s="19">
        <f t="shared" si="0"/>
        <v>4.5298403231286096E-4</v>
      </c>
      <c r="G44" s="19">
        <f t="shared" si="1"/>
        <v>4.5288145827829571E-4</v>
      </c>
      <c r="H44" s="14">
        <f t="shared" si="6"/>
        <v>99278.080010597478</v>
      </c>
      <c r="I44" s="14">
        <f t="shared" si="4"/>
        <v>44.961201650268706</v>
      </c>
      <c r="J44" s="14">
        <f t="shared" si="2"/>
        <v>99255.599409772345</v>
      </c>
      <c r="K44" s="14">
        <f t="shared" si="3"/>
        <v>5105805.2716576848</v>
      </c>
      <c r="L44" s="21">
        <f t="shared" si="5"/>
        <v>51.429331339935899</v>
      </c>
    </row>
    <row r="45" spans="1:12" x14ac:dyDescent="0.2">
      <c r="A45" s="17">
        <v>36</v>
      </c>
      <c r="B45" s="5">
        <v>1</v>
      </c>
      <c r="C45" s="5">
        <v>12259</v>
      </c>
      <c r="D45" s="5">
        <v>13131</v>
      </c>
      <c r="E45" s="18">
        <v>0.5</v>
      </c>
      <c r="F45" s="19">
        <f t="shared" si="0"/>
        <v>7.8771169751870812E-5</v>
      </c>
      <c r="G45" s="19">
        <f t="shared" si="1"/>
        <v>7.8768067425465712E-5</v>
      </c>
      <c r="H45" s="14">
        <f t="shared" si="6"/>
        <v>99233.118808947213</v>
      </c>
      <c r="I45" s="14">
        <f t="shared" si="4"/>
        <v>7.8164009931824037</v>
      </c>
      <c r="J45" s="14">
        <f t="shared" si="2"/>
        <v>99229.210608450623</v>
      </c>
      <c r="K45" s="14">
        <f t="shared" si="3"/>
        <v>5006549.6722479127</v>
      </c>
      <c r="L45" s="21">
        <f t="shared" si="5"/>
        <v>50.452406740203195</v>
      </c>
    </row>
    <row r="46" spans="1:12" x14ac:dyDescent="0.2">
      <c r="A46" s="17">
        <v>37</v>
      </c>
      <c r="B46" s="5">
        <v>5</v>
      </c>
      <c r="C46" s="5">
        <v>11810</v>
      </c>
      <c r="D46" s="5">
        <v>12150</v>
      </c>
      <c r="E46" s="18">
        <v>0.5</v>
      </c>
      <c r="F46" s="19">
        <f t="shared" si="0"/>
        <v>4.1736227045075126E-4</v>
      </c>
      <c r="G46" s="19">
        <f t="shared" si="1"/>
        <v>4.1727519298977682E-4</v>
      </c>
      <c r="H46" s="14">
        <f t="shared" si="6"/>
        <v>99225.302407954034</v>
      </c>
      <c r="I46" s="14">
        <f t="shared" si="4"/>
        <v>41.404257211747989</v>
      </c>
      <c r="J46" s="14">
        <f t="shared" si="2"/>
        <v>99204.60027934816</v>
      </c>
      <c r="K46" s="14">
        <f t="shared" si="3"/>
        <v>4907320.461639462</v>
      </c>
      <c r="L46" s="21">
        <f t="shared" si="5"/>
        <v>49.456341704694914</v>
      </c>
    </row>
    <row r="47" spans="1:12" x14ac:dyDescent="0.2">
      <c r="A47" s="17">
        <v>38</v>
      </c>
      <c r="B47" s="5">
        <v>3</v>
      </c>
      <c r="C47" s="5">
        <v>11567</v>
      </c>
      <c r="D47" s="5">
        <v>11770</v>
      </c>
      <c r="E47" s="18">
        <v>0.5</v>
      </c>
      <c r="F47" s="19">
        <f t="shared" si="0"/>
        <v>2.5710245532844839E-4</v>
      </c>
      <c r="G47" s="19">
        <f t="shared" si="1"/>
        <v>2.5706940874035988E-4</v>
      </c>
      <c r="H47" s="14">
        <f t="shared" si="6"/>
        <v>99183.898150742287</v>
      </c>
      <c r="I47" s="14">
        <f t="shared" si="4"/>
        <v>25.497146054175392</v>
      </c>
      <c r="J47" s="14">
        <f t="shared" si="2"/>
        <v>99171.149577715201</v>
      </c>
      <c r="K47" s="14">
        <f t="shared" si="3"/>
        <v>4808115.8613601141</v>
      </c>
      <c r="L47" s="21">
        <f t="shared" si="5"/>
        <v>48.476778499395273</v>
      </c>
    </row>
    <row r="48" spans="1:12" x14ac:dyDescent="0.2">
      <c r="A48" s="17">
        <v>39</v>
      </c>
      <c r="B48" s="5">
        <v>5</v>
      </c>
      <c r="C48" s="5">
        <v>10946</v>
      </c>
      <c r="D48" s="5">
        <v>11535</v>
      </c>
      <c r="E48" s="18">
        <v>0.5</v>
      </c>
      <c r="F48" s="19">
        <f t="shared" si="0"/>
        <v>4.448200702815711E-4</v>
      </c>
      <c r="G48" s="19">
        <f t="shared" si="1"/>
        <v>4.4472115983278478E-4</v>
      </c>
      <c r="H48" s="14">
        <f t="shared" si="6"/>
        <v>99158.401004688116</v>
      </c>
      <c r="I48" s="14">
        <f t="shared" si="4"/>
        <v>44.097839101969271</v>
      </c>
      <c r="J48" s="14">
        <f t="shared" si="2"/>
        <v>99136.352085137129</v>
      </c>
      <c r="K48" s="14">
        <f t="shared" si="3"/>
        <v>4708944.7117823986</v>
      </c>
      <c r="L48" s="21">
        <f t="shared" si="5"/>
        <v>47.489115032822724</v>
      </c>
    </row>
    <row r="49" spans="1:12" x14ac:dyDescent="0.2">
      <c r="A49" s="17">
        <v>40</v>
      </c>
      <c r="B49" s="5">
        <v>7</v>
      </c>
      <c r="C49" s="5">
        <v>10727</v>
      </c>
      <c r="D49" s="5">
        <v>10925</v>
      </c>
      <c r="E49" s="18">
        <v>0.5</v>
      </c>
      <c r="F49" s="19">
        <f t="shared" si="0"/>
        <v>6.4659153888786257E-4</v>
      </c>
      <c r="G49" s="19">
        <f t="shared" si="1"/>
        <v>6.4638256613878758E-4</v>
      </c>
      <c r="H49" s="14">
        <f t="shared" si="6"/>
        <v>99114.303165586141</v>
      </c>
      <c r="I49" s="14">
        <f t="shared" si="4"/>
        <v>64.065757621229324</v>
      </c>
      <c r="J49" s="14">
        <f t="shared" si="2"/>
        <v>99082.270286775529</v>
      </c>
      <c r="K49" s="14">
        <f t="shared" si="3"/>
        <v>4609808.3596972618</v>
      </c>
      <c r="L49" s="21">
        <f t="shared" si="5"/>
        <v>46.510021384056415</v>
      </c>
    </row>
    <row r="50" spans="1:12" x14ac:dyDescent="0.2">
      <c r="A50" s="17">
        <v>41</v>
      </c>
      <c r="B50" s="5">
        <v>6</v>
      </c>
      <c r="C50" s="5">
        <v>10605</v>
      </c>
      <c r="D50" s="5">
        <v>10742</v>
      </c>
      <c r="E50" s="18">
        <v>0.5</v>
      </c>
      <c r="F50" s="19">
        <f t="shared" si="0"/>
        <v>5.6213987913992603E-4</v>
      </c>
      <c r="G50" s="19">
        <f t="shared" si="1"/>
        <v>5.6198192291481296E-4</v>
      </c>
      <c r="H50" s="14">
        <f t="shared" si="6"/>
        <v>99050.237407964916</v>
      </c>
      <c r="I50" s="14">
        <f t="shared" si="4"/>
        <v>55.664442883696864</v>
      </c>
      <c r="J50" s="14">
        <f t="shared" si="2"/>
        <v>99022.405186523058</v>
      </c>
      <c r="K50" s="14">
        <f t="shared" si="3"/>
        <v>4510726.0894104866</v>
      </c>
      <c r="L50" s="21">
        <f t="shared" si="5"/>
        <v>45.539780695646932</v>
      </c>
    </row>
    <row r="51" spans="1:12" x14ac:dyDescent="0.2">
      <c r="A51" s="17">
        <v>42</v>
      </c>
      <c r="B51" s="5">
        <v>4</v>
      </c>
      <c r="C51" s="5">
        <v>10241</v>
      </c>
      <c r="D51" s="5">
        <v>10540</v>
      </c>
      <c r="E51" s="18">
        <v>0.5</v>
      </c>
      <c r="F51" s="19">
        <f t="shared" si="0"/>
        <v>3.8496703719743995E-4</v>
      </c>
      <c r="G51" s="19">
        <f t="shared" si="1"/>
        <v>3.8489295164782295E-4</v>
      </c>
      <c r="H51" s="14">
        <f t="shared" si="6"/>
        <v>98994.572965081214</v>
      </c>
      <c r="I51" s="14">
        <f t="shared" si="4"/>
        <v>38.102313385645886</v>
      </c>
      <c r="J51" s="14">
        <f t="shared" si="2"/>
        <v>98975.521808388381</v>
      </c>
      <c r="K51" s="14">
        <f t="shared" si="3"/>
        <v>4411703.6842239639</v>
      </c>
      <c r="L51" s="21">
        <f t="shared" si="5"/>
        <v>44.565106470837783</v>
      </c>
    </row>
    <row r="52" spans="1:12" x14ac:dyDescent="0.2">
      <c r="A52" s="17">
        <v>43</v>
      </c>
      <c r="B52" s="5">
        <v>8</v>
      </c>
      <c r="C52" s="5">
        <v>9506</v>
      </c>
      <c r="D52" s="5">
        <v>10200</v>
      </c>
      <c r="E52" s="18">
        <v>0.5</v>
      </c>
      <c r="F52" s="19">
        <f t="shared" si="0"/>
        <v>8.1193545113163504E-4</v>
      </c>
      <c r="G52" s="19">
        <f t="shared" si="1"/>
        <v>8.1160596530384496E-4</v>
      </c>
      <c r="H52" s="14">
        <f t="shared" si="6"/>
        <v>98956.470651695563</v>
      </c>
      <c r="I52" s="14">
        <f t="shared" si="4"/>
        <v>80.313661886330976</v>
      </c>
      <c r="J52" s="14">
        <f t="shared" si="2"/>
        <v>98916.313820752388</v>
      </c>
      <c r="K52" s="14">
        <f t="shared" si="3"/>
        <v>4312728.1624155752</v>
      </c>
      <c r="L52" s="21">
        <f t="shared" si="5"/>
        <v>43.582073350164286</v>
      </c>
    </row>
    <row r="53" spans="1:12" x14ac:dyDescent="0.2">
      <c r="A53" s="17">
        <v>44</v>
      </c>
      <c r="B53" s="5">
        <v>7</v>
      </c>
      <c r="C53" s="5">
        <v>9216</v>
      </c>
      <c r="D53" s="5">
        <v>9483</v>
      </c>
      <c r="E53" s="18">
        <v>0.5</v>
      </c>
      <c r="F53" s="19">
        <f t="shared" si="0"/>
        <v>7.4870313920530514E-4</v>
      </c>
      <c r="G53" s="19">
        <f t="shared" si="1"/>
        <v>7.4842296589329633E-4</v>
      </c>
      <c r="H53" s="14">
        <f t="shared" si="6"/>
        <v>98876.156989809228</v>
      </c>
      <c r="I53" s="14">
        <f t="shared" si="4"/>
        <v>74.001186670444199</v>
      </c>
      <c r="J53" s="14">
        <f t="shared" si="2"/>
        <v>98839.156396474005</v>
      </c>
      <c r="K53" s="14">
        <f t="shared" si="3"/>
        <v>4213811.8485948229</v>
      </c>
      <c r="L53" s="21">
        <f t="shared" si="5"/>
        <v>42.61706741928819</v>
      </c>
    </row>
    <row r="54" spans="1:12" x14ac:dyDescent="0.2">
      <c r="A54" s="17">
        <v>45</v>
      </c>
      <c r="B54" s="5">
        <v>11</v>
      </c>
      <c r="C54" s="5">
        <v>9206</v>
      </c>
      <c r="D54" s="5">
        <v>9239</v>
      </c>
      <c r="E54" s="18">
        <v>0.5</v>
      </c>
      <c r="F54" s="19">
        <f t="shared" si="0"/>
        <v>1.1927351585795608E-3</v>
      </c>
      <c r="G54" s="19">
        <f t="shared" si="1"/>
        <v>1.1920242739488513E-3</v>
      </c>
      <c r="H54" s="14">
        <f t="shared" si="6"/>
        <v>98802.155803138783</v>
      </c>
      <c r="I54" s="14">
        <f t="shared" si="4"/>
        <v>117.77456803581779</v>
      </c>
      <c r="J54" s="14">
        <f t="shared" si="2"/>
        <v>98743.268519120873</v>
      </c>
      <c r="K54" s="14">
        <f t="shared" si="3"/>
        <v>4114972.6921983487</v>
      </c>
      <c r="L54" s="21">
        <f t="shared" si="5"/>
        <v>41.648612408795465</v>
      </c>
    </row>
    <row r="55" spans="1:12" x14ac:dyDescent="0.2">
      <c r="A55" s="17">
        <v>46</v>
      </c>
      <c r="B55" s="5">
        <v>5</v>
      </c>
      <c r="C55" s="5">
        <v>8884</v>
      </c>
      <c r="D55" s="5">
        <v>9175</v>
      </c>
      <c r="E55" s="18">
        <v>0.5</v>
      </c>
      <c r="F55" s="19">
        <f t="shared" si="0"/>
        <v>5.537405171936431E-4</v>
      </c>
      <c r="G55" s="19">
        <f t="shared" si="1"/>
        <v>5.5358724534986718E-4</v>
      </c>
      <c r="H55" s="14">
        <f t="shared" si="6"/>
        <v>98684.381235102963</v>
      </c>
      <c r="I55" s="14">
        <f t="shared" si="4"/>
        <v>54.630414766996772</v>
      </c>
      <c r="J55" s="14">
        <f t="shared" si="2"/>
        <v>98657.066027719455</v>
      </c>
      <c r="K55" s="14">
        <f t="shared" si="3"/>
        <v>4016229.4236792279</v>
      </c>
      <c r="L55" s="21">
        <f t="shared" si="5"/>
        <v>40.697721092368944</v>
      </c>
    </row>
    <row r="56" spans="1:12" x14ac:dyDescent="0.2">
      <c r="A56" s="17">
        <v>47</v>
      </c>
      <c r="B56" s="5">
        <v>11</v>
      </c>
      <c r="C56" s="5">
        <v>8476</v>
      </c>
      <c r="D56" s="5">
        <v>8883</v>
      </c>
      <c r="E56" s="18">
        <v>0.5</v>
      </c>
      <c r="F56" s="19">
        <f t="shared" si="0"/>
        <v>1.2673541102598076E-3</v>
      </c>
      <c r="G56" s="19">
        <f t="shared" si="1"/>
        <v>1.2665515256188831E-3</v>
      </c>
      <c r="H56" s="14">
        <f t="shared" si="6"/>
        <v>98629.750820335961</v>
      </c>
      <c r="I56" s="14">
        <f t="shared" si="4"/>
        <v>124.9196613729068</v>
      </c>
      <c r="J56" s="14">
        <f t="shared" si="2"/>
        <v>98567.290989649511</v>
      </c>
      <c r="K56" s="14">
        <f t="shared" si="3"/>
        <v>3917572.3576515084</v>
      </c>
      <c r="L56" s="21">
        <f t="shared" si="5"/>
        <v>39.719986363828106</v>
      </c>
    </row>
    <row r="57" spans="1:12" x14ac:dyDescent="0.2">
      <c r="A57" s="17">
        <v>48</v>
      </c>
      <c r="B57" s="5">
        <v>11</v>
      </c>
      <c r="C57" s="5">
        <v>8259</v>
      </c>
      <c r="D57" s="5">
        <v>8468</v>
      </c>
      <c r="E57" s="18">
        <v>0.5</v>
      </c>
      <c r="F57" s="19">
        <f t="shared" si="0"/>
        <v>1.3152388354157947E-3</v>
      </c>
      <c r="G57" s="19">
        <f t="shared" si="1"/>
        <v>1.3143744772374237E-3</v>
      </c>
      <c r="H57" s="14">
        <f t="shared" si="6"/>
        <v>98504.831158963061</v>
      </c>
      <c r="I57" s="14">
        <f t="shared" si="4"/>
        <v>129.47223595992276</v>
      </c>
      <c r="J57" s="14">
        <f t="shared" si="2"/>
        <v>98440.095040983098</v>
      </c>
      <c r="K57" s="14">
        <f t="shared" si="3"/>
        <v>3819005.0666618589</v>
      </c>
      <c r="L57" s="21">
        <f t="shared" si="5"/>
        <v>38.769723492027566</v>
      </c>
    </row>
    <row r="58" spans="1:12" x14ac:dyDescent="0.2">
      <c r="A58" s="17">
        <v>49</v>
      </c>
      <c r="B58" s="5">
        <v>12</v>
      </c>
      <c r="C58" s="5">
        <v>8590</v>
      </c>
      <c r="D58" s="5">
        <v>8239</v>
      </c>
      <c r="E58" s="18">
        <v>0.5</v>
      </c>
      <c r="F58" s="19">
        <f t="shared" si="0"/>
        <v>1.4261096916037793E-3</v>
      </c>
      <c r="G58" s="19">
        <f t="shared" si="1"/>
        <v>1.4250935217623658E-3</v>
      </c>
      <c r="H58" s="14">
        <f t="shared" si="6"/>
        <v>98375.358923003136</v>
      </c>
      <c r="I58" s="14">
        <f t="shared" si="4"/>
        <v>140.19408670221932</v>
      </c>
      <c r="J58" s="14">
        <f t="shared" si="2"/>
        <v>98305.261879652026</v>
      </c>
      <c r="K58" s="14">
        <f t="shared" si="3"/>
        <v>3720564.9716208759</v>
      </c>
      <c r="L58" s="21">
        <f t="shared" si="5"/>
        <v>37.820090440868469</v>
      </c>
    </row>
    <row r="59" spans="1:12" x14ac:dyDescent="0.2">
      <c r="A59" s="17">
        <v>50</v>
      </c>
      <c r="B59" s="5">
        <v>15</v>
      </c>
      <c r="C59" s="5">
        <v>8444</v>
      </c>
      <c r="D59" s="5">
        <v>8563</v>
      </c>
      <c r="E59" s="18">
        <v>0.5</v>
      </c>
      <c r="F59" s="19">
        <f t="shared" si="0"/>
        <v>1.7639795378373612E-3</v>
      </c>
      <c r="G59" s="19">
        <f t="shared" si="1"/>
        <v>1.7624250969333803E-3</v>
      </c>
      <c r="H59" s="14">
        <f t="shared" si="6"/>
        <v>98235.164836300915</v>
      </c>
      <c r="I59" s="14">
        <f t="shared" si="4"/>
        <v>173.13211990888425</v>
      </c>
      <c r="J59" s="14">
        <f t="shared" si="2"/>
        <v>98148.598776346465</v>
      </c>
      <c r="K59" s="14">
        <f t="shared" si="3"/>
        <v>3622259.7097412241</v>
      </c>
      <c r="L59" s="21">
        <f t="shared" si="5"/>
        <v>36.873350961209844</v>
      </c>
    </row>
    <row r="60" spans="1:12" x14ac:dyDescent="0.2">
      <c r="A60" s="17">
        <v>51</v>
      </c>
      <c r="B60" s="5">
        <v>12</v>
      </c>
      <c r="C60" s="5">
        <v>8478</v>
      </c>
      <c r="D60" s="5">
        <v>8397</v>
      </c>
      <c r="E60" s="18">
        <v>0.5</v>
      </c>
      <c r="F60" s="19">
        <f t="shared" si="0"/>
        <v>1.4222222222222223E-3</v>
      </c>
      <c r="G60" s="19">
        <f t="shared" si="1"/>
        <v>1.4212115828744006E-3</v>
      </c>
      <c r="H60" s="14">
        <f t="shared" si="6"/>
        <v>98062.03271639203</v>
      </c>
      <c r="I60" s="14">
        <f t="shared" si="4"/>
        <v>139.36689673674476</v>
      </c>
      <c r="J60" s="14">
        <f t="shared" si="2"/>
        <v>97992.349268023667</v>
      </c>
      <c r="K60" s="14">
        <f t="shared" si="3"/>
        <v>3524111.1109648775</v>
      </c>
      <c r="L60" s="21">
        <f t="shared" si="5"/>
        <v>35.937569448076388</v>
      </c>
    </row>
    <row r="61" spans="1:12" x14ac:dyDescent="0.2">
      <c r="A61" s="17">
        <v>52</v>
      </c>
      <c r="B61" s="5">
        <v>27</v>
      </c>
      <c r="C61" s="5">
        <v>8533</v>
      </c>
      <c r="D61" s="5">
        <v>8466</v>
      </c>
      <c r="E61" s="18">
        <v>0.5</v>
      </c>
      <c r="F61" s="19">
        <f t="shared" si="0"/>
        <v>3.1766574504382612E-3</v>
      </c>
      <c r="G61" s="19">
        <f t="shared" si="1"/>
        <v>3.171619875484553E-3</v>
      </c>
      <c r="H61" s="14">
        <f t="shared" si="6"/>
        <v>97922.665819655289</v>
      </c>
      <c r="I61" s="14">
        <f t="shared" si="4"/>
        <v>310.5734731740506</v>
      </c>
      <c r="J61" s="14">
        <f t="shared" si="2"/>
        <v>97767.379083068256</v>
      </c>
      <c r="K61" s="14">
        <f t="shared" si="3"/>
        <v>3426118.7616968537</v>
      </c>
      <c r="L61" s="21">
        <f t="shared" si="5"/>
        <v>34.988005412421629</v>
      </c>
    </row>
    <row r="62" spans="1:12" x14ac:dyDescent="0.2">
      <c r="A62" s="17">
        <v>53</v>
      </c>
      <c r="B62" s="5">
        <v>16</v>
      </c>
      <c r="C62" s="5">
        <v>8263</v>
      </c>
      <c r="D62" s="5">
        <v>8467</v>
      </c>
      <c r="E62" s="18">
        <v>0.5</v>
      </c>
      <c r="F62" s="19">
        <f t="shared" si="0"/>
        <v>1.9127316198445906E-3</v>
      </c>
      <c r="G62" s="19">
        <f t="shared" si="1"/>
        <v>1.9109040965006568E-3</v>
      </c>
      <c r="H62" s="14">
        <f t="shared" si="6"/>
        <v>97612.092346481237</v>
      </c>
      <c r="I62" s="14">
        <f t="shared" si="4"/>
        <v>186.52734713289141</v>
      </c>
      <c r="J62" s="14">
        <f t="shared" si="2"/>
        <v>97518.82867291478</v>
      </c>
      <c r="K62" s="14">
        <f t="shared" si="3"/>
        <v>3328351.3826137856</v>
      </c>
      <c r="L62" s="21">
        <f t="shared" si="5"/>
        <v>34.0977362804555</v>
      </c>
    </row>
    <row r="63" spans="1:12" x14ac:dyDescent="0.2">
      <c r="A63" s="17">
        <v>54</v>
      </c>
      <c r="B63" s="5">
        <v>22</v>
      </c>
      <c r="C63" s="5">
        <v>8216</v>
      </c>
      <c r="D63" s="5">
        <v>8247</v>
      </c>
      <c r="E63" s="18">
        <v>0.5</v>
      </c>
      <c r="F63" s="19">
        <f t="shared" si="0"/>
        <v>2.6726599040272124E-3</v>
      </c>
      <c r="G63" s="19">
        <f t="shared" si="1"/>
        <v>2.6690931149529872E-3</v>
      </c>
      <c r="H63" s="14">
        <f t="shared" si="6"/>
        <v>97425.564999348338</v>
      </c>
      <c r="I63" s="14">
        <f t="shared" si="4"/>
        <v>260.03790476016536</v>
      </c>
      <c r="J63" s="14">
        <f t="shared" si="2"/>
        <v>97295.546046968258</v>
      </c>
      <c r="K63" s="14">
        <f t="shared" si="3"/>
        <v>3230832.5539408708</v>
      </c>
      <c r="L63" s="21">
        <f t="shared" si="5"/>
        <v>33.162061251197066</v>
      </c>
    </row>
    <row r="64" spans="1:12" x14ac:dyDescent="0.2">
      <c r="A64" s="17">
        <v>55</v>
      </c>
      <c r="B64" s="5">
        <v>27</v>
      </c>
      <c r="C64" s="5">
        <v>8011</v>
      </c>
      <c r="D64" s="5">
        <v>8167</v>
      </c>
      <c r="E64" s="18">
        <v>0.5</v>
      </c>
      <c r="F64" s="19">
        <f t="shared" si="0"/>
        <v>3.3378662381011249E-3</v>
      </c>
      <c r="G64" s="19">
        <f t="shared" si="1"/>
        <v>3.3323048441838941E-3</v>
      </c>
      <c r="H64" s="14">
        <f t="shared" si="6"/>
        <v>97165.527094588178</v>
      </c>
      <c r="I64" s="14">
        <f t="shared" si="4"/>
        <v>323.78515662497762</v>
      </c>
      <c r="J64" s="14">
        <f t="shared" si="2"/>
        <v>97003.634516275692</v>
      </c>
      <c r="K64" s="14">
        <f t="shared" si="3"/>
        <v>3133537.0078939027</v>
      </c>
      <c r="L64" s="21">
        <f t="shared" si="5"/>
        <v>32.249472643147236</v>
      </c>
    </row>
    <row r="65" spans="1:12" x14ac:dyDescent="0.2">
      <c r="A65" s="17">
        <v>56</v>
      </c>
      <c r="B65" s="5">
        <v>13</v>
      </c>
      <c r="C65" s="5">
        <v>8289</v>
      </c>
      <c r="D65" s="5">
        <v>7993</v>
      </c>
      <c r="E65" s="18">
        <v>0.5</v>
      </c>
      <c r="F65" s="19">
        <f t="shared" si="0"/>
        <v>1.5968554231666871E-3</v>
      </c>
      <c r="G65" s="19">
        <f t="shared" si="1"/>
        <v>1.595581466707579E-3</v>
      </c>
      <c r="H65" s="14">
        <f t="shared" si="6"/>
        <v>96841.741937963205</v>
      </c>
      <c r="I65" s="14">
        <f t="shared" si="4"/>
        <v>154.5188886398922</v>
      </c>
      <c r="J65" s="14">
        <f t="shared" si="2"/>
        <v>96764.482493643256</v>
      </c>
      <c r="K65" s="14">
        <f t="shared" si="3"/>
        <v>3036533.3733776272</v>
      </c>
      <c r="L65" s="21">
        <f t="shared" si="5"/>
        <v>31.355625297641069</v>
      </c>
    </row>
    <row r="66" spans="1:12" x14ac:dyDescent="0.2">
      <c r="A66" s="17">
        <v>57</v>
      </c>
      <c r="B66" s="5">
        <v>16</v>
      </c>
      <c r="C66" s="5">
        <v>8159</v>
      </c>
      <c r="D66" s="5">
        <v>8258</v>
      </c>
      <c r="E66" s="18">
        <v>0.5</v>
      </c>
      <c r="F66" s="19">
        <f t="shared" si="0"/>
        <v>1.9491990010355119E-3</v>
      </c>
      <c r="G66" s="19">
        <f t="shared" si="1"/>
        <v>1.9473011622953814E-3</v>
      </c>
      <c r="H66" s="14">
        <f t="shared" si="6"/>
        <v>96687.223049323307</v>
      </c>
      <c r="I66" s="14">
        <f t="shared" si="4"/>
        <v>188.27914182306006</v>
      </c>
      <c r="J66" s="14">
        <f t="shared" si="2"/>
        <v>96593.083478411776</v>
      </c>
      <c r="K66" s="14">
        <f t="shared" si="3"/>
        <v>2939768.890883984</v>
      </c>
      <c r="L66" s="21">
        <f t="shared" si="5"/>
        <v>30.404936641776462</v>
      </c>
    </row>
    <row r="67" spans="1:12" x14ac:dyDescent="0.2">
      <c r="A67" s="17">
        <v>58</v>
      </c>
      <c r="B67" s="5">
        <v>16</v>
      </c>
      <c r="C67" s="5">
        <v>7794</v>
      </c>
      <c r="D67" s="5">
        <v>8090</v>
      </c>
      <c r="E67" s="18">
        <v>0.5</v>
      </c>
      <c r="F67" s="19">
        <f t="shared" si="0"/>
        <v>2.014605892722236E-3</v>
      </c>
      <c r="G67" s="19">
        <f t="shared" si="1"/>
        <v>2.0125786163522012E-3</v>
      </c>
      <c r="H67" s="14">
        <f t="shared" si="6"/>
        <v>96498.943907500245</v>
      </c>
      <c r="I67" s="14">
        <f t="shared" si="4"/>
        <v>194.21171100880551</v>
      </c>
      <c r="J67" s="14">
        <f t="shared" si="2"/>
        <v>96401.838051995845</v>
      </c>
      <c r="K67" s="14">
        <f t="shared" si="3"/>
        <v>2843175.8074055724</v>
      </c>
      <c r="L67" s="21">
        <f t="shared" si="5"/>
        <v>29.463284179886145</v>
      </c>
    </row>
    <row r="68" spans="1:12" x14ac:dyDescent="0.2">
      <c r="A68" s="17">
        <v>59</v>
      </c>
      <c r="B68" s="5">
        <v>26</v>
      </c>
      <c r="C68" s="5">
        <v>7664</v>
      </c>
      <c r="D68" s="5">
        <v>7755</v>
      </c>
      <c r="E68" s="18">
        <v>0.5</v>
      </c>
      <c r="F68" s="19">
        <f t="shared" si="0"/>
        <v>3.3724625462092225E-3</v>
      </c>
      <c r="G68" s="19">
        <f t="shared" si="1"/>
        <v>3.3667853674328265E-3</v>
      </c>
      <c r="H68" s="14">
        <f t="shared" si="6"/>
        <v>96304.732196491444</v>
      </c>
      <c r="I68" s="14">
        <f t="shared" si="4"/>
        <v>324.2373631736844</v>
      </c>
      <c r="J68" s="14">
        <f t="shared" si="2"/>
        <v>96142.613514904602</v>
      </c>
      <c r="K68" s="14">
        <f t="shared" si="3"/>
        <v>2746773.9693535767</v>
      </c>
      <c r="L68" s="21">
        <f t="shared" si="5"/>
        <v>28.521692617859195</v>
      </c>
    </row>
    <row r="69" spans="1:12" x14ac:dyDescent="0.2">
      <c r="A69" s="17">
        <v>60</v>
      </c>
      <c r="B69" s="5">
        <v>21</v>
      </c>
      <c r="C69" s="5">
        <v>8028</v>
      </c>
      <c r="D69" s="5">
        <v>7634</v>
      </c>
      <c r="E69" s="18">
        <v>0.5</v>
      </c>
      <c r="F69" s="19">
        <f t="shared" si="0"/>
        <v>2.681649853147746E-3</v>
      </c>
      <c r="G69" s="19">
        <f t="shared" si="1"/>
        <v>2.6780590448256072E-3</v>
      </c>
      <c r="H69" s="14">
        <f t="shared" si="6"/>
        <v>95980.49483331776</v>
      </c>
      <c r="I69" s="14">
        <f t="shared" si="4"/>
        <v>257.04143231520408</v>
      </c>
      <c r="J69" s="14">
        <f t="shared" si="2"/>
        <v>95851.974117160149</v>
      </c>
      <c r="K69" s="14">
        <f t="shared" si="3"/>
        <v>2650631.3558386723</v>
      </c>
      <c r="L69" s="21">
        <f t="shared" si="5"/>
        <v>27.61635434826449</v>
      </c>
    </row>
    <row r="70" spans="1:12" x14ac:dyDescent="0.2">
      <c r="A70" s="17">
        <v>61</v>
      </c>
      <c r="B70" s="5">
        <v>14</v>
      </c>
      <c r="C70" s="5">
        <v>8682</v>
      </c>
      <c r="D70" s="5">
        <v>8014</v>
      </c>
      <c r="E70" s="18">
        <v>0.5</v>
      </c>
      <c r="F70" s="19">
        <f t="shared" si="0"/>
        <v>1.6770483948251077E-3</v>
      </c>
      <c r="G70" s="19">
        <f t="shared" si="1"/>
        <v>1.6756433273488929E-3</v>
      </c>
      <c r="H70" s="14">
        <f t="shared" si="6"/>
        <v>95723.453401002553</v>
      </c>
      <c r="I70" s="14">
        <f t="shared" si="4"/>
        <v>160.39836596218262</v>
      </c>
      <c r="J70" s="14">
        <f t="shared" si="2"/>
        <v>95643.254218021451</v>
      </c>
      <c r="K70" s="14">
        <f t="shared" si="3"/>
        <v>2554779.3817215119</v>
      </c>
      <c r="L70" s="21">
        <f t="shared" si="5"/>
        <v>26.689168547013104</v>
      </c>
    </row>
    <row r="71" spans="1:12" x14ac:dyDescent="0.2">
      <c r="A71" s="17">
        <v>62</v>
      </c>
      <c r="B71" s="5">
        <v>18</v>
      </c>
      <c r="C71" s="5">
        <v>7404</v>
      </c>
      <c r="D71" s="5">
        <v>8660</v>
      </c>
      <c r="E71" s="18">
        <v>0.5</v>
      </c>
      <c r="F71" s="19">
        <f t="shared" si="0"/>
        <v>2.2410358565737054E-3</v>
      </c>
      <c r="G71" s="19">
        <f t="shared" si="1"/>
        <v>2.2385275463250838E-3</v>
      </c>
      <c r="H71" s="14">
        <f t="shared" si="6"/>
        <v>95563.055035040365</v>
      </c>
      <c r="I71" s="14">
        <f t="shared" si="4"/>
        <v>213.92053110691785</v>
      </c>
      <c r="J71" s="14">
        <f t="shared" si="2"/>
        <v>95456.094769486896</v>
      </c>
      <c r="K71" s="14">
        <f t="shared" si="3"/>
        <v>2459136.1275034905</v>
      </c>
      <c r="L71" s="21">
        <f t="shared" si="5"/>
        <v>25.733125909398694</v>
      </c>
    </row>
    <row r="72" spans="1:12" x14ac:dyDescent="0.2">
      <c r="A72" s="17">
        <v>63</v>
      </c>
      <c r="B72" s="5">
        <v>20</v>
      </c>
      <c r="C72" s="5">
        <v>6708</v>
      </c>
      <c r="D72" s="5">
        <v>7369</v>
      </c>
      <c r="E72" s="18">
        <v>0.5</v>
      </c>
      <c r="F72" s="19">
        <f t="shared" si="0"/>
        <v>2.8415145272430204E-3</v>
      </c>
      <c r="G72" s="19">
        <f t="shared" si="1"/>
        <v>2.837483152443782E-3</v>
      </c>
      <c r="H72" s="14">
        <f t="shared" si="6"/>
        <v>95349.134503933441</v>
      </c>
      <c r="I72" s="14">
        <f t="shared" si="4"/>
        <v>270.55156275500724</v>
      </c>
      <c r="J72" s="14">
        <f t="shared" si="2"/>
        <v>95213.858722555946</v>
      </c>
      <c r="K72" s="14">
        <f t="shared" si="3"/>
        <v>2363680.0327340038</v>
      </c>
      <c r="L72" s="21">
        <f t="shared" si="5"/>
        <v>24.789737683843317</v>
      </c>
    </row>
    <row r="73" spans="1:12" x14ac:dyDescent="0.2">
      <c r="A73" s="17">
        <v>64</v>
      </c>
      <c r="B73" s="5">
        <v>38</v>
      </c>
      <c r="C73" s="5">
        <v>7102</v>
      </c>
      <c r="D73" s="5">
        <v>6651</v>
      </c>
      <c r="E73" s="18">
        <v>0.5</v>
      </c>
      <c r="F73" s="19">
        <f t="shared" ref="F73:F109" si="7">B73/((C73+D73)/2)</f>
        <v>5.5260670399185632E-3</v>
      </c>
      <c r="G73" s="19">
        <f t="shared" ref="G73:G108" si="8">F73/((1+(1-E73)*F73))</f>
        <v>5.510840403161482E-3</v>
      </c>
      <c r="H73" s="14">
        <f t="shared" si="6"/>
        <v>95078.582941178436</v>
      </c>
      <c r="I73" s="14">
        <f t="shared" si="4"/>
        <v>523.96289634758614</v>
      </c>
      <c r="J73" s="14">
        <f t="shared" ref="J73:J108" si="9">H74+I73*E73</f>
        <v>94816.601493004651</v>
      </c>
      <c r="K73" s="14">
        <f t="shared" ref="K73:K97" si="10">K74+J73</f>
        <v>2268466.1740114479</v>
      </c>
      <c r="L73" s="21">
        <f t="shared" si="5"/>
        <v>23.858855526011187</v>
      </c>
    </row>
    <row r="74" spans="1:12" x14ac:dyDescent="0.2">
      <c r="A74" s="17">
        <v>65</v>
      </c>
      <c r="B74" s="5">
        <v>29</v>
      </c>
      <c r="C74" s="5">
        <v>6577</v>
      </c>
      <c r="D74" s="5">
        <v>7068</v>
      </c>
      <c r="E74" s="18">
        <v>0.5</v>
      </c>
      <c r="F74" s="19">
        <f t="shared" si="7"/>
        <v>4.2506412605349949E-3</v>
      </c>
      <c r="G74" s="19">
        <f t="shared" si="8"/>
        <v>4.2416264443469361E-3</v>
      </c>
      <c r="H74" s="14">
        <f t="shared" si="6"/>
        <v>94554.620044830852</v>
      </c>
      <c r="I74" s="14">
        <f t="shared" ref="I74:I108" si="11">H74*G74</f>
        <v>401.06537681733141</v>
      </c>
      <c r="J74" s="14">
        <f t="shared" si="9"/>
        <v>94354.087356422184</v>
      </c>
      <c r="K74" s="14">
        <f t="shared" si="10"/>
        <v>2173649.5725184432</v>
      </c>
      <c r="L74" s="21">
        <f t="shared" ref="L74:L108" si="12">K74/H74</f>
        <v>22.988295775371508</v>
      </c>
    </row>
    <row r="75" spans="1:12" x14ac:dyDescent="0.2">
      <c r="A75" s="17">
        <v>66</v>
      </c>
      <c r="B75" s="5">
        <v>37</v>
      </c>
      <c r="C75" s="5">
        <v>6024</v>
      </c>
      <c r="D75" s="5">
        <v>6505</v>
      </c>
      <c r="E75" s="18">
        <v>0.5</v>
      </c>
      <c r="F75" s="19">
        <f t="shared" si="7"/>
        <v>5.906297390055072E-3</v>
      </c>
      <c r="G75" s="19">
        <f t="shared" si="8"/>
        <v>5.8889065732930122E-3</v>
      </c>
      <c r="H75" s="14">
        <f t="shared" ref="H75:H108" si="13">H74-I74</f>
        <v>94153.554668013516</v>
      </c>
      <c r="I75" s="14">
        <f t="shared" si="11"/>
        <v>554.46148698336776</v>
      </c>
      <c r="J75" s="14">
        <f t="shared" si="9"/>
        <v>93876.323924521828</v>
      </c>
      <c r="K75" s="14">
        <f t="shared" si="10"/>
        <v>2079295.4851620211</v>
      </c>
      <c r="L75" s="21">
        <f t="shared" si="12"/>
        <v>22.084089044684934</v>
      </c>
    </row>
    <row r="76" spans="1:12" x14ac:dyDescent="0.2">
      <c r="A76" s="17">
        <v>67</v>
      </c>
      <c r="B76" s="5">
        <v>29</v>
      </c>
      <c r="C76" s="5">
        <v>4675</v>
      </c>
      <c r="D76" s="5">
        <v>5960</v>
      </c>
      <c r="E76" s="18">
        <v>0.5</v>
      </c>
      <c r="F76" s="19">
        <f t="shared" si="7"/>
        <v>5.4536906440996709E-3</v>
      </c>
      <c r="G76" s="19">
        <f t="shared" si="8"/>
        <v>5.4388597149287315E-3</v>
      </c>
      <c r="H76" s="14">
        <f t="shared" si="13"/>
        <v>93599.093181030141</v>
      </c>
      <c r="I76" s="14">
        <f t="shared" si="11"/>
        <v>509.07233725616538</v>
      </c>
      <c r="J76" s="14">
        <f t="shared" si="9"/>
        <v>93344.55701240206</v>
      </c>
      <c r="K76" s="14">
        <f t="shared" si="10"/>
        <v>1985419.1612374992</v>
      </c>
      <c r="L76" s="21">
        <f t="shared" si="12"/>
        <v>21.211948681997349</v>
      </c>
    </row>
    <row r="77" spans="1:12" x14ac:dyDescent="0.2">
      <c r="A77" s="17">
        <v>68</v>
      </c>
      <c r="B77" s="5">
        <v>22</v>
      </c>
      <c r="C77" s="5">
        <v>3931</v>
      </c>
      <c r="D77" s="5">
        <v>4642</v>
      </c>
      <c r="E77" s="18">
        <v>0.5</v>
      </c>
      <c r="F77" s="19">
        <f t="shared" si="7"/>
        <v>5.1323923947276329E-3</v>
      </c>
      <c r="G77" s="19">
        <f t="shared" si="8"/>
        <v>5.1192553810354858E-3</v>
      </c>
      <c r="H77" s="14">
        <f t="shared" si="13"/>
        <v>93090.020843773978</v>
      </c>
      <c r="I77" s="14">
        <f t="shared" si="11"/>
        <v>476.55159012519545</v>
      </c>
      <c r="J77" s="14">
        <f t="shared" si="9"/>
        <v>92851.745048711382</v>
      </c>
      <c r="K77" s="14">
        <f t="shared" si="10"/>
        <v>1892074.6042250972</v>
      </c>
      <c r="L77" s="21">
        <f t="shared" si="12"/>
        <v>20.325214100020716</v>
      </c>
    </row>
    <row r="78" spans="1:12" x14ac:dyDescent="0.2">
      <c r="A78" s="17">
        <v>69</v>
      </c>
      <c r="B78" s="5">
        <v>25</v>
      </c>
      <c r="C78" s="5">
        <v>5065</v>
      </c>
      <c r="D78" s="5">
        <v>3899</v>
      </c>
      <c r="E78" s="18">
        <v>0.5</v>
      </c>
      <c r="F78" s="19">
        <f t="shared" si="7"/>
        <v>5.5778670236501559E-3</v>
      </c>
      <c r="G78" s="19">
        <f t="shared" si="8"/>
        <v>5.5623539882078089E-3</v>
      </c>
      <c r="H78" s="14">
        <f t="shared" si="13"/>
        <v>92613.469253648786</v>
      </c>
      <c r="I78" s="14">
        <f t="shared" si="11"/>
        <v>515.14890006479459</v>
      </c>
      <c r="J78" s="14">
        <f t="shared" si="9"/>
        <v>92355.894803616378</v>
      </c>
      <c r="K78" s="14">
        <f t="shared" si="10"/>
        <v>1799222.8591763859</v>
      </c>
      <c r="L78" s="21">
        <f t="shared" si="12"/>
        <v>19.42722666234102</v>
      </c>
    </row>
    <row r="79" spans="1:12" x14ac:dyDescent="0.2">
      <c r="A79" s="17">
        <v>70</v>
      </c>
      <c r="B79" s="5">
        <v>30</v>
      </c>
      <c r="C79" s="5">
        <v>3013</v>
      </c>
      <c r="D79" s="5">
        <v>5033</v>
      </c>
      <c r="E79" s="18">
        <v>0.5</v>
      </c>
      <c r="F79" s="19">
        <f t="shared" si="7"/>
        <v>7.4571215510812828E-3</v>
      </c>
      <c r="G79" s="19">
        <f t="shared" si="8"/>
        <v>7.4294205052005948E-3</v>
      </c>
      <c r="H79" s="14">
        <f t="shared" si="13"/>
        <v>92098.320353583986</v>
      </c>
      <c r="I79" s="14">
        <f t="shared" si="11"/>
        <v>684.23714972945015</v>
      </c>
      <c r="J79" s="14">
        <f t="shared" si="9"/>
        <v>91756.20177871926</v>
      </c>
      <c r="K79" s="14">
        <f t="shared" si="10"/>
        <v>1706866.9643727695</v>
      </c>
      <c r="L79" s="21">
        <f t="shared" si="12"/>
        <v>18.533095476874752</v>
      </c>
    </row>
    <row r="80" spans="1:12" x14ac:dyDescent="0.2">
      <c r="A80" s="17">
        <v>71</v>
      </c>
      <c r="B80" s="5">
        <v>26</v>
      </c>
      <c r="C80" s="5">
        <v>3417</v>
      </c>
      <c r="D80" s="5">
        <v>2988</v>
      </c>
      <c r="E80" s="18">
        <v>0.5</v>
      </c>
      <c r="F80" s="19">
        <f t="shared" si="7"/>
        <v>8.1186572989851678E-3</v>
      </c>
      <c r="G80" s="19">
        <f t="shared" si="8"/>
        <v>8.0858342403980713E-3</v>
      </c>
      <c r="H80" s="14">
        <f t="shared" si="13"/>
        <v>91414.083203854534</v>
      </c>
      <c r="I80" s="14">
        <f t="shared" si="11"/>
        <v>739.15912402432525</v>
      </c>
      <c r="J80" s="14">
        <f t="shared" si="9"/>
        <v>91044.50364184237</v>
      </c>
      <c r="K80" s="14">
        <f t="shared" si="10"/>
        <v>1615110.7625940503</v>
      </c>
      <c r="L80" s="21">
        <f t="shared" si="12"/>
        <v>17.668073736432202</v>
      </c>
    </row>
    <row r="81" spans="1:12" x14ac:dyDescent="0.2">
      <c r="A81" s="17">
        <v>72</v>
      </c>
      <c r="B81" s="5">
        <v>36</v>
      </c>
      <c r="C81" s="5">
        <v>3661</v>
      </c>
      <c r="D81" s="5">
        <v>3400</v>
      </c>
      <c r="E81" s="18">
        <v>0.5</v>
      </c>
      <c r="F81" s="19">
        <f t="shared" si="7"/>
        <v>1.0196855969409432E-2</v>
      </c>
      <c r="G81" s="19">
        <f t="shared" si="8"/>
        <v>1.0145131745808089E-2</v>
      </c>
      <c r="H81" s="14">
        <f t="shared" si="13"/>
        <v>90674.924079830205</v>
      </c>
      <c r="I81" s="14">
        <f t="shared" si="11"/>
        <v>919.90905083102371</v>
      </c>
      <c r="J81" s="14">
        <f t="shared" si="9"/>
        <v>90214.969554414696</v>
      </c>
      <c r="K81" s="14">
        <f t="shared" si="10"/>
        <v>1524066.2589522079</v>
      </c>
      <c r="L81" s="21">
        <f t="shared" si="12"/>
        <v>16.808023545852873</v>
      </c>
    </row>
    <row r="82" spans="1:12" x14ac:dyDescent="0.2">
      <c r="A82" s="17">
        <v>73</v>
      </c>
      <c r="B82" s="5">
        <v>37</v>
      </c>
      <c r="C82" s="5">
        <v>3802</v>
      </c>
      <c r="D82" s="5">
        <v>3620</v>
      </c>
      <c r="E82" s="18">
        <v>0.5</v>
      </c>
      <c r="F82" s="19">
        <f t="shared" si="7"/>
        <v>9.9703583939638914E-3</v>
      </c>
      <c r="G82" s="19">
        <f t="shared" si="8"/>
        <v>9.9209009250569788E-3</v>
      </c>
      <c r="H82" s="14">
        <f t="shared" si="13"/>
        <v>89755.015028999187</v>
      </c>
      <c r="I82" s="14">
        <f t="shared" si="11"/>
        <v>890.45061162970103</v>
      </c>
      <c r="J82" s="14">
        <f t="shared" si="9"/>
        <v>89309.789723184338</v>
      </c>
      <c r="K82" s="14">
        <f t="shared" si="10"/>
        <v>1433851.2893977931</v>
      </c>
      <c r="L82" s="21">
        <f t="shared" si="12"/>
        <v>15.975166278280119</v>
      </c>
    </row>
    <row r="83" spans="1:12" x14ac:dyDescent="0.2">
      <c r="A83" s="17">
        <v>74</v>
      </c>
      <c r="B83" s="5">
        <v>41</v>
      </c>
      <c r="C83" s="5">
        <v>3317</v>
      </c>
      <c r="D83" s="5">
        <v>3761</v>
      </c>
      <c r="E83" s="18">
        <v>0.5</v>
      </c>
      <c r="F83" s="19">
        <f t="shared" si="7"/>
        <v>1.158519355750212E-2</v>
      </c>
      <c r="G83" s="19">
        <f t="shared" si="8"/>
        <v>1.1518471695462846E-2</v>
      </c>
      <c r="H83" s="14">
        <f t="shared" si="13"/>
        <v>88864.564417369489</v>
      </c>
      <c r="I83" s="14">
        <f t="shared" si="11"/>
        <v>1023.5839699711053</v>
      </c>
      <c r="J83" s="14">
        <f t="shared" si="9"/>
        <v>88352.772432383936</v>
      </c>
      <c r="K83" s="14">
        <f t="shared" si="10"/>
        <v>1344541.4996746087</v>
      </c>
      <c r="L83" s="21">
        <f t="shared" si="12"/>
        <v>15.13023226400696</v>
      </c>
    </row>
    <row r="84" spans="1:12" x14ac:dyDescent="0.2">
      <c r="A84" s="17">
        <v>75</v>
      </c>
      <c r="B84" s="5">
        <v>46</v>
      </c>
      <c r="C84" s="5">
        <v>3114</v>
      </c>
      <c r="D84" s="5">
        <v>3269</v>
      </c>
      <c r="E84" s="18">
        <v>0.5</v>
      </c>
      <c r="F84" s="19">
        <f t="shared" si="7"/>
        <v>1.4413285289049036E-2</v>
      </c>
      <c r="G84" s="19">
        <f t="shared" si="8"/>
        <v>1.4310157100637735E-2</v>
      </c>
      <c r="H84" s="14">
        <f t="shared" si="13"/>
        <v>87840.980447398382</v>
      </c>
      <c r="I84" s="14">
        <f t="shared" si="11"/>
        <v>1257.0182300763183</v>
      </c>
      <c r="J84" s="14">
        <f t="shared" si="9"/>
        <v>87212.471332360234</v>
      </c>
      <c r="K84" s="14">
        <f t="shared" si="10"/>
        <v>1256188.7272422248</v>
      </c>
      <c r="L84" s="21">
        <f t="shared" si="12"/>
        <v>14.300713867765461</v>
      </c>
    </row>
    <row r="85" spans="1:12" x14ac:dyDescent="0.2">
      <c r="A85" s="17">
        <v>76</v>
      </c>
      <c r="B85" s="5">
        <v>49</v>
      </c>
      <c r="C85" s="5">
        <v>3090</v>
      </c>
      <c r="D85" s="5">
        <v>3083</v>
      </c>
      <c r="E85" s="18">
        <v>0.5</v>
      </c>
      <c r="F85" s="19">
        <f t="shared" si="7"/>
        <v>1.5875587234731897E-2</v>
      </c>
      <c r="G85" s="19">
        <f t="shared" si="8"/>
        <v>1.5750562520090005E-2</v>
      </c>
      <c r="H85" s="14">
        <f t="shared" si="13"/>
        <v>86583.962217322071</v>
      </c>
      <c r="I85" s="14">
        <f t="shared" si="11"/>
        <v>1363.746110141042</v>
      </c>
      <c r="J85" s="14">
        <f t="shared" si="9"/>
        <v>85902.089162251548</v>
      </c>
      <c r="K85" s="14">
        <f t="shared" si="10"/>
        <v>1168976.2559098646</v>
      </c>
      <c r="L85" s="21">
        <f t="shared" si="12"/>
        <v>13.501071399063301</v>
      </c>
    </row>
    <row r="86" spans="1:12" x14ac:dyDescent="0.2">
      <c r="A86" s="17">
        <v>77</v>
      </c>
      <c r="B86" s="5">
        <v>49</v>
      </c>
      <c r="C86" s="5">
        <v>3010</v>
      </c>
      <c r="D86" s="5">
        <v>3045</v>
      </c>
      <c r="E86" s="18">
        <v>0.5</v>
      </c>
      <c r="F86" s="19">
        <f t="shared" si="7"/>
        <v>1.6184971098265895E-2</v>
      </c>
      <c r="G86" s="19">
        <f t="shared" si="8"/>
        <v>1.6055045871559634E-2</v>
      </c>
      <c r="H86" s="14">
        <f t="shared" si="13"/>
        <v>85220.216107181026</v>
      </c>
      <c r="I86" s="14">
        <f t="shared" si="11"/>
        <v>1368.2144787850166</v>
      </c>
      <c r="J86" s="14">
        <f t="shared" si="9"/>
        <v>84536.108867788527</v>
      </c>
      <c r="K86" s="14">
        <f t="shared" si="10"/>
        <v>1083074.1667476131</v>
      </c>
      <c r="L86" s="21">
        <f t="shared" si="12"/>
        <v>12.709122508976465</v>
      </c>
    </row>
    <row r="87" spans="1:12" x14ac:dyDescent="0.2">
      <c r="A87" s="17">
        <v>78</v>
      </c>
      <c r="B87" s="5">
        <v>63</v>
      </c>
      <c r="C87" s="5">
        <v>2635</v>
      </c>
      <c r="D87" s="5">
        <v>2972</v>
      </c>
      <c r="E87" s="18">
        <v>0.5</v>
      </c>
      <c r="F87" s="19">
        <f t="shared" si="7"/>
        <v>2.247191011235955E-2</v>
      </c>
      <c r="G87" s="19">
        <f t="shared" si="8"/>
        <v>2.222222222222222E-2</v>
      </c>
      <c r="H87" s="14">
        <f t="shared" si="13"/>
        <v>83852.001628396014</v>
      </c>
      <c r="I87" s="14">
        <f t="shared" si="11"/>
        <v>1863.3778139643557</v>
      </c>
      <c r="J87" s="14">
        <f t="shared" si="9"/>
        <v>82920.312721413837</v>
      </c>
      <c r="K87" s="14">
        <f t="shared" si="10"/>
        <v>998538.05787982454</v>
      </c>
      <c r="L87" s="21">
        <f t="shared" si="12"/>
        <v>11.908338960171884</v>
      </c>
    </row>
    <row r="88" spans="1:12" x14ac:dyDescent="0.2">
      <c r="A88" s="17">
        <v>79</v>
      </c>
      <c r="B88" s="5">
        <v>67</v>
      </c>
      <c r="C88" s="5">
        <v>2563</v>
      </c>
      <c r="D88" s="5">
        <v>2574</v>
      </c>
      <c r="E88" s="18">
        <v>0.5</v>
      </c>
      <c r="F88" s="19">
        <f t="shared" si="7"/>
        <v>2.608526377262994E-2</v>
      </c>
      <c r="G88" s="19">
        <f t="shared" si="8"/>
        <v>2.5749423520368946E-2</v>
      </c>
      <c r="H88" s="14">
        <f t="shared" si="13"/>
        <v>81988.623814431659</v>
      </c>
      <c r="I88" s="14">
        <f t="shared" si="11"/>
        <v>2111.1597984500081</v>
      </c>
      <c r="J88" s="14">
        <f t="shared" si="9"/>
        <v>80933.043915206654</v>
      </c>
      <c r="K88" s="14">
        <f t="shared" si="10"/>
        <v>915617.74515841075</v>
      </c>
      <c r="L88" s="21">
        <f t="shared" si="12"/>
        <v>11.167619391084882</v>
      </c>
    </row>
    <row r="89" spans="1:12" x14ac:dyDescent="0.2">
      <c r="A89" s="17">
        <v>80</v>
      </c>
      <c r="B89" s="5">
        <v>90</v>
      </c>
      <c r="C89" s="5">
        <v>2397</v>
      </c>
      <c r="D89" s="5">
        <v>2508</v>
      </c>
      <c r="E89" s="18">
        <v>0.5</v>
      </c>
      <c r="F89" s="19">
        <f t="shared" si="7"/>
        <v>3.669724770642202E-2</v>
      </c>
      <c r="G89" s="19">
        <f t="shared" si="8"/>
        <v>3.6036036036036043E-2</v>
      </c>
      <c r="H89" s="14">
        <f t="shared" si="13"/>
        <v>79877.464015981648</v>
      </c>
      <c r="I89" s="14">
        <f t="shared" si="11"/>
        <v>2878.4671717470869</v>
      </c>
      <c r="J89" s="14">
        <f t="shared" si="9"/>
        <v>78438.230430108102</v>
      </c>
      <c r="K89" s="14">
        <f t="shared" si="10"/>
        <v>834684.70124320406</v>
      </c>
      <c r="L89" s="21">
        <f t="shared" si="12"/>
        <v>10.449564361184562</v>
      </c>
    </row>
    <row r="90" spans="1:12" x14ac:dyDescent="0.2">
      <c r="A90" s="17">
        <v>81</v>
      </c>
      <c r="B90" s="5">
        <v>105</v>
      </c>
      <c r="C90" s="5">
        <v>2338</v>
      </c>
      <c r="D90" s="5">
        <v>2322</v>
      </c>
      <c r="E90" s="18">
        <v>0.5</v>
      </c>
      <c r="F90" s="19">
        <f t="shared" si="7"/>
        <v>4.5064377682403435E-2</v>
      </c>
      <c r="G90" s="19">
        <f t="shared" si="8"/>
        <v>4.40713536201469E-2</v>
      </c>
      <c r="H90" s="14">
        <f t="shared" si="13"/>
        <v>76998.996844234556</v>
      </c>
      <c r="I90" s="14">
        <f t="shared" si="11"/>
        <v>3393.4500183188361</v>
      </c>
      <c r="J90" s="14">
        <f t="shared" si="9"/>
        <v>75302.271835075138</v>
      </c>
      <c r="K90" s="14">
        <f t="shared" si="10"/>
        <v>756246.47081309592</v>
      </c>
      <c r="L90" s="21">
        <f t="shared" si="12"/>
        <v>9.8215106924437983</v>
      </c>
    </row>
    <row r="91" spans="1:12" x14ac:dyDescent="0.2">
      <c r="A91" s="17">
        <v>82</v>
      </c>
      <c r="B91" s="5">
        <v>96</v>
      </c>
      <c r="C91" s="5">
        <v>2089</v>
      </c>
      <c r="D91" s="5">
        <v>2234</v>
      </c>
      <c r="E91" s="18">
        <v>0.5</v>
      </c>
      <c r="F91" s="19">
        <f t="shared" si="7"/>
        <v>4.4413601665510061E-2</v>
      </c>
      <c r="G91" s="19">
        <f t="shared" si="8"/>
        <v>4.3448744059742028E-2</v>
      </c>
      <c r="H91" s="14">
        <f t="shared" si="13"/>
        <v>73605.546825915721</v>
      </c>
      <c r="I91" s="14">
        <f t="shared" si="11"/>
        <v>3198.0685654165695</v>
      </c>
      <c r="J91" s="14">
        <f t="shared" si="9"/>
        <v>72006.512543207427</v>
      </c>
      <c r="K91" s="14">
        <f t="shared" si="10"/>
        <v>680944.19897802081</v>
      </c>
      <c r="L91" s="21">
        <f t="shared" si="12"/>
        <v>9.2512620086706256</v>
      </c>
    </row>
    <row r="92" spans="1:12" x14ac:dyDescent="0.2">
      <c r="A92" s="17">
        <v>83</v>
      </c>
      <c r="B92" s="5">
        <v>104</v>
      </c>
      <c r="C92" s="5">
        <v>2012</v>
      </c>
      <c r="D92" s="5">
        <v>2000</v>
      </c>
      <c r="E92" s="18">
        <v>0.5</v>
      </c>
      <c r="F92" s="19">
        <f t="shared" si="7"/>
        <v>5.1844466600199403E-2</v>
      </c>
      <c r="G92" s="19">
        <f t="shared" si="8"/>
        <v>5.0534499514091349E-2</v>
      </c>
      <c r="H92" s="14">
        <f t="shared" si="13"/>
        <v>70407.478260499149</v>
      </c>
      <c r="I92" s="14">
        <f t="shared" si="11"/>
        <v>3558.0066759435913</v>
      </c>
      <c r="J92" s="14">
        <f t="shared" si="9"/>
        <v>68628.474922527355</v>
      </c>
      <c r="K92" s="14">
        <f t="shared" si="10"/>
        <v>608937.68643481343</v>
      </c>
      <c r="L92" s="21">
        <f t="shared" si="12"/>
        <v>8.6487643284399098</v>
      </c>
    </row>
    <row r="93" spans="1:12" x14ac:dyDescent="0.2">
      <c r="A93" s="17">
        <v>84</v>
      </c>
      <c r="B93" s="5">
        <v>103</v>
      </c>
      <c r="C93" s="5">
        <v>1813</v>
      </c>
      <c r="D93" s="5">
        <v>1922</v>
      </c>
      <c r="E93" s="18">
        <v>0.5</v>
      </c>
      <c r="F93" s="19">
        <f t="shared" si="7"/>
        <v>5.5153949129852747E-2</v>
      </c>
      <c r="G93" s="19">
        <f t="shared" si="8"/>
        <v>5.3673788431474731E-2</v>
      </c>
      <c r="H93" s="14">
        <f t="shared" si="13"/>
        <v>66849.471584555562</v>
      </c>
      <c r="I93" s="14">
        <f t="shared" si="11"/>
        <v>3588.0643945853171</v>
      </c>
      <c r="J93" s="14">
        <f t="shared" si="9"/>
        <v>65055.439387262908</v>
      </c>
      <c r="K93" s="14">
        <f t="shared" si="10"/>
        <v>540309.2115122861</v>
      </c>
      <c r="L93" s="21">
        <f t="shared" si="12"/>
        <v>8.0824754288277028</v>
      </c>
    </row>
    <row r="94" spans="1:12" x14ac:dyDescent="0.2">
      <c r="A94" s="17">
        <v>85</v>
      </c>
      <c r="B94" s="5">
        <v>113</v>
      </c>
      <c r="C94" s="5">
        <v>1663</v>
      </c>
      <c r="D94" s="5">
        <v>1720</v>
      </c>
      <c r="E94" s="18">
        <v>0.5</v>
      </c>
      <c r="F94" s="19">
        <f t="shared" si="7"/>
        <v>6.6804611291752886E-2</v>
      </c>
      <c r="G94" s="19">
        <f t="shared" si="8"/>
        <v>6.4645308924485126E-2</v>
      </c>
      <c r="H94" s="14">
        <f t="shared" si="13"/>
        <v>63261.407189970247</v>
      </c>
      <c r="I94" s="14">
        <f t="shared" si="11"/>
        <v>4089.5532107932713</v>
      </c>
      <c r="J94" s="14">
        <f t="shared" si="9"/>
        <v>61216.630584573606</v>
      </c>
      <c r="K94" s="14">
        <f t="shared" si="10"/>
        <v>475253.77212502324</v>
      </c>
      <c r="L94" s="21">
        <f t="shared" si="12"/>
        <v>7.5125387378416102</v>
      </c>
    </row>
    <row r="95" spans="1:12" x14ac:dyDescent="0.2">
      <c r="A95" s="17">
        <v>86</v>
      </c>
      <c r="B95" s="5">
        <v>106</v>
      </c>
      <c r="C95" s="5">
        <v>1535</v>
      </c>
      <c r="D95" s="5">
        <v>1576</v>
      </c>
      <c r="E95" s="18">
        <v>0.5</v>
      </c>
      <c r="F95" s="19">
        <f t="shared" si="7"/>
        <v>6.8145290903246544E-2</v>
      </c>
      <c r="G95" s="19">
        <f t="shared" si="8"/>
        <v>6.5899906745414974E-2</v>
      </c>
      <c r="H95" s="14">
        <f t="shared" si="13"/>
        <v>59171.853979176973</v>
      </c>
      <c r="I95" s="14">
        <f t="shared" si="11"/>
        <v>3899.4196591810746</v>
      </c>
      <c r="J95" s="14">
        <f t="shared" si="9"/>
        <v>57222.144149586435</v>
      </c>
      <c r="K95" s="14">
        <f t="shared" si="10"/>
        <v>414037.14154044964</v>
      </c>
      <c r="L95" s="21">
        <f t="shared" si="12"/>
        <v>6.9971973784386146</v>
      </c>
    </row>
    <row r="96" spans="1:12" x14ac:dyDescent="0.2">
      <c r="A96" s="17">
        <v>87</v>
      </c>
      <c r="B96" s="5">
        <v>147</v>
      </c>
      <c r="C96" s="5">
        <v>1393</v>
      </c>
      <c r="D96" s="5">
        <v>1436</v>
      </c>
      <c r="E96" s="18">
        <v>0.5</v>
      </c>
      <c r="F96" s="19">
        <f t="shared" si="7"/>
        <v>0.10392364793213149</v>
      </c>
      <c r="G96" s="19">
        <f t="shared" si="8"/>
        <v>9.8790322580645157E-2</v>
      </c>
      <c r="H96" s="14">
        <f t="shared" si="13"/>
        <v>55272.434319995897</v>
      </c>
      <c r="I96" s="14">
        <f t="shared" si="11"/>
        <v>5460.3816162899166</v>
      </c>
      <c r="J96" s="14">
        <f t="shared" si="9"/>
        <v>52542.243511850938</v>
      </c>
      <c r="K96" s="14">
        <f t="shared" si="10"/>
        <v>356814.99739086319</v>
      </c>
      <c r="L96" s="21">
        <f t="shared" si="12"/>
        <v>6.4555687076329535</v>
      </c>
    </row>
    <row r="97" spans="1:12" x14ac:dyDescent="0.2">
      <c r="A97" s="17">
        <v>88</v>
      </c>
      <c r="B97" s="5">
        <v>117</v>
      </c>
      <c r="C97" s="5">
        <v>1187</v>
      </c>
      <c r="D97" s="5">
        <v>1277</v>
      </c>
      <c r="E97" s="18">
        <v>0.5</v>
      </c>
      <c r="F97" s="19">
        <f t="shared" si="7"/>
        <v>9.4967532467532464E-2</v>
      </c>
      <c r="G97" s="19">
        <f t="shared" si="8"/>
        <v>9.066253390158853E-2</v>
      </c>
      <c r="H97" s="14">
        <f t="shared" si="13"/>
        <v>49812.05270370598</v>
      </c>
      <c r="I97" s="14">
        <f t="shared" si="11"/>
        <v>4516.086916957458</v>
      </c>
      <c r="J97" s="14">
        <f t="shared" si="9"/>
        <v>47554.009245227251</v>
      </c>
      <c r="K97" s="14">
        <f t="shared" si="10"/>
        <v>304272.75387901225</v>
      </c>
      <c r="L97" s="21">
        <f t="shared" si="12"/>
        <v>6.1084162840848872</v>
      </c>
    </row>
    <row r="98" spans="1:12" x14ac:dyDescent="0.2">
      <c r="A98" s="17">
        <v>89</v>
      </c>
      <c r="B98" s="5">
        <v>111</v>
      </c>
      <c r="C98" s="5">
        <v>1024</v>
      </c>
      <c r="D98" s="5">
        <v>1077</v>
      </c>
      <c r="E98" s="18">
        <v>0.5</v>
      </c>
      <c r="F98" s="19">
        <f t="shared" si="7"/>
        <v>0.10566396953831508</v>
      </c>
      <c r="G98" s="19">
        <f t="shared" si="8"/>
        <v>0.10036166365280288</v>
      </c>
      <c r="H98" s="14">
        <f t="shared" si="13"/>
        <v>45295.965786748522</v>
      </c>
      <c r="I98" s="14">
        <f t="shared" si="11"/>
        <v>4545.9784831185225</v>
      </c>
      <c r="J98" s="14">
        <f t="shared" si="9"/>
        <v>43022.97654518926</v>
      </c>
      <c r="K98" s="14">
        <f>K99+J98</f>
        <v>256718.74463378498</v>
      </c>
      <c r="L98" s="21">
        <f t="shared" si="12"/>
        <v>5.6675851850119701</v>
      </c>
    </row>
    <row r="99" spans="1:12" x14ac:dyDescent="0.2">
      <c r="A99" s="17">
        <v>90</v>
      </c>
      <c r="B99" s="5">
        <v>121</v>
      </c>
      <c r="C99" s="5">
        <v>780</v>
      </c>
      <c r="D99" s="5">
        <v>930</v>
      </c>
      <c r="E99" s="18">
        <v>0.5</v>
      </c>
      <c r="F99" s="23">
        <f t="shared" si="7"/>
        <v>0.1415204678362573</v>
      </c>
      <c r="G99" s="23">
        <f t="shared" si="8"/>
        <v>0.13216821409066085</v>
      </c>
      <c r="H99" s="24">
        <f t="shared" si="13"/>
        <v>40749.987303629998</v>
      </c>
      <c r="I99" s="24">
        <f t="shared" si="11"/>
        <v>5385.8530461378805</v>
      </c>
      <c r="J99" s="24">
        <f t="shared" si="9"/>
        <v>38057.060780561056</v>
      </c>
      <c r="K99" s="24">
        <f t="shared" ref="K99:K108" si="14">K100+J99</f>
        <v>213695.76808859574</v>
      </c>
      <c r="L99" s="25">
        <f t="shared" si="12"/>
        <v>5.2440695624354161</v>
      </c>
    </row>
    <row r="100" spans="1:12" x14ac:dyDescent="0.2">
      <c r="A100" s="17">
        <v>91</v>
      </c>
      <c r="B100" s="5">
        <v>85</v>
      </c>
      <c r="C100" s="5">
        <v>660</v>
      </c>
      <c r="D100" s="5">
        <v>666</v>
      </c>
      <c r="E100" s="18">
        <v>0.5</v>
      </c>
      <c r="F100" s="23">
        <f t="shared" si="7"/>
        <v>0.12820512820512819</v>
      </c>
      <c r="G100" s="23">
        <f t="shared" si="8"/>
        <v>0.12048192771084336</v>
      </c>
      <c r="H100" s="24">
        <f t="shared" si="13"/>
        <v>35364.134257492115</v>
      </c>
      <c r="I100" s="24">
        <f t="shared" si="11"/>
        <v>4260.739067167724</v>
      </c>
      <c r="J100" s="24">
        <f t="shared" si="9"/>
        <v>33233.764723908251</v>
      </c>
      <c r="K100" s="24">
        <f t="shared" si="14"/>
        <v>175638.70730803467</v>
      </c>
      <c r="L100" s="25">
        <f t="shared" si="12"/>
        <v>4.9665773246187843</v>
      </c>
    </row>
    <row r="101" spans="1:12" x14ac:dyDescent="0.2">
      <c r="A101" s="17">
        <v>92</v>
      </c>
      <c r="B101" s="5">
        <v>85</v>
      </c>
      <c r="C101" s="5">
        <v>516</v>
      </c>
      <c r="D101" s="5">
        <v>575</v>
      </c>
      <c r="E101" s="18">
        <v>0.5</v>
      </c>
      <c r="F101" s="23">
        <f t="shared" si="7"/>
        <v>0.15582034830430797</v>
      </c>
      <c r="G101" s="23">
        <f t="shared" si="8"/>
        <v>0.14455782312925169</v>
      </c>
      <c r="H101" s="24">
        <f t="shared" si="13"/>
        <v>31103.395190324391</v>
      </c>
      <c r="I101" s="24">
        <f t="shared" si="11"/>
        <v>4496.2391006421312</v>
      </c>
      <c r="J101" s="24">
        <f t="shared" si="9"/>
        <v>28855.275640003325</v>
      </c>
      <c r="K101" s="24">
        <f t="shared" si="14"/>
        <v>142404.94258412643</v>
      </c>
      <c r="L101" s="25">
        <f t="shared" si="12"/>
        <v>4.5784372321008098</v>
      </c>
    </row>
    <row r="102" spans="1:12" x14ac:dyDescent="0.2">
      <c r="A102" s="17">
        <v>93</v>
      </c>
      <c r="B102" s="5">
        <v>86</v>
      </c>
      <c r="C102" s="5">
        <v>372</v>
      </c>
      <c r="D102" s="5">
        <v>439</v>
      </c>
      <c r="E102" s="18">
        <v>0.5</v>
      </c>
      <c r="F102" s="23">
        <f t="shared" si="7"/>
        <v>0.21208384710234279</v>
      </c>
      <c r="G102" s="23">
        <f t="shared" si="8"/>
        <v>0.19175027870680045</v>
      </c>
      <c r="H102" s="24">
        <f t="shared" si="13"/>
        <v>26607.156089682259</v>
      </c>
      <c r="I102" s="24">
        <f t="shared" si="11"/>
        <v>5101.9295957919157</v>
      </c>
      <c r="J102" s="24">
        <f t="shared" si="9"/>
        <v>24056.191291786301</v>
      </c>
      <c r="K102" s="24">
        <f t="shared" si="14"/>
        <v>113549.66694412311</v>
      </c>
      <c r="L102" s="25">
        <f t="shared" si="12"/>
        <v>4.2676363667500512</v>
      </c>
    </row>
    <row r="103" spans="1:12" x14ac:dyDescent="0.2">
      <c r="A103" s="17">
        <v>94</v>
      </c>
      <c r="B103" s="5">
        <v>59</v>
      </c>
      <c r="C103" s="5">
        <v>360</v>
      </c>
      <c r="D103" s="5">
        <v>303</v>
      </c>
      <c r="E103" s="18">
        <v>0.5</v>
      </c>
      <c r="F103" s="23">
        <f t="shared" si="7"/>
        <v>0.17797888386123681</v>
      </c>
      <c r="G103" s="23">
        <f t="shared" si="8"/>
        <v>0.16343490304709143</v>
      </c>
      <c r="H103" s="24">
        <f t="shared" si="13"/>
        <v>21505.226493890343</v>
      </c>
      <c r="I103" s="24">
        <f t="shared" si="11"/>
        <v>3514.7046070347101</v>
      </c>
      <c r="J103" s="24">
        <f t="shared" si="9"/>
        <v>19747.87419037299</v>
      </c>
      <c r="K103" s="24">
        <f t="shared" si="14"/>
        <v>89493.475652336812</v>
      </c>
      <c r="L103" s="25">
        <f t="shared" si="12"/>
        <v>4.1614756151376504</v>
      </c>
    </row>
    <row r="104" spans="1:12" x14ac:dyDescent="0.2">
      <c r="A104" s="17">
        <v>95</v>
      </c>
      <c r="B104" s="5">
        <v>57</v>
      </c>
      <c r="C104" s="5">
        <v>274</v>
      </c>
      <c r="D104" s="5">
        <v>291</v>
      </c>
      <c r="E104" s="18">
        <v>0.5</v>
      </c>
      <c r="F104" s="23">
        <f t="shared" si="7"/>
        <v>0.20176991150442478</v>
      </c>
      <c r="G104" s="23">
        <f t="shared" si="8"/>
        <v>0.18327974276527328</v>
      </c>
      <c r="H104" s="24">
        <f t="shared" si="13"/>
        <v>17990.521886855633</v>
      </c>
      <c r="I104" s="24">
        <f t="shared" si="11"/>
        <v>3297.2982236359194</v>
      </c>
      <c r="J104" s="24">
        <f t="shared" si="9"/>
        <v>16341.872775037673</v>
      </c>
      <c r="K104" s="24">
        <f t="shared" si="14"/>
        <v>69745.601461963815</v>
      </c>
      <c r="L104" s="25">
        <f t="shared" si="12"/>
        <v>3.8767970101479858</v>
      </c>
    </row>
    <row r="105" spans="1:12" x14ac:dyDescent="0.2">
      <c r="A105" s="17">
        <v>96</v>
      </c>
      <c r="B105" s="5">
        <v>40</v>
      </c>
      <c r="C105" s="5">
        <v>199</v>
      </c>
      <c r="D105" s="5">
        <v>213</v>
      </c>
      <c r="E105" s="18">
        <v>0.5</v>
      </c>
      <c r="F105" s="23">
        <f t="shared" si="7"/>
        <v>0.1941747572815534</v>
      </c>
      <c r="G105" s="23">
        <f t="shared" si="8"/>
        <v>0.17699115044247787</v>
      </c>
      <c r="H105" s="24">
        <f t="shared" si="13"/>
        <v>14693.223663219713</v>
      </c>
      <c r="I105" s="24">
        <f t="shared" si="11"/>
        <v>2600.5705598618961</v>
      </c>
      <c r="J105" s="24">
        <f t="shared" si="9"/>
        <v>13392.938383288765</v>
      </c>
      <c r="K105" s="24">
        <f t="shared" si="14"/>
        <v>53403.728686926144</v>
      </c>
      <c r="L105" s="25">
        <f t="shared" si="12"/>
        <v>3.6345821659685966</v>
      </c>
    </row>
    <row r="106" spans="1:12" x14ac:dyDescent="0.2">
      <c r="A106" s="17">
        <v>97</v>
      </c>
      <c r="B106" s="5">
        <v>37</v>
      </c>
      <c r="C106" s="5">
        <v>134</v>
      </c>
      <c r="D106" s="5">
        <v>162</v>
      </c>
      <c r="E106" s="18">
        <v>0.5</v>
      </c>
      <c r="F106" s="23">
        <f t="shared" si="7"/>
        <v>0.25</v>
      </c>
      <c r="G106" s="23">
        <f t="shared" si="8"/>
        <v>0.22222222222222221</v>
      </c>
      <c r="H106" s="24">
        <f t="shared" si="13"/>
        <v>12092.653103357818</v>
      </c>
      <c r="I106" s="24">
        <f t="shared" si="11"/>
        <v>2687.256245190626</v>
      </c>
      <c r="J106" s="24">
        <f t="shared" si="9"/>
        <v>10749.024980762504</v>
      </c>
      <c r="K106" s="24">
        <f t="shared" si="14"/>
        <v>40010.790303637375</v>
      </c>
      <c r="L106" s="25">
        <f t="shared" si="12"/>
        <v>3.308685857574746</v>
      </c>
    </row>
    <row r="107" spans="1:12" x14ac:dyDescent="0.2">
      <c r="A107" s="17">
        <v>98</v>
      </c>
      <c r="B107" s="5">
        <v>20</v>
      </c>
      <c r="C107" s="5">
        <v>94</v>
      </c>
      <c r="D107" s="5">
        <v>108</v>
      </c>
      <c r="E107" s="18">
        <v>0.5</v>
      </c>
      <c r="F107" s="23">
        <f t="shared" si="7"/>
        <v>0.19801980198019803</v>
      </c>
      <c r="G107" s="23">
        <f t="shared" si="8"/>
        <v>0.18018018018018017</v>
      </c>
      <c r="H107" s="24">
        <f t="shared" si="13"/>
        <v>9405.3968581671907</v>
      </c>
      <c r="I107" s="24">
        <f t="shared" si="11"/>
        <v>1694.6661005706649</v>
      </c>
      <c r="J107" s="24">
        <f t="shared" si="9"/>
        <v>8558.0638078818592</v>
      </c>
      <c r="K107" s="24">
        <f t="shared" si="14"/>
        <v>29261.765322874875</v>
      </c>
      <c r="L107" s="25">
        <f t="shared" si="12"/>
        <v>3.1111675311675313</v>
      </c>
    </row>
    <row r="108" spans="1:12" x14ac:dyDescent="0.2">
      <c r="A108" s="17">
        <v>99</v>
      </c>
      <c r="B108" s="5">
        <v>23</v>
      </c>
      <c r="C108" s="5">
        <v>60</v>
      </c>
      <c r="D108" s="5">
        <v>67</v>
      </c>
      <c r="E108" s="18">
        <v>0.5</v>
      </c>
      <c r="F108" s="23">
        <f t="shared" si="7"/>
        <v>0.36220472440944884</v>
      </c>
      <c r="G108" s="23">
        <f t="shared" si="8"/>
        <v>0.30666666666666664</v>
      </c>
      <c r="H108" s="24">
        <f t="shared" si="13"/>
        <v>7710.730757596526</v>
      </c>
      <c r="I108" s="24">
        <f t="shared" si="11"/>
        <v>2364.624098996268</v>
      </c>
      <c r="J108" s="24">
        <f t="shared" si="9"/>
        <v>6528.418708098392</v>
      </c>
      <c r="K108" s="24">
        <f t="shared" si="14"/>
        <v>20703.701514993016</v>
      </c>
      <c r="L108" s="25">
        <f t="shared" si="12"/>
        <v>2.6850505050505049</v>
      </c>
    </row>
    <row r="109" spans="1:12" x14ac:dyDescent="0.2">
      <c r="A109" s="17" t="s">
        <v>21</v>
      </c>
      <c r="B109" s="5">
        <v>33</v>
      </c>
      <c r="C109" s="5">
        <v>89</v>
      </c>
      <c r="D109" s="5">
        <v>86</v>
      </c>
      <c r="E109" s="22"/>
      <c r="F109" s="23">
        <f t="shared" si="7"/>
        <v>0.37714285714285717</v>
      </c>
      <c r="G109" s="23">
        <v>1</v>
      </c>
      <c r="H109" s="24">
        <f>H108-I108</f>
        <v>5346.106658600258</v>
      </c>
      <c r="I109" s="24">
        <f>H109*G109</f>
        <v>5346.106658600258</v>
      </c>
      <c r="J109" s="24">
        <f>H109/F109</f>
        <v>14175.282806894622</v>
      </c>
      <c r="K109" s="24">
        <f>J109</f>
        <v>14175.282806894622</v>
      </c>
      <c r="L109" s="25">
        <f>K109/H109</f>
        <v>2.6515151515151514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8" t="s">
        <v>23</v>
      </c>
      <c r="B112" s="32"/>
      <c r="C112" s="43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8" t="s">
        <v>9</v>
      </c>
      <c r="B113" s="33"/>
      <c r="C113" s="44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8" t="s">
        <v>10</v>
      </c>
      <c r="B114" s="33"/>
      <c r="C114" s="44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8" t="s">
        <v>11</v>
      </c>
      <c r="B115" s="33"/>
      <c r="C115" s="44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8" t="s">
        <v>12</v>
      </c>
      <c r="B116" s="33"/>
      <c r="C116" s="44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8" t="s">
        <v>13</v>
      </c>
      <c r="B117" s="33"/>
      <c r="C117" s="44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8" t="s">
        <v>14</v>
      </c>
      <c r="B118" s="33"/>
      <c r="C118" s="44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8" t="s">
        <v>15</v>
      </c>
      <c r="B119" s="33"/>
      <c r="C119" s="44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8" t="s">
        <v>16</v>
      </c>
      <c r="B120" s="33"/>
      <c r="C120" s="44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8" t="s">
        <v>17</v>
      </c>
      <c r="B121" s="33"/>
      <c r="C121" s="44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8" t="s">
        <v>18</v>
      </c>
      <c r="B122" s="33"/>
      <c r="C122" s="44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8" t="s">
        <v>19</v>
      </c>
      <c r="B123" s="33"/>
      <c r="C123" s="44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2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57" t="s">
        <v>46</v>
      </c>
      <c r="B125" s="32"/>
      <c r="C125" s="43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3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3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3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3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3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3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3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3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3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3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3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3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3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3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3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3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3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3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3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3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3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3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3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3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3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3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3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3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3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3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3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3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3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3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3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3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3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3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3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3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3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3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3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3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3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3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3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3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3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3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3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3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3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3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3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3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3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3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3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3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3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3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3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3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3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3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3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3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3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3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3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3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3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3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3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3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3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3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3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3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48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59" t="s">
        <v>0</v>
      </c>
      <c r="B6" s="60" t="s">
        <v>36</v>
      </c>
      <c r="C6" s="69" t="s">
        <v>45</v>
      </c>
      <c r="D6" s="69"/>
      <c r="E6" s="61" t="s">
        <v>37</v>
      </c>
      <c r="F6" s="61" t="s">
        <v>38</v>
      </c>
      <c r="G6" s="61" t="s">
        <v>39</v>
      </c>
      <c r="H6" s="60" t="s">
        <v>40</v>
      </c>
      <c r="I6" s="60" t="s">
        <v>41</v>
      </c>
      <c r="J6" s="60" t="s">
        <v>42</v>
      </c>
      <c r="K6" s="60" t="s">
        <v>43</v>
      </c>
      <c r="L6" s="61" t="s">
        <v>44</v>
      </c>
    </row>
    <row r="7" spans="1:13" s="36" customFormat="1" ht="14.25" x14ac:dyDescent="0.2">
      <c r="A7" s="62"/>
      <c r="B7" s="63"/>
      <c r="C7" s="64">
        <v>44562</v>
      </c>
      <c r="D7" s="64">
        <v>44927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9">
        <v>7</v>
      </c>
      <c r="C9" s="48">
        <v>4674</v>
      </c>
      <c r="D9" s="48">
        <v>4710</v>
      </c>
      <c r="E9" s="18">
        <v>0.12130000000000001</v>
      </c>
      <c r="F9" s="19">
        <f>B9/((C9+D9)/2)</f>
        <v>1.4919011082693947E-3</v>
      </c>
      <c r="G9" s="19">
        <f t="shared" ref="G9:G72" si="0">F9/((1+(1-E9)*F9))</f>
        <v>1.4899478856671034E-3</v>
      </c>
      <c r="H9" s="14">
        <v>100000</v>
      </c>
      <c r="I9" s="14">
        <f>H9*G9</f>
        <v>148.99478856671033</v>
      </c>
      <c r="J9" s="14">
        <f t="shared" ref="J9:J72" si="1">H10+I9*E9</f>
        <v>99869.078279286434</v>
      </c>
      <c r="K9" s="14">
        <f t="shared" ref="K9:K72" si="2">K10+J9</f>
        <v>8713503.9441500232</v>
      </c>
      <c r="L9" s="20">
        <f>K9/H9</f>
        <v>87.135039441500226</v>
      </c>
    </row>
    <row r="10" spans="1:13" x14ac:dyDescent="0.2">
      <c r="A10" s="17">
        <v>1</v>
      </c>
      <c r="B10" s="49">
        <v>2</v>
      </c>
      <c r="C10" s="48">
        <v>5090</v>
      </c>
      <c r="D10" s="48">
        <v>4804</v>
      </c>
      <c r="E10" s="18">
        <v>0.44109999999999999</v>
      </c>
      <c r="F10" s="19">
        <f t="shared" ref="F10:F73" si="3">B10/((C10+D10)/2)</f>
        <v>4.0428542551041032E-4</v>
      </c>
      <c r="G10" s="19">
        <f t="shared" si="0"/>
        <v>4.0419409578324909E-4</v>
      </c>
      <c r="H10" s="14">
        <f>H9-I9</f>
        <v>99851.005211433294</v>
      </c>
      <c r="I10" s="14">
        <f t="shared" ref="I10:I73" si="4">H10*G10</f>
        <v>40.359186764483773</v>
      </c>
      <c r="J10" s="14">
        <f t="shared" si="1"/>
        <v>99828.448461950626</v>
      </c>
      <c r="K10" s="14">
        <f t="shared" si="2"/>
        <v>8613634.8658707365</v>
      </c>
      <c r="L10" s="21">
        <f t="shared" ref="L10:L73" si="5">K10/H10</f>
        <v>86.264878832531224</v>
      </c>
    </row>
    <row r="11" spans="1:13" x14ac:dyDescent="0.2">
      <c r="A11" s="17">
        <v>2</v>
      </c>
      <c r="B11" s="49">
        <v>1</v>
      </c>
      <c r="C11" s="48">
        <v>5378</v>
      </c>
      <c r="D11" s="48">
        <v>5042</v>
      </c>
      <c r="E11" s="18">
        <v>0.58079999999999998</v>
      </c>
      <c r="F11" s="19">
        <f t="shared" si="3"/>
        <v>1.9193857965451057E-4</v>
      </c>
      <c r="G11" s="19">
        <f t="shared" si="0"/>
        <v>1.9192313739362852E-4</v>
      </c>
      <c r="H11" s="14">
        <f t="shared" ref="H11:H74" si="6">H10-I10</f>
        <v>99810.646024668808</v>
      </c>
      <c r="I11" s="14">
        <f t="shared" si="4"/>
        <v>19.155972330339335</v>
      </c>
      <c r="J11" s="14">
        <f t="shared" si="1"/>
        <v>99802.615841067935</v>
      </c>
      <c r="K11" s="14">
        <f t="shared" si="2"/>
        <v>8513806.4174087867</v>
      </c>
      <c r="L11" s="21">
        <f t="shared" si="5"/>
        <v>85.299582324159573</v>
      </c>
    </row>
    <row r="12" spans="1:13" x14ac:dyDescent="0.2">
      <c r="A12" s="17">
        <v>3</v>
      </c>
      <c r="B12" s="49">
        <v>1</v>
      </c>
      <c r="C12" s="48">
        <v>5637</v>
      </c>
      <c r="D12" s="48">
        <v>5468</v>
      </c>
      <c r="E12" s="18">
        <v>0.32050000000000001</v>
      </c>
      <c r="F12" s="19">
        <f t="shared" si="3"/>
        <v>1.8009905447996397E-4</v>
      </c>
      <c r="G12" s="19">
        <f t="shared" si="0"/>
        <v>1.8007701713946035E-4</v>
      </c>
      <c r="H12" s="14">
        <f t="shared" si="6"/>
        <v>99791.490052338471</v>
      </c>
      <c r="I12" s="14">
        <f t="shared" si="4"/>
        <v>17.970153864527241</v>
      </c>
      <c r="J12" s="14">
        <f t="shared" si="1"/>
        <v>99779.279332787526</v>
      </c>
      <c r="K12" s="14">
        <f t="shared" si="2"/>
        <v>8414003.8015677184</v>
      </c>
      <c r="L12" s="21">
        <f t="shared" si="5"/>
        <v>84.315844939831607</v>
      </c>
    </row>
    <row r="13" spans="1:13" x14ac:dyDescent="0.2">
      <c r="A13" s="17">
        <v>4</v>
      </c>
      <c r="B13" s="49">
        <v>0</v>
      </c>
      <c r="C13" s="48">
        <v>6216</v>
      </c>
      <c r="D13" s="48">
        <v>5741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99773.51989847394</v>
      </c>
      <c r="I13" s="14">
        <f t="shared" si="4"/>
        <v>0</v>
      </c>
      <c r="J13" s="14">
        <f t="shared" si="1"/>
        <v>99773.51989847394</v>
      </c>
      <c r="K13" s="14">
        <f t="shared" si="2"/>
        <v>8314224.5222349307</v>
      </c>
      <c r="L13" s="21">
        <f t="shared" si="5"/>
        <v>83.330973295271093</v>
      </c>
    </row>
    <row r="14" spans="1:13" x14ac:dyDescent="0.2">
      <c r="A14" s="17">
        <v>5</v>
      </c>
      <c r="B14" s="49">
        <v>0</v>
      </c>
      <c r="C14" s="48">
        <v>6696</v>
      </c>
      <c r="D14" s="48">
        <v>6315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99773.51989847394</v>
      </c>
      <c r="I14" s="14">
        <f t="shared" si="4"/>
        <v>0</v>
      </c>
      <c r="J14" s="14">
        <f t="shared" si="1"/>
        <v>99773.51989847394</v>
      </c>
      <c r="K14" s="14">
        <f t="shared" si="2"/>
        <v>8214451.0023364564</v>
      </c>
      <c r="L14" s="21">
        <f t="shared" si="5"/>
        <v>82.330973295271093</v>
      </c>
    </row>
    <row r="15" spans="1:13" x14ac:dyDescent="0.2">
      <c r="A15" s="17">
        <v>6</v>
      </c>
      <c r="B15" s="49">
        <v>1</v>
      </c>
      <c r="C15" s="48">
        <v>6809</v>
      </c>
      <c r="D15" s="48">
        <v>6767</v>
      </c>
      <c r="E15" s="18">
        <v>0</v>
      </c>
      <c r="F15" s="19">
        <f t="shared" si="3"/>
        <v>1.4731879787860931E-4</v>
      </c>
      <c r="G15" s="19">
        <f t="shared" si="0"/>
        <v>1.4729709824716451E-4</v>
      </c>
      <c r="H15" s="14">
        <f t="shared" si="6"/>
        <v>99773.51989847394</v>
      </c>
      <c r="I15" s="14">
        <f t="shared" si="4"/>
        <v>14.69634996295094</v>
      </c>
      <c r="J15" s="14">
        <f t="shared" si="1"/>
        <v>99758.823548510991</v>
      </c>
      <c r="K15" s="14">
        <f t="shared" si="2"/>
        <v>8114677.4824379822</v>
      </c>
      <c r="L15" s="21">
        <f t="shared" si="5"/>
        <v>81.330973295271079</v>
      </c>
    </row>
    <row r="16" spans="1:13" x14ac:dyDescent="0.2">
      <c r="A16" s="17">
        <v>7</v>
      </c>
      <c r="B16" s="49">
        <v>0</v>
      </c>
      <c r="C16" s="48">
        <v>6889</v>
      </c>
      <c r="D16" s="48">
        <v>6968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99758.823548510991</v>
      </c>
      <c r="I16" s="14">
        <f t="shared" si="4"/>
        <v>0</v>
      </c>
      <c r="J16" s="14">
        <f t="shared" si="1"/>
        <v>99758.823548510991</v>
      </c>
      <c r="K16" s="14">
        <f t="shared" si="2"/>
        <v>8014918.6588894716</v>
      </c>
      <c r="L16" s="21">
        <f t="shared" si="5"/>
        <v>80.342954876487241</v>
      </c>
    </row>
    <row r="17" spans="1:12" x14ac:dyDescent="0.2">
      <c r="A17" s="17">
        <v>8</v>
      </c>
      <c r="B17" s="49">
        <v>0</v>
      </c>
      <c r="C17" s="48">
        <v>6844</v>
      </c>
      <c r="D17" s="48">
        <v>6978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99758.823548510991</v>
      </c>
      <c r="I17" s="14">
        <f t="shared" si="4"/>
        <v>0</v>
      </c>
      <c r="J17" s="14">
        <f t="shared" si="1"/>
        <v>99758.823548510991</v>
      </c>
      <c r="K17" s="14">
        <f t="shared" si="2"/>
        <v>7915159.8353409609</v>
      </c>
      <c r="L17" s="21">
        <f t="shared" si="5"/>
        <v>79.342954876487241</v>
      </c>
    </row>
    <row r="18" spans="1:12" x14ac:dyDescent="0.2">
      <c r="A18" s="17">
        <v>9</v>
      </c>
      <c r="B18" s="49">
        <v>0</v>
      </c>
      <c r="C18" s="48">
        <v>7232</v>
      </c>
      <c r="D18" s="48">
        <v>6943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99758.823548510991</v>
      </c>
      <c r="I18" s="14">
        <f t="shared" si="4"/>
        <v>0</v>
      </c>
      <c r="J18" s="14">
        <f t="shared" si="1"/>
        <v>99758.823548510991</v>
      </c>
      <c r="K18" s="14">
        <f t="shared" si="2"/>
        <v>7815401.0117924502</v>
      </c>
      <c r="L18" s="21">
        <f t="shared" si="5"/>
        <v>78.342954876487255</v>
      </c>
    </row>
    <row r="19" spans="1:12" x14ac:dyDescent="0.2">
      <c r="A19" s="17">
        <v>10</v>
      </c>
      <c r="B19" s="49">
        <v>1</v>
      </c>
      <c r="C19" s="48">
        <v>7417</v>
      </c>
      <c r="D19" s="48">
        <v>7311</v>
      </c>
      <c r="E19" s="18">
        <v>0.50680000000000003</v>
      </c>
      <c r="F19" s="19">
        <f t="shared" si="3"/>
        <v>1.3579576317218902E-4</v>
      </c>
      <c r="G19" s="19">
        <f t="shared" si="0"/>
        <v>1.357866689319504E-4</v>
      </c>
      <c r="H19" s="14">
        <f t="shared" si="6"/>
        <v>99758.823548510991</v>
      </c>
      <c r="I19" s="14">
        <f t="shared" si="4"/>
        <v>13.545918346222519</v>
      </c>
      <c r="J19" s="14">
        <f t="shared" si="1"/>
        <v>99752.142701582634</v>
      </c>
      <c r="K19" s="14">
        <f t="shared" si="2"/>
        <v>7715642.1882439395</v>
      </c>
      <c r="L19" s="21">
        <f t="shared" si="5"/>
        <v>77.342954876487255</v>
      </c>
    </row>
    <row r="20" spans="1:12" x14ac:dyDescent="0.2">
      <c r="A20" s="17">
        <v>11</v>
      </c>
      <c r="B20" s="49">
        <v>1</v>
      </c>
      <c r="C20" s="48">
        <v>7701</v>
      </c>
      <c r="D20" s="48">
        <v>7549</v>
      </c>
      <c r="E20" s="18">
        <v>0.99450000000000005</v>
      </c>
      <c r="F20" s="19">
        <f t="shared" si="3"/>
        <v>1.3114754098360657E-4</v>
      </c>
      <c r="G20" s="19">
        <f t="shared" si="0"/>
        <v>1.3114744638544851E-4</v>
      </c>
      <c r="H20" s="14">
        <f t="shared" si="6"/>
        <v>99745.277630164768</v>
      </c>
      <c r="I20" s="14">
        <f t="shared" si="4"/>
        <v>13.081338450203711</v>
      </c>
      <c r="J20" s="14">
        <f t="shared" si="1"/>
        <v>99745.20568280328</v>
      </c>
      <c r="K20" s="14">
        <f t="shared" si="2"/>
        <v>7615890.0455423566</v>
      </c>
      <c r="L20" s="21">
        <f t="shared" si="5"/>
        <v>76.353389618910384</v>
      </c>
    </row>
    <row r="21" spans="1:12" x14ac:dyDescent="0.2">
      <c r="A21" s="17">
        <v>12</v>
      </c>
      <c r="B21" s="49">
        <v>0</v>
      </c>
      <c r="C21" s="48">
        <v>7594</v>
      </c>
      <c r="D21" s="48">
        <v>7820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99732.196291714557</v>
      </c>
      <c r="I21" s="14">
        <f t="shared" si="4"/>
        <v>0</v>
      </c>
      <c r="J21" s="14">
        <f t="shared" si="1"/>
        <v>99732.196291714557</v>
      </c>
      <c r="K21" s="14">
        <f t="shared" si="2"/>
        <v>7516144.8398595536</v>
      </c>
      <c r="L21" s="21">
        <f t="shared" si="5"/>
        <v>75.363274041163095</v>
      </c>
    </row>
    <row r="22" spans="1:12" x14ac:dyDescent="0.2">
      <c r="A22" s="17">
        <v>13</v>
      </c>
      <c r="B22" s="49">
        <v>2</v>
      </c>
      <c r="C22" s="48">
        <v>7890</v>
      </c>
      <c r="D22" s="48">
        <v>7751</v>
      </c>
      <c r="E22" s="18">
        <v>0.54379999999999995</v>
      </c>
      <c r="F22" s="19">
        <f t="shared" si="3"/>
        <v>2.5573812416085926E-4</v>
      </c>
      <c r="G22" s="19">
        <f t="shared" si="0"/>
        <v>2.5570829125440308E-4</v>
      </c>
      <c r="H22" s="14">
        <f t="shared" si="6"/>
        <v>99732.196291714557</v>
      </c>
      <c r="I22" s="14">
        <f t="shared" si="4"/>
        <v>25.502349496803046</v>
      </c>
      <c r="J22" s="14">
        <f t="shared" si="1"/>
        <v>99720.562119874114</v>
      </c>
      <c r="K22" s="14">
        <f t="shared" si="2"/>
        <v>7416412.6435678387</v>
      </c>
      <c r="L22" s="21">
        <f t="shared" si="5"/>
        <v>74.363274041163081</v>
      </c>
    </row>
    <row r="23" spans="1:12" x14ac:dyDescent="0.2">
      <c r="A23" s="17">
        <v>14</v>
      </c>
      <c r="B23" s="49">
        <v>2</v>
      </c>
      <c r="C23" s="48">
        <v>7494</v>
      </c>
      <c r="D23" s="48">
        <v>8033</v>
      </c>
      <c r="E23" s="18">
        <v>0.24110000000000001</v>
      </c>
      <c r="F23" s="19">
        <f t="shared" si="3"/>
        <v>2.5761576608488438E-4</v>
      </c>
      <c r="G23" s="19">
        <f t="shared" si="0"/>
        <v>2.5756541086100279E-4</v>
      </c>
      <c r="H23" s="14">
        <f t="shared" si="6"/>
        <v>99706.693942217753</v>
      </c>
      <c r="I23" s="14">
        <f t="shared" si="4"/>
        <v>25.680995590819574</v>
      </c>
      <c r="J23" s="14">
        <f t="shared" si="1"/>
        <v>99687.204634663882</v>
      </c>
      <c r="K23" s="14">
        <f t="shared" si="2"/>
        <v>7316692.0814479645</v>
      </c>
      <c r="L23" s="21">
        <f t="shared" si="5"/>
        <v>73.382155120780055</v>
      </c>
    </row>
    <row r="24" spans="1:12" x14ac:dyDescent="0.2">
      <c r="A24" s="17">
        <v>15</v>
      </c>
      <c r="B24" s="49">
        <v>1</v>
      </c>
      <c r="C24" s="48">
        <v>7272</v>
      </c>
      <c r="D24" s="48">
        <v>7698</v>
      </c>
      <c r="E24" s="18">
        <v>0.71230000000000004</v>
      </c>
      <c r="F24" s="19">
        <f t="shared" si="3"/>
        <v>1.3360053440213761E-4</v>
      </c>
      <c r="G24" s="19">
        <f t="shared" si="0"/>
        <v>1.3359539941263713E-4</v>
      </c>
      <c r="H24" s="14">
        <f t="shared" si="6"/>
        <v>99681.012946626928</v>
      </c>
      <c r="I24" s="14">
        <f t="shared" si="4"/>
        <v>13.316924738460877</v>
      </c>
      <c r="J24" s="14">
        <f t="shared" si="1"/>
        <v>99677.181667379671</v>
      </c>
      <c r="K24" s="14">
        <f t="shared" si="2"/>
        <v>7217004.8768133009</v>
      </c>
      <c r="L24" s="21">
        <f t="shared" si="5"/>
        <v>72.400998580116408</v>
      </c>
    </row>
    <row r="25" spans="1:12" x14ac:dyDescent="0.2">
      <c r="A25" s="17">
        <v>16</v>
      </c>
      <c r="B25" s="49">
        <v>0</v>
      </c>
      <c r="C25" s="48">
        <v>7020</v>
      </c>
      <c r="D25" s="48">
        <v>7392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99667.696021888463</v>
      </c>
      <c r="I25" s="14">
        <f t="shared" si="4"/>
        <v>0</v>
      </c>
      <c r="J25" s="14">
        <f t="shared" si="1"/>
        <v>99667.696021888463</v>
      </c>
      <c r="K25" s="14">
        <f t="shared" si="2"/>
        <v>7117327.6951459209</v>
      </c>
      <c r="L25" s="21">
        <f t="shared" si="5"/>
        <v>71.410577140088122</v>
      </c>
    </row>
    <row r="26" spans="1:12" x14ac:dyDescent="0.2">
      <c r="A26" s="17">
        <v>17</v>
      </c>
      <c r="B26" s="49">
        <v>1</v>
      </c>
      <c r="C26" s="48">
        <v>6989</v>
      </c>
      <c r="D26" s="48">
        <v>7123</v>
      </c>
      <c r="E26" s="18">
        <v>0.28770000000000001</v>
      </c>
      <c r="F26" s="19">
        <f t="shared" si="3"/>
        <v>1.417233560090703E-4</v>
      </c>
      <c r="G26" s="19">
        <f t="shared" si="0"/>
        <v>1.4170905054468495E-4</v>
      </c>
      <c r="H26" s="14">
        <f t="shared" si="6"/>
        <v>99667.696021888463</v>
      </c>
      <c r="I26" s="14">
        <f t="shared" si="4"/>
        <v>14.123814573238088</v>
      </c>
      <c r="J26" s="14">
        <f t="shared" si="1"/>
        <v>99657.635628767952</v>
      </c>
      <c r="K26" s="14">
        <f t="shared" si="2"/>
        <v>7017659.9991240324</v>
      </c>
      <c r="L26" s="21">
        <f t="shared" si="5"/>
        <v>70.410577140088137</v>
      </c>
    </row>
    <row r="27" spans="1:12" x14ac:dyDescent="0.2">
      <c r="A27" s="17">
        <v>18</v>
      </c>
      <c r="B27" s="49">
        <v>3</v>
      </c>
      <c r="C27" s="48">
        <v>7031</v>
      </c>
      <c r="D27" s="48">
        <v>7198</v>
      </c>
      <c r="E27" s="18">
        <v>0.54700000000000004</v>
      </c>
      <c r="F27" s="19">
        <f t="shared" si="3"/>
        <v>4.21674045962471E-4</v>
      </c>
      <c r="G27" s="19">
        <f t="shared" si="0"/>
        <v>4.2159351386810779E-4</v>
      </c>
      <c r="H27" s="14">
        <f t="shared" si="6"/>
        <v>99653.572207315228</v>
      </c>
      <c r="I27" s="14">
        <f t="shared" si="4"/>
        <v>42.013299676391235</v>
      </c>
      <c r="J27" s="14">
        <f t="shared" si="1"/>
        <v>99634.540182561832</v>
      </c>
      <c r="K27" s="14">
        <f t="shared" si="2"/>
        <v>6918002.3634952642</v>
      </c>
      <c r="L27" s="21">
        <f t="shared" si="5"/>
        <v>69.42051559479809</v>
      </c>
    </row>
    <row r="28" spans="1:12" x14ac:dyDescent="0.2">
      <c r="A28" s="17">
        <v>19</v>
      </c>
      <c r="B28" s="49">
        <v>0</v>
      </c>
      <c r="C28" s="48">
        <v>6698</v>
      </c>
      <c r="D28" s="48">
        <v>7313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99611.558907638842</v>
      </c>
      <c r="I28" s="14">
        <f t="shared" si="4"/>
        <v>0</v>
      </c>
      <c r="J28" s="14">
        <f t="shared" si="1"/>
        <v>99611.558907638842</v>
      </c>
      <c r="K28" s="14">
        <f t="shared" si="2"/>
        <v>6818367.8233127026</v>
      </c>
      <c r="L28" s="21">
        <f t="shared" si="5"/>
        <v>68.449564469067127</v>
      </c>
    </row>
    <row r="29" spans="1:12" x14ac:dyDescent="0.2">
      <c r="A29" s="17">
        <v>20</v>
      </c>
      <c r="B29" s="49">
        <v>2</v>
      </c>
      <c r="C29" s="48">
        <v>6595</v>
      </c>
      <c r="D29" s="48">
        <v>6989</v>
      </c>
      <c r="E29" s="18">
        <v>0.54249999999999998</v>
      </c>
      <c r="F29" s="19">
        <f t="shared" si="3"/>
        <v>2.9446407538280328E-4</v>
      </c>
      <c r="G29" s="19">
        <f t="shared" si="0"/>
        <v>2.9442441131679106E-4</v>
      </c>
      <c r="H29" s="14">
        <f t="shared" si="6"/>
        <v>99611.558907638842</v>
      </c>
      <c r="I29" s="14">
        <f t="shared" si="4"/>
        <v>29.328074591729422</v>
      </c>
      <c r="J29" s="14">
        <f t="shared" si="1"/>
        <v>99598.14131351313</v>
      </c>
      <c r="K29" s="14">
        <f t="shared" si="2"/>
        <v>6718756.2644050634</v>
      </c>
      <c r="L29" s="21">
        <f t="shared" si="5"/>
        <v>67.449564469067127</v>
      </c>
    </row>
    <row r="30" spans="1:12" x14ac:dyDescent="0.2">
      <c r="A30" s="17">
        <v>21</v>
      </c>
      <c r="B30" s="49">
        <v>0</v>
      </c>
      <c r="C30" s="48">
        <v>6598</v>
      </c>
      <c r="D30" s="48">
        <v>6794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99582.230833047113</v>
      </c>
      <c r="I30" s="14">
        <f t="shared" si="4"/>
        <v>0</v>
      </c>
      <c r="J30" s="14">
        <f t="shared" si="1"/>
        <v>99582.230833047113</v>
      </c>
      <c r="K30" s="14">
        <f t="shared" si="2"/>
        <v>6619158.1230915505</v>
      </c>
      <c r="L30" s="21">
        <f t="shared" si="5"/>
        <v>66.469269343732492</v>
      </c>
    </row>
    <row r="31" spans="1:12" x14ac:dyDescent="0.2">
      <c r="A31" s="17">
        <v>22</v>
      </c>
      <c r="B31" s="49">
        <v>1</v>
      </c>
      <c r="C31" s="48">
        <v>6414</v>
      </c>
      <c r="D31" s="48">
        <v>6818</v>
      </c>
      <c r="E31" s="18">
        <v>0.91779999999999995</v>
      </c>
      <c r="F31" s="19">
        <f t="shared" si="3"/>
        <v>1.5114873035066505E-4</v>
      </c>
      <c r="G31" s="19">
        <f t="shared" si="0"/>
        <v>1.5114685243783701E-4</v>
      </c>
      <c r="H31" s="14">
        <f t="shared" si="6"/>
        <v>99582.230833047113</v>
      </c>
      <c r="I31" s="14">
        <f t="shared" si="4"/>
        <v>15.051540749153196</v>
      </c>
      <c r="J31" s="14">
        <f t="shared" si="1"/>
        <v>99580.993596397544</v>
      </c>
      <c r="K31" s="14">
        <f t="shared" si="2"/>
        <v>6519575.8922585035</v>
      </c>
      <c r="L31" s="21">
        <f t="shared" si="5"/>
        <v>65.469269343732492</v>
      </c>
    </row>
    <row r="32" spans="1:12" x14ac:dyDescent="0.2">
      <c r="A32" s="17">
        <v>23</v>
      </c>
      <c r="B32" s="49">
        <v>1</v>
      </c>
      <c r="C32" s="48">
        <v>6112</v>
      </c>
      <c r="D32" s="48">
        <v>6665</v>
      </c>
      <c r="E32" s="18">
        <v>0.74250000000000005</v>
      </c>
      <c r="F32" s="19">
        <f t="shared" si="3"/>
        <v>1.5653126712060735E-4</v>
      </c>
      <c r="G32" s="19">
        <f t="shared" si="0"/>
        <v>1.565249581002253E-4</v>
      </c>
      <c r="H32" s="14">
        <f t="shared" si="6"/>
        <v>99567.179292297966</v>
      </c>
      <c r="I32" s="14">
        <f t="shared" si="4"/>
        <v>15.58474856688456</v>
      </c>
      <c r="J32" s="14">
        <f t="shared" si="1"/>
        <v>99563.166219541992</v>
      </c>
      <c r="K32" s="14">
        <f t="shared" si="2"/>
        <v>6419994.8986621061</v>
      </c>
      <c r="L32" s="21">
        <f t="shared" si="5"/>
        <v>64.479027570069221</v>
      </c>
    </row>
    <row r="33" spans="1:12" x14ac:dyDescent="0.2">
      <c r="A33" s="17">
        <v>24</v>
      </c>
      <c r="B33" s="49">
        <v>1</v>
      </c>
      <c r="C33" s="48">
        <v>6175</v>
      </c>
      <c r="D33" s="48">
        <v>6410</v>
      </c>
      <c r="E33" s="18">
        <v>0.43840000000000001</v>
      </c>
      <c r="F33" s="19">
        <f t="shared" si="3"/>
        <v>1.5891934843067143E-4</v>
      </c>
      <c r="G33" s="19">
        <f t="shared" si="0"/>
        <v>1.5890516628662906E-4</v>
      </c>
      <c r="H33" s="14">
        <f t="shared" si="6"/>
        <v>99551.594543731087</v>
      </c>
      <c r="I33" s="14">
        <f t="shared" si="4"/>
        <v>15.819262685070663</v>
      </c>
      <c r="J33" s="14">
        <f t="shared" si="1"/>
        <v>99542.710445807155</v>
      </c>
      <c r="K33" s="14">
        <f t="shared" si="2"/>
        <v>6320431.7324425643</v>
      </c>
      <c r="L33" s="21">
        <f t="shared" si="5"/>
        <v>63.489005489169948</v>
      </c>
    </row>
    <row r="34" spans="1:12" x14ac:dyDescent="0.2">
      <c r="A34" s="17">
        <v>25</v>
      </c>
      <c r="B34" s="49">
        <v>0</v>
      </c>
      <c r="C34" s="48">
        <v>6341</v>
      </c>
      <c r="D34" s="48">
        <v>6504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99535.775281046022</v>
      </c>
      <c r="I34" s="14">
        <f t="shared" si="4"/>
        <v>0</v>
      </c>
      <c r="J34" s="14">
        <f t="shared" si="1"/>
        <v>99535.775281046022</v>
      </c>
      <c r="K34" s="14">
        <f t="shared" si="2"/>
        <v>6220889.021996757</v>
      </c>
      <c r="L34" s="21">
        <f t="shared" si="5"/>
        <v>62.499026148454206</v>
      </c>
    </row>
    <row r="35" spans="1:12" x14ac:dyDescent="0.2">
      <c r="A35" s="17">
        <v>26</v>
      </c>
      <c r="B35" s="49">
        <v>0</v>
      </c>
      <c r="C35" s="48">
        <v>6372</v>
      </c>
      <c r="D35" s="48">
        <v>6634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99535.775281046022</v>
      </c>
      <c r="I35" s="14">
        <f t="shared" si="4"/>
        <v>0</v>
      </c>
      <c r="J35" s="14">
        <f t="shared" si="1"/>
        <v>99535.775281046022</v>
      </c>
      <c r="K35" s="14">
        <f t="shared" si="2"/>
        <v>6121353.2467157114</v>
      </c>
      <c r="L35" s="21">
        <f t="shared" si="5"/>
        <v>61.499026148454206</v>
      </c>
    </row>
    <row r="36" spans="1:12" x14ac:dyDescent="0.2">
      <c r="A36" s="17">
        <v>27</v>
      </c>
      <c r="B36" s="49">
        <v>2</v>
      </c>
      <c r="C36" s="48">
        <v>6445</v>
      </c>
      <c r="D36" s="48">
        <v>6637</v>
      </c>
      <c r="E36" s="18">
        <v>0.51639999999999997</v>
      </c>
      <c r="F36" s="19">
        <f t="shared" si="3"/>
        <v>3.0576364470264486E-4</v>
      </c>
      <c r="G36" s="19">
        <f t="shared" si="0"/>
        <v>3.057184389429528E-4</v>
      </c>
      <c r="H36" s="14">
        <f t="shared" si="6"/>
        <v>99535.775281046022</v>
      </c>
      <c r="I36" s="14">
        <f t="shared" si="4"/>
        <v>30.42992183789794</v>
      </c>
      <c r="J36" s="14">
        <f t="shared" si="1"/>
        <v>99521.059370845207</v>
      </c>
      <c r="K36" s="14">
        <f t="shared" si="2"/>
        <v>6021817.4714346658</v>
      </c>
      <c r="L36" s="21">
        <f t="shared" si="5"/>
        <v>60.499026148454213</v>
      </c>
    </row>
    <row r="37" spans="1:12" x14ac:dyDescent="0.2">
      <c r="A37" s="17">
        <v>28</v>
      </c>
      <c r="B37" s="49">
        <v>2</v>
      </c>
      <c r="C37" s="48">
        <v>6780</v>
      </c>
      <c r="D37" s="48">
        <v>6716</v>
      </c>
      <c r="E37" s="18">
        <v>0.77669999999999995</v>
      </c>
      <c r="F37" s="19">
        <f t="shared" si="3"/>
        <v>2.9638411381149968E-4</v>
      </c>
      <c r="G37" s="19">
        <f t="shared" si="0"/>
        <v>2.963644996464816E-4</v>
      </c>
      <c r="H37" s="14">
        <f t="shared" si="6"/>
        <v>99505.34535920812</v>
      </c>
      <c r="I37" s="14">
        <f t="shared" si="4"/>
        <v>29.489851889532066</v>
      </c>
      <c r="J37" s="14">
        <f t="shared" si="1"/>
        <v>99498.76027528118</v>
      </c>
      <c r="K37" s="14">
        <f t="shared" si="2"/>
        <v>5922296.4120638203</v>
      </c>
      <c r="L37" s="21">
        <f t="shared" si="5"/>
        <v>59.517369551200467</v>
      </c>
    </row>
    <row r="38" spans="1:12" x14ac:dyDescent="0.2">
      <c r="A38" s="17">
        <v>29</v>
      </c>
      <c r="B38" s="49">
        <v>0</v>
      </c>
      <c r="C38" s="48">
        <v>7088</v>
      </c>
      <c r="D38" s="48">
        <v>6966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99475.855507318585</v>
      </c>
      <c r="I38" s="14">
        <f t="shared" si="4"/>
        <v>0</v>
      </c>
      <c r="J38" s="14">
        <f t="shared" si="1"/>
        <v>99475.855507318585</v>
      </c>
      <c r="K38" s="14">
        <f t="shared" si="2"/>
        <v>5822797.6517885393</v>
      </c>
      <c r="L38" s="21">
        <f t="shared" si="5"/>
        <v>58.534783361175997</v>
      </c>
    </row>
    <row r="39" spans="1:12" x14ac:dyDescent="0.2">
      <c r="A39" s="17">
        <v>30</v>
      </c>
      <c r="B39" s="49">
        <v>0</v>
      </c>
      <c r="C39" s="48">
        <v>7135</v>
      </c>
      <c r="D39" s="48">
        <v>7282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99475.855507318585</v>
      </c>
      <c r="I39" s="14">
        <f t="shared" si="4"/>
        <v>0</v>
      </c>
      <c r="J39" s="14">
        <f t="shared" si="1"/>
        <v>99475.855507318585</v>
      </c>
      <c r="K39" s="14">
        <f t="shared" si="2"/>
        <v>5723321.7962812204</v>
      </c>
      <c r="L39" s="21">
        <f t="shared" si="5"/>
        <v>57.53478336117599</v>
      </c>
    </row>
    <row r="40" spans="1:12" x14ac:dyDescent="0.2">
      <c r="A40" s="17">
        <v>31</v>
      </c>
      <c r="B40" s="49">
        <v>2</v>
      </c>
      <c r="C40" s="48">
        <v>7325</v>
      </c>
      <c r="D40" s="48">
        <v>7383</v>
      </c>
      <c r="E40" s="18">
        <v>0.51229999999999998</v>
      </c>
      <c r="F40" s="19">
        <f t="shared" si="3"/>
        <v>2.7196083763937991E-4</v>
      </c>
      <c r="G40" s="19">
        <f t="shared" si="0"/>
        <v>2.7192477081568487E-4</v>
      </c>
      <c r="H40" s="14">
        <f t="shared" si="6"/>
        <v>99475.855507318585</v>
      </c>
      <c r="I40" s="14">
        <f t="shared" si="4"/>
        <v>27.049949210521792</v>
      </c>
      <c r="J40" s="14">
        <f t="shared" si="1"/>
        <v>99462.663247088625</v>
      </c>
      <c r="K40" s="14">
        <f t="shared" si="2"/>
        <v>5623845.9407739015</v>
      </c>
      <c r="L40" s="21">
        <f t="shared" si="5"/>
        <v>56.53478336117599</v>
      </c>
    </row>
    <row r="41" spans="1:12" x14ac:dyDescent="0.2">
      <c r="A41" s="17">
        <v>32</v>
      </c>
      <c r="B41" s="49">
        <v>1</v>
      </c>
      <c r="C41" s="48">
        <v>7610</v>
      </c>
      <c r="D41" s="48">
        <v>7544</v>
      </c>
      <c r="E41" s="18">
        <v>0.70679999999999998</v>
      </c>
      <c r="F41" s="19">
        <f t="shared" si="3"/>
        <v>1.3197835554968986E-4</v>
      </c>
      <c r="G41" s="19">
        <f t="shared" si="0"/>
        <v>1.3197324870575154E-4</v>
      </c>
      <c r="H41" s="14">
        <f t="shared" si="6"/>
        <v>99448.80555810807</v>
      </c>
      <c r="I41" s="14">
        <f t="shared" si="4"/>
        <v>13.124581949410123</v>
      </c>
      <c r="J41" s="14">
        <f t="shared" si="1"/>
        <v>99444.957430680501</v>
      </c>
      <c r="K41" s="14">
        <f t="shared" si="2"/>
        <v>5524383.2775268126</v>
      </c>
      <c r="L41" s="21">
        <f t="shared" si="5"/>
        <v>55.55002140572627</v>
      </c>
    </row>
    <row r="42" spans="1:12" x14ac:dyDescent="0.2">
      <c r="A42" s="17">
        <v>33</v>
      </c>
      <c r="B42" s="49">
        <v>2</v>
      </c>
      <c r="C42" s="48">
        <v>7978</v>
      </c>
      <c r="D42" s="48">
        <v>7833</v>
      </c>
      <c r="E42" s="18">
        <v>0.48899999999999999</v>
      </c>
      <c r="F42" s="19">
        <f t="shared" si="3"/>
        <v>2.5298842577952058E-4</v>
      </c>
      <c r="G42" s="19">
        <f t="shared" si="0"/>
        <v>2.5295572440069093E-4</v>
      </c>
      <c r="H42" s="14">
        <f t="shared" si="6"/>
        <v>99435.680976158663</v>
      </c>
      <c r="I42" s="14">
        <f t="shared" si="4"/>
        <v>25.152824712600218</v>
      </c>
      <c r="J42" s="14">
        <f t="shared" si="1"/>
        <v>99422.827882730533</v>
      </c>
      <c r="K42" s="14">
        <f t="shared" si="2"/>
        <v>5424938.3200961323</v>
      </c>
      <c r="L42" s="21">
        <f t="shared" si="5"/>
        <v>54.557260199151756</v>
      </c>
    </row>
    <row r="43" spans="1:12" x14ac:dyDescent="0.2">
      <c r="A43" s="17">
        <v>34</v>
      </c>
      <c r="B43" s="49">
        <v>3</v>
      </c>
      <c r="C43" s="48">
        <v>8313</v>
      </c>
      <c r="D43" s="48">
        <v>8173</v>
      </c>
      <c r="E43" s="18">
        <v>0.39729999999999999</v>
      </c>
      <c r="F43" s="19">
        <f t="shared" si="3"/>
        <v>3.6394516559505033E-4</v>
      </c>
      <c r="G43" s="19">
        <f t="shared" si="0"/>
        <v>3.6386535182062027E-4</v>
      </c>
      <c r="H43" s="14">
        <f t="shared" si="6"/>
        <v>99410.528151446066</v>
      </c>
      <c r="I43" s="14">
        <f t="shared" si="4"/>
        <v>36.172046800499601</v>
      </c>
      <c r="J43" s="14">
        <f t="shared" si="1"/>
        <v>99388.727258839412</v>
      </c>
      <c r="K43" s="14">
        <f t="shared" si="2"/>
        <v>5325515.4922134019</v>
      </c>
      <c r="L43" s="21">
        <f t="shared" si="5"/>
        <v>53.570940535596932</v>
      </c>
    </row>
    <row r="44" spans="1:12" x14ac:dyDescent="0.2">
      <c r="A44" s="17">
        <v>35</v>
      </c>
      <c r="B44" s="49">
        <v>6</v>
      </c>
      <c r="C44" s="48">
        <v>8579</v>
      </c>
      <c r="D44" s="48">
        <v>8456</v>
      </c>
      <c r="E44" s="18">
        <v>0.73419999999999996</v>
      </c>
      <c r="F44" s="19">
        <f t="shared" si="3"/>
        <v>7.044320516583504E-4</v>
      </c>
      <c r="G44" s="19">
        <f t="shared" si="0"/>
        <v>7.0430017987357051E-4</v>
      </c>
      <c r="H44" s="14">
        <f t="shared" si="6"/>
        <v>99374.356104645572</v>
      </c>
      <c r="I44" s="14">
        <f t="shared" si="4"/>
        <v>69.989376879322123</v>
      </c>
      <c r="J44" s="14">
        <f t="shared" si="1"/>
        <v>99355.752928271046</v>
      </c>
      <c r="K44" s="14">
        <f t="shared" si="2"/>
        <v>5226126.7649545623</v>
      </c>
      <c r="L44" s="21">
        <f t="shared" si="5"/>
        <v>52.59029562366392</v>
      </c>
    </row>
    <row r="45" spans="1:12" x14ac:dyDescent="0.2">
      <c r="A45" s="17">
        <v>36</v>
      </c>
      <c r="B45" s="49">
        <v>2</v>
      </c>
      <c r="C45" s="48">
        <v>8841</v>
      </c>
      <c r="D45" s="48">
        <v>8819</v>
      </c>
      <c r="E45" s="18">
        <v>0.59179999999999999</v>
      </c>
      <c r="F45" s="19">
        <f t="shared" si="3"/>
        <v>2.2650056625141563E-4</v>
      </c>
      <c r="G45" s="19">
        <f t="shared" si="0"/>
        <v>2.2647962650429468E-4</v>
      </c>
      <c r="H45" s="14">
        <f t="shared" si="6"/>
        <v>99304.366727766246</v>
      </c>
      <c r="I45" s="14">
        <f t="shared" si="4"/>
        <v>22.490415886750007</v>
      </c>
      <c r="J45" s="14">
        <f t="shared" si="1"/>
        <v>99295.186140001286</v>
      </c>
      <c r="K45" s="14">
        <f t="shared" si="2"/>
        <v>5126771.0120262913</v>
      </c>
      <c r="L45" s="21">
        <f t="shared" si="5"/>
        <v>51.626843621900946</v>
      </c>
    </row>
    <row r="46" spans="1:12" x14ac:dyDescent="0.2">
      <c r="A46" s="17">
        <v>37</v>
      </c>
      <c r="B46" s="49">
        <v>0</v>
      </c>
      <c r="C46" s="48">
        <v>9465</v>
      </c>
      <c r="D46" s="48">
        <v>8974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99281.876311879503</v>
      </c>
      <c r="I46" s="14">
        <f t="shared" si="4"/>
        <v>0</v>
      </c>
      <c r="J46" s="14">
        <f t="shared" si="1"/>
        <v>99281.876311879503</v>
      </c>
      <c r="K46" s="14">
        <f t="shared" si="2"/>
        <v>5027475.8258862905</v>
      </c>
      <c r="L46" s="21">
        <f t="shared" si="5"/>
        <v>50.63840463785364</v>
      </c>
    </row>
    <row r="47" spans="1:12" x14ac:dyDescent="0.2">
      <c r="A47" s="17">
        <v>38</v>
      </c>
      <c r="B47" s="49">
        <v>4</v>
      </c>
      <c r="C47" s="48">
        <v>9885</v>
      </c>
      <c r="D47" s="48">
        <v>9661</v>
      </c>
      <c r="E47" s="18">
        <v>0.52400000000000002</v>
      </c>
      <c r="F47" s="19">
        <f t="shared" si="3"/>
        <v>4.0929090350966951E-4</v>
      </c>
      <c r="G47" s="19">
        <f t="shared" si="0"/>
        <v>4.0921117997680596E-4</v>
      </c>
      <c r="H47" s="14">
        <f t="shared" si="6"/>
        <v>99281.876311879503</v>
      </c>
      <c r="I47" s="14">
        <f t="shared" si="4"/>
        <v>40.627253755895509</v>
      </c>
      <c r="J47" s="14">
        <f t="shared" si="1"/>
        <v>99262.537739091698</v>
      </c>
      <c r="K47" s="14">
        <f t="shared" si="2"/>
        <v>4928193.9495744109</v>
      </c>
      <c r="L47" s="21">
        <f t="shared" si="5"/>
        <v>49.63840463785364</v>
      </c>
    </row>
    <row r="48" spans="1:12" x14ac:dyDescent="0.2">
      <c r="A48" s="17">
        <v>39</v>
      </c>
      <c r="B48" s="49">
        <v>6</v>
      </c>
      <c r="C48" s="48">
        <v>10552</v>
      </c>
      <c r="D48" s="48">
        <v>10018</v>
      </c>
      <c r="E48" s="18">
        <v>0.45479999999999998</v>
      </c>
      <c r="F48" s="19">
        <f t="shared" si="3"/>
        <v>5.8337384540593101E-4</v>
      </c>
      <c r="G48" s="19">
        <f t="shared" si="0"/>
        <v>5.8318835918711007E-4</v>
      </c>
      <c r="H48" s="14">
        <f t="shared" si="6"/>
        <v>99241.249058123605</v>
      </c>
      <c r="I48" s="14">
        <f t="shared" si="4"/>
        <v>57.87634120188644</v>
      </c>
      <c r="J48" s="14">
        <f t="shared" si="1"/>
        <v>99209.694876900336</v>
      </c>
      <c r="K48" s="14">
        <f t="shared" si="2"/>
        <v>4828931.4118353194</v>
      </c>
      <c r="L48" s="21">
        <f t="shared" si="5"/>
        <v>48.658511029089439</v>
      </c>
    </row>
    <row r="49" spans="1:12" x14ac:dyDescent="0.2">
      <c r="A49" s="17">
        <v>40</v>
      </c>
      <c r="B49" s="49">
        <v>2</v>
      </c>
      <c r="C49" s="48">
        <v>11202</v>
      </c>
      <c r="D49" s="48">
        <v>10722</v>
      </c>
      <c r="E49" s="18">
        <v>0.86299999999999999</v>
      </c>
      <c r="F49" s="19">
        <f t="shared" si="3"/>
        <v>1.8244845831052726E-4</v>
      </c>
      <c r="G49" s="19">
        <f t="shared" si="0"/>
        <v>1.8244389804524132E-4</v>
      </c>
      <c r="H49" s="14">
        <f t="shared" si="6"/>
        <v>99183.372716921716</v>
      </c>
      <c r="I49" s="14">
        <f t="shared" si="4"/>
        <v>18.095401139749235</v>
      </c>
      <c r="J49" s="14">
        <f t="shared" si="1"/>
        <v>99180.89364696556</v>
      </c>
      <c r="K49" s="14">
        <f t="shared" si="2"/>
        <v>4729721.7169584194</v>
      </c>
      <c r="L49" s="21">
        <f t="shared" si="5"/>
        <v>47.686639276297562</v>
      </c>
    </row>
    <row r="50" spans="1:12" x14ac:dyDescent="0.2">
      <c r="A50" s="17">
        <v>41</v>
      </c>
      <c r="B50" s="49">
        <v>10</v>
      </c>
      <c r="C50" s="48">
        <v>11747</v>
      </c>
      <c r="D50" s="48">
        <v>11311</v>
      </c>
      <c r="E50" s="18">
        <v>0.69340000000000002</v>
      </c>
      <c r="F50" s="19">
        <f t="shared" si="3"/>
        <v>8.6737791655824446E-4</v>
      </c>
      <c r="G50" s="19">
        <f t="shared" si="0"/>
        <v>8.67147309077142E-4</v>
      </c>
      <c r="H50" s="14">
        <f t="shared" si="6"/>
        <v>99165.277315781961</v>
      </c>
      <c r="I50" s="14">
        <f t="shared" si="4"/>
        <v>85.990903378268882</v>
      </c>
      <c r="J50" s="14">
        <f t="shared" si="1"/>
        <v>99138.912504806183</v>
      </c>
      <c r="K50" s="14">
        <f t="shared" si="2"/>
        <v>4630540.8233114537</v>
      </c>
      <c r="L50" s="21">
        <f t="shared" si="5"/>
        <v>46.695183522413366</v>
      </c>
    </row>
    <row r="51" spans="1:12" x14ac:dyDescent="0.2">
      <c r="A51" s="17">
        <v>42</v>
      </c>
      <c r="B51" s="49">
        <v>5</v>
      </c>
      <c r="C51" s="48">
        <v>12309</v>
      </c>
      <c r="D51" s="48">
        <v>11842</v>
      </c>
      <c r="E51" s="18">
        <v>0.3392</v>
      </c>
      <c r="F51" s="19">
        <f t="shared" si="3"/>
        <v>4.1406152954329015E-4</v>
      </c>
      <c r="G51" s="19">
        <f t="shared" si="0"/>
        <v>4.1394826838816166E-4</v>
      </c>
      <c r="H51" s="14">
        <f t="shared" si="6"/>
        <v>99079.286412403686</v>
      </c>
      <c r="I51" s="14">
        <f t="shared" si="4"/>
        <v>41.013699043549217</v>
      </c>
      <c r="J51" s="14">
        <f t="shared" si="1"/>
        <v>99052.184560075722</v>
      </c>
      <c r="K51" s="14">
        <f t="shared" si="2"/>
        <v>4531401.9108066475</v>
      </c>
      <c r="L51" s="21">
        <f t="shared" si="5"/>
        <v>45.735108466014985</v>
      </c>
    </row>
    <row r="52" spans="1:12" x14ac:dyDescent="0.2">
      <c r="A52" s="17">
        <v>43</v>
      </c>
      <c r="B52" s="49">
        <v>5</v>
      </c>
      <c r="C52" s="48">
        <v>13004</v>
      </c>
      <c r="D52" s="48">
        <v>12388</v>
      </c>
      <c r="E52" s="18">
        <v>0.39119999999999999</v>
      </c>
      <c r="F52" s="19">
        <f t="shared" si="3"/>
        <v>3.9382482671707623E-4</v>
      </c>
      <c r="G52" s="19">
        <f t="shared" si="0"/>
        <v>3.9373042569188676E-4</v>
      </c>
      <c r="H52" s="14">
        <f t="shared" si="6"/>
        <v>99038.272713360144</v>
      </c>
      <c r="I52" s="14">
        <f t="shared" si="4"/>
        <v>38.994381275220462</v>
      </c>
      <c r="J52" s="14">
        <f t="shared" si="1"/>
        <v>99014.532934039788</v>
      </c>
      <c r="K52" s="14">
        <f t="shared" si="2"/>
        <v>4432349.7262465721</v>
      </c>
      <c r="L52" s="21">
        <f t="shared" si="5"/>
        <v>44.753907805670501</v>
      </c>
    </row>
    <row r="53" spans="1:12" x14ac:dyDescent="0.2">
      <c r="A53" s="17">
        <v>44</v>
      </c>
      <c r="B53" s="49">
        <v>6</v>
      </c>
      <c r="C53" s="48">
        <v>12890</v>
      </c>
      <c r="D53" s="48">
        <v>13061</v>
      </c>
      <c r="E53" s="18">
        <v>0.57440000000000002</v>
      </c>
      <c r="F53" s="19">
        <f t="shared" si="3"/>
        <v>4.624099263997534E-4</v>
      </c>
      <c r="G53" s="19">
        <f t="shared" si="0"/>
        <v>4.6231894126250178E-4</v>
      </c>
      <c r="H53" s="14">
        <f t="shared" si="6"/>
        <v>98999.278332084927</v>
      </c>
      <c r="I53" s="14">
        <f t="shared" si="4"/>
        <v>45.76924154424124</v>
      </c>
      <c r="J53" s="14">
        <f t="shared" si="1"/>
        <v>98979.798942883703</v>
      </c>
      <c r="K53" s="14">
        <f t="shared" si="2"/>
        <v>4333335.1933125323</v>
      </c>
      <c r="L53" s="21">
        <f t="shared" si="5"/>
        <v>43.771381633477326</v>
      </c>
    </row>
    <row r="54" spans="1:12" x14ac:dyDescent="0.2">
      <c r="A54" s="17">
        <v>45</v>
      </c>
      <c r="B54" s="49">
        <v>6</v>
      </c>
      <c r="C54" s="48">
        <v>12986</v>
      </c>
      <c r="D54" s="48">
        <v>12945</v>
      </c>
      <c r="E54" s="18">
        <v>0.46760000000000002</v>
      </c>
      <c r="F54" s="19">
        <f t="shared" si="3"/>
        <v>4.6276657282788938E-4</v>
      </c>
      <c r="G54" s="19">
        <f t="shared" si="0"/>
        <v>4.6265258590718272E-4</v>
      </c>
      <c r="H54" s="14">
        <f t="shared" si="6"/>
        <v>98953.509090540683</v>
      </c>
      <c r="I54" s="14">
        <f t="shared" si="4"/>
        <v>45.781096865328557</v>
      </c>
      <c r="J54" s="14">
        <f t="shared" si="1"/>
        <v>98929.135234569578</v>
      </c>
      <c r="K54" s="14">
        <f t="shared" si="2"/>
        <v>4234355.3943696488</v>
      </c>
      <c r="L54" s="21">
        <f t="shared" si="5"/>
        <v>42.791361653433526</v>
      </c>
    </row>
    <row r="55" spans="1:12" x14ac:dyDescent="0.2">
      <c r="A55" s="17">
        <v>46</v>
      </c>
      <c r="B55" s="49">
        <v>12</v>
      </c>
      <c r="C55" s="48">
        <v>12812</v>
      </c>
      <c r="D55" s="48">
        <v>13025</v>
      </c>
      <c r="E55" s="18">
        <v>0.68110000000000004</v>
      </c>
      <c r="F55" s="19">
        <f t="shared" si="3"/>
        <v>9.2890041413476801E-4</v>
      </c>
      <c r="G55" s="19">
        <f t="shared" si="0"/>
        <v>9.2862533084985899E-4</v>
      </c>
      <c r="H55" s="14">
        <f t="shared" si="6"/>
        <v>98907.727993675348</v>
      </c>
      <c r="I55" s="14">
        <f t="shared" si="4"/>
        <v>91.848221631734631</v>
      </c>
      <c r="J55" s="14">
        <f t="shared" si="1"/>
        <v>98878.43759579699</v>
      </c>
      <c r="K55" s="14">
        <f t="shared" si="2"/>
        <v>4135426.2591350791</v>
      </c>
      <c r="L55" s="21">
        <f t="shared" si="5"/>
        <v>41.810951914692843</v>
      </c>
    </row>
    <row r="56" spans="1:12" x14ac:dyDescent="0.2">
      <c r="A56" s="17">
        <v>47</v>
      </c>
      <c r="B56" s="49">
        <v>12</v>
      </c>
      <c r="C56" s="48">
        <v>12634</v>
      </c>
      <c r="D56" s="48">
        <v>12876</v>
      </c>
      <c r="E56" s="18">
        <v>0.50229999999999997</v>
      </c>
      <c r="F56" s="19">
        <f t="shared" si="3"/>
        <v>9.4080752646021168E-4</v>
      </c>
      <c r="G56" s="19">
        <f t="shared" si="0"/>
        <v>9.4036720900673683E-4</v>
      </c>
      <c r="H56" s="14">
        <f t="shared" si="6"/>
        <v>98815.879772043612</v>
      </c>
      <c r="I56" s="14">
        <f t="shared" si="4"/>
        <v>92.923213066781912</v>
      </c>
      <c r="J56" s="14">
        <f t="shared" si="1"/>
        <v>98769.631888900272</v>
      </c>
      <c r="K56" s="14">
        <f t="shared" si="2"/>
        <v>4036547.8215392823</v>
      </c>
      <c r="L56" s="21">
        <f t="shared" si="5"/>
        <v>40.849181638124499</v>
      </c>
    </row>
    <row r="57" spans="1:12" x14ac:dyDescent="0.2">
      <c r="A57" s="17">
        <v>48</v>
      </c>
      <c r="B57" s="49">
        <v>8</v>
      </c>
      <c r="C57" s="48">
        <v>11825</v>
      </c>
      <c r="D57" s="48">
        <v>12719</v>
      </c>
      <c r="E57" s="18">
        <v>0.45029999999999998</v>
      </c>
      <c r="F57" s="19">
        <f t="shared" si="3"/>
        <v>6.5189048239895696E-4</v>
      </c>
      <c r="G57" s="19">
        <f t="shared" si="0"/>
        <v>6.5165696490638257E-4</v>
      </c>
      <c r="H57" s="14">
        <f t="shared" si="6"/>
        <v>98722.956558976832</v>
      </c>
      <c r="I57" s="14">
        <f t="shared" si="4"/>
        <v>64.333502237807494</v>
      </c>
      <c r="J57" s="14">
        <f t="shared" si="1"/>
        <v>98687.592432796722</v>
      </c>
      <c r="K57" s="14">
        <f t="shared" si="2"/>
        <v>3937778.1896503819</v>
      </c>
      <c r="L57" s="21">
        <f t="shared" si="5"/>
        <v>39.887158234548657</v>
      </c>
    </row>
    <row r="58" spans="1:12" x14ac:dyDescent="0.2">
      <c r="A58" s="17">
        <v>49</v>
      </c>
      <c r="B58" s="49">
        <v>11</v>
      </c>
      <c r="C58" s="48">
        <v>11311</v>
      </c>
      <c r="D58" s="48">
        <v>11897</v>
      </c>
      <c r="E58" s="18">
        <v>0.47049999999999997</v>
      </c>
      <c r="F58" s="19">
        <f t="shared" si="3"/>
        <v>9.479489831092727E-4</v>
      </c>
      <c r="G58" s="19">
        <f t="shared" si="0"/>
        <v>9.4747340926643639E-4</v>
      </c>
      <c r="H58" s="14">
        <f t="shared" si="6"/>
        <v>98658.62305673903</v>
      </c>
      <c r="I58" s="14">
        <f t="shared" si="4"/>
        <v>93.476421941100782</v>
      </c>
      <c r="J58" s="14">
        <f t="shared" si="1"/>
        <v>98609.127291321216</v>
      </c>
      <c r="K58" s="14">
        <f t="shared" si="2"/>
        <v>3839090.5972175854</v>
      </c>
      <c r="L58" s="21">
        <f t="shared" si="5"/>
        <v>38.912874295941741</v>
      </c>
    </row>
    <row r="59" spans="1:12" x14ac:dyDescent="0.2">
      <c r="A59" s="17">
        <v>50</v>
      </c>
      <c r="B59" s="49">
        <v>21</v>
      </c>
      <c r="C59" s="48">
        <v>11176</v>
      </c>
      <c r="D59" s="48">
        <v>11392</v>
      </c>
      <c r="E59" s="18">
        <v>0.47610000000000002</v>
      </c>
      <c r="F59" s="19">
        <f t="shared" si="3"/>
        <v>1.8610421836228288E-3</v>
      </c>
      <c r="G59" s="19">
        <f t="shared" si="0"/>
        <v>1.8592294349237782E-3</v>
      </c>
      <c r="H59" s="14">
        <f t="shared" si="6"/>
        <v>98565.146634797929</v>
      </c>
      <c r="I59" s="14">
        <f t="shared" si="4"/>
        <v>183.2552218809947</v>
      </c>
      <c r="J59" s="14">
        <f t="shared" si="1"/>
        <v>98469.139224054466</v>
      </c>
      <c r="K59" s="14">
        <f t="shared" si="2"/>
        <v>3740481.4699262641</v>
      </c>
      <c r="L59" s="21">
        <f t="shared" si="5"/>
        <v>37.949331966049201</v>
      </c>
    </row>
    <row r="60" spans="1:12" x14ac:dyDescent="0.2">
      <c r="A60" s="17">
        <v>51</v>
      </c>
      <c r="B60" s="49">
        <v>15</v>
      </c>
      <c r="C60" s="48">
        <v>10540</v>
      </c>
      <c r="D60" s="48">
        <v>11206</v>
      </c>
      <c r="E60" s="18">
        <v>0.49480000000000002</v>
      </c>
      <c r="F60" s="19">
        <f t="shared" si="3"/>
        <v>1.3795640577577485E-3</v>
      </c>
      <c r="G60" s="19">
        <f t="shared" si="0"/>
        <v>1.3786032322915197E-3</v>
      </c>
      <c r="H60" s="14">
        <f t="shared" si="6"/>
        <v>98381.891412916928</v>
      </c>
      <c r="I60" s="14">
        <f t="shared" si="4"/>
        <v>135.62959350080058</v>
      </c>
      <c r="J60" s="14">
        <f t="shared" si="1"/>
        <v>98313.371342280327</v>
      </c>
      <c r="K60" s="14">
        <f t="shared" si="2"/>
        <v>3642012.3307022098</v>
      </c>
      <c r="L60" s="21">
        <f t="shared" si="5"/>
        <v>37.019133078224563</v>
      </c>
    </row>
    <row r="61" spans="1:12" x14ac:dyDescent="0.2">
      <c r="A61" s="17">
        <v>52</v>
      </c>
      <c r="B61" s="49">
        <v>11</v>
      </c>
      <c r="C61" s="48">
        <v>10428</v>
      </c>
      <c r="D61" s="48">
        <v>10638</v>
      </c>
      <c r="E61" s="18">
        <v>0.47849999999999998</v>
      </c>
      <c r="F61" s="19">
        <f t="shared" si="3"/>
        <v>1.0443368461027249E-3</v>
      </c>
      <c r="G61" s="19">
        <f t="shared" si="0"/>
        <v>1.0437683872255466E-3</v>
      </c>
      <c r="H61" s="14">
        <f t="shared" si="6"/>
        <v>98246.261819416133</v>
      </c>
      <c r="I61" s="14">
        <f t="shared" si="4"/>
        <v>102.54634225019078</v>
      </c>
      <c r="J61" s="14">
        <f t="shared" si="1"/>
        <v>98192.783901932664</v>
      </c>
      <c r="K61" s="14">
        <f t="shared" si="2"/>
        <v>3543698.9593599294</v>
      </c>
      <c r="L61" s="21">
        <f t="shared" si="5"/>
        <v>36.069555153899998</v>
      </c>
    </row>
    <row r="62" spans="1:12" x14ac:dyDescent="0.2">
      <c r="A62" s="17">
        <v>53</v>
      </c>
      <c r="B62" s="49">
        <v>18</v>
      </c>
      <c r="C62" s="48">
        <v>10246</v>
      </c>
      <c r="D62" s="48">
        <v>10445</v>
      </c>
      <c r="E62" s="18">
        <v>0.50080000000000002</v>
      </c>
      <c r="F62" s="19">
        <f t="shared" si="3"/>
        <v>1.7398869073510222E-3</v>
      </c>
      <c r="G62" s="19">
        <f t="shared" si="0"/>
        <v>1.7383770372909691E-3</v>
      </c>
      <c r="H62" s="14">
        <f t="shared" si="6"/>
        <v>98143.715477165941</v>
      </c>
      <c r="I62" s="14">
        <f t="shared" si="4"/>
        <v>170.61078133992356</v>
      </c>
      <c r="J62" s="14">
        <f t="shared" si="1"/>
        <v>98058.546575121043</v>
      </c>
      <c r="K62" s="14">
        <f t="shared" si="2"/>
        <v>3445506.1754579968</v>
      </c>
      <c r="L62" s="21">
        <f t="shared" si="5"/>
        <v>35.106742787413893</v>
      </c>
    </row>
    <row r="63" spans="1:12" x14ac:dyDescent="0.2">
      <c r="A63" s="17">
        <v>54</v>
      </c>
      <c r="B63" s="49">
        <v>18</v>
      </c>
      <c r="C63" s="48">
        <v>9917</v>
      </c>
      <c r="D63" s="48">
        <v>10288</v>
      </c>
      <c r="E63" s="18">
        <v>0.3508</v>
      </c>
      <c r="F63" s="19">
        <f t="shared" si="3"/>
        <v>1.7817371937639199E-3</v>
      </c>
      <c r="G63" s="19">
        <f t="shared" si="0"/>
        <v>1.7796786327512126E-3</v>
      </c>
      <c r="H63" s="14">
        <f t="shared" si="6"/>
        <v>97973.104695826012</v>
      </c>
      <c r="I63" s="14">
        <f t="shared" si="4"/>
        <v>174.36064101145905</v>
      </c>
      <c r="J63" s="14">
        <f t="shared" si="1"/>
        <v>97859.909767681369</v>
      </c>
      <c r="K63" s="14">
        <f t="shared" si="2"/>
        <v>3347447.6288828757</v>
      </c>
      <c r="L63" s="21">
        <f t="shared" si="5"/>
        <v>34.167005723413482</v>
      </c>
    </row>
    <row r="64" spans="1:12" x14ac:dyDescent="0.2">
      <c r="A64" s="17">
        <v>55</v>
      </c>
      <c r="B64" s="49">
        <v>20</v>
      </c>
      <c r="C64" s="48">
        <v>9230</v>
      </c>
      <c r="D64" s="48">
        <v>9956</v>
      </c>
      <c r="E64" s="18">
        <v>0.39739999999999998</v>
      </c>
      <c r="F64" s="19">
        <f t="shared" si="3"/>
        <v>2.0848535390388823E-3</v>
      </c>
      <c r="G64" s="19">
        <f t="shared" si="0"/>
        <v>2.0822375558195829E-3</v>
      </c>
      <c r="H64" s="14">
        <f t="shared" si="6"/>
        <v>97798.744054814553</v>
      </c>
      <c r="I64" s="14">
        <f t="shared" si="4"/>
        <v>203.64021778292201</v>
      </c>
      <c r="J64" s="14">
        <f t="shared" si="1"/>
        <v>97676.030459578571</v>
      </c>
      <c r="K64" s="14">
        <f t="shared" si="2"/>
        <v>3249587.7191151944</v>
      </c>
      <c r="L64" s="21">
        <f t="shared" si="5"/>
        <v>33.227294997713415</v>
      </c>
    </row>
    <row r="65" spans="1:12" x14ac:dyDescent="0.2">
      <c r="A65" s="17">
        <v>56</v>
      </c>
      <c r="B65" s="49">
        <v>16</v>
      </c>
      <c r="C65" s="48">
        <v>8971</v>
      </c>
      <c r="D65" s="48">
        <v>9259</v>
      </c>
      <c r="E65" s="18">
        <v>0.624</v>
      </c>
      <c r="F65" s="19">
        <f t="shared" si="3"/>
        <v>1.7553483269336259E-3</v>
      </c>
      <c r="G65" s="19">
        <f t="shared" si="0"/>
        <v>1.7541905419308553E-3</v>
      </c>
      <c r="H65" s="14">
        <f t="shared" si="6"/>
        <v>97595.103837031638</v>
      </c>
      <c r="I65" s="14">
        <f t="shared" si="4"/>
        <v>171.20040808968062</v>
      </c>
      <c r="J65" s="14">
        <f t="shared" si="1"/>
        <v>97530.732483589905</v>
      </c>
      <c r="K65" s="14">
        <f t="shared" si="2"/>
        <v>3151911.6886556158</v>
      </c>
      <c r="L65" s="21">
        <f t="shared" si="5"/>
        <v>32.295797276047871</v>
      </c>
    </row>
    <row r="66" spans="1:12" x14ac:dyDescent="0.2">
      <c r="A66" s="17">
        <v>57</v>
      </c>
      <c r="B66" s="49">
        <v>24</v>
      </c>
      <c r="C66" s="48">
        <v>8935</v>
      </c>
      <c r="D66" s="48">
        <v>8985</v>
      </c>
      <c r="E66" s="18">
        <v>0.52400000000000002</v>
      </c>
      <c r="F66" s="19">
        <f t="shared" si="3"/>
        <v>2.6785714285714286E-3</v>
      </c>
      <c r="G66" s="19">
        <f t="shared" si="0"/>
        <v>2.6751605988079488E-3</v>
      </c>
      <c r="H66" s="14">
        <f t="shared" si="6"/>
        <v>97423.903428941951</v>
      </c>
      <c r="I66" s="14">
        <f t="shared" si="4"/>
        <v>260.6245878351761</v>
      </c>
      <c r="J66" s="14">
        <f t="shared" si="1"/>
        <v>97299.846125132404</v>
      </c>
      <c r="K66" s="14">
        <f t="shared" si="2"/>
        <v>3054380.9561720258</v>
      </c>
      <c r="L66" s="21">
        <f t="shared" si="5"/>
        <v>31.351453274501559</v>
      </c>
    </row>
    <row r="67" spans="1:12" x14ac:dyDescent="0.2">
      <c r="A67" s="17">
        <v>58</v>
      </c>
      <c r="B67" s="49">
        <v>20</v>
      </c>
      <c r="C67" s="48">
        <v>8480</v>
      </c>
      <c r="D67" s="48">
        <v>8963</v>
      </c>
      <c r="E67" s="18">
        <v>0.53920000000000001</v>
      </c>
      <c r="F67" s="19">
        <f t="shared" si="3"/>
        <v>2.2931835120105488E-3</v>
      </c>
      <c r="G67" s="19">
        <f t="shared" si="0"/>
        <v>2.290762865267866E-3</v>
      </c>
      <c r="H67" s="14">
        <f t="shared" si="6"/>
        <v>97163.278841106774</v>
      </c>
      <c r="I67" s="14">
        <f t="shared" si="4"/>
        <v>222.57803103687436</v>
      </c>
      <c r="J67" s="14">
        <f t="shared" si="1"/>
        <v>97060.714884404981</v>
      </c>
      <c r="K67" s="14">
        <f t="shared" si="2"/>
        <v>2957081.1100468934</v>
      </c>
      <c r="L67" s="21">
        <f t="shared" si="5"/>
        <v>30.434142870813083</v>
      </c>
    </row>
    <row r="68" spans="1:12" x14ac:dyDescent="0.2">
      <c r="A68" s="17">
        <v>59</v>
      </c>
      <c r="B68" s="49">
        <v>24</v>
      </c>
      <c r="C68" s="48">
        <v>8159</v>
      </c>
      <c r="D68" s="48">
        <v>8553</v>
      </c>
      <c r="E68" s="18">
        <v>0.54769999999999996</v>
      </c>
      <c r="F68" s="19">
        <f t="shared" si="3"/>
        <v>2.8721876495931067E-3</v>
      </c>
      <c r="G68" s="19">
        <f t="shared" si="0"/>
        <v>2.868461258896891E-3</v>
      </c>
      <c r="H68" s="14">
        <f t="shared" si="6"/>
        <v>96940.700810069902</v>
      </c>
      <c r="I68" s="14">
        <f t="shared" si="4"/>
        <v>278.070644684</v>
      </c>
      <c r="J68" s="14">
        <f t="shared" si="1"/>
        <v>96814.929457479331</v>
      </c>
      <c r="K68" s="14">
        <f t="shared" si="2"/>
        <v>2860020.3951624883</v>
      </c>
      <c r="L68" s="21">
        <f t="shared" si="5"/>
        <v>29.502782332530838</v>
      </c>
    </row>
    <row r="69" spans="1:12" x14ac:dyDescent="0.2">
      <c r="A69" s="17">
        <v>60</v>
      </c>
      <c r="B69" s="49">
        <v>24</v>
      </c>
      <c r="C69" s="48">
        <v>7903</v>
      </c>
      <c r="D69" s="48">
        <v>8162</v>
      </c>
      <c r="E69" s="18">
        <v>0.63859999999999995</v>
      </c>
      <c r="F69" s="19">
        <f t="shared" si="3"/>
        <v>2.9878618113912229E-3</v>
      </c>
      <c r="G69" s="19">
        <f t="shared" si="0"/>
        <v>2.9846389586714061E-3</v>
      </c>
      <c r="H69" s="14">
        <f t="shared" si="6"/>
        <v>96662.630165385897</v>
      </c>
      <c r="I69" s="14">
        <f t="shared" si="4"/>
        <v>288.50305183925661</v>
      </c>
      <c r="J69" s="14">
        <f t="shared" si="1"/>
        <v>96558.365162451184</v>
      </c>
      <c r="K69" s="14">
        <f t="shared" si="2"/>
        <v>2763205.4657050092</v>
      </c>
      <c r="L69" s="21">
        <f t="shared" si="5"/>
        <v>28.586077794254873</v>
      </c>
    </row>
    <row r="70" spans="1:12" x14ac:dyDescent="0.2">
      <c r="A70" s="17">
        <v>61</v>
      </c>
      <c r="B70" s="49">
        <v>31</v>
      </c>
      <c r="C70" s="48">
        <v>8176</v>
      </c>
      <c r="D70" s="48">
        <v>7906</v>
      </c>
      <c r="E70" s="18">
        <v>0.57530000000000003</v>
      </c>
      <c r="F70" s="19">
        <f t="shared" si="3"/>
        <v>3.8552418853376445E-3</v>
      </c>
      <c r="G70" s="19">
        <f t="shared" si="0"/>
        <v>3.8489399342752535E-3</v>
      </c>
      <c r="H70" s="14">
        <f t="shared" si="6"/>
        <v>96374.127113546638</v>
      </c>
      <c r="I70" s="14">
        <f t="shared" si="4"/>
        <v>370.93822647824913</v>
      </c>
      <c r="J70" s="14">
        <f t="shared" si="1"/>
        <v>96216.589648761321</v>
      </c>
      <c r="K70" s="14">
        <f t="shared" si="2"/>
        <v>2666647.1005425579</v>
      </c>
      <c r="L70" s="21">
        <f t="shared" si="5"/>
        <v>27.669740628631082</v>
      </c>
    </row>
    <row r="71" spans="1:12" x14ac:dyDescent="0.2">
      <c r="A71" s="17">
        <v>62</v>
      </c>
      <c r="B71" s="49">
        <v>37</v>
      </c>
      <c r="C71" s="48">
        <v>8032</v>
      </c>
      <c r="D71" s="48">
        <v>8141</v>
      </c>
      <c r="E71" s="18">
        <v>0.5585</v>
      </c>
      <c r="F71" s="19">
        <f t="shared" si="3"/>
        <v>4.5755271130897175E-3</v>
      </c>
      <c r="G71" s="19">
        <f t="shared" si="0"/>
        <v>4.5663027467360041E-3</v>
      </c>
      <c r="H71" s="14">
        <f t="shared" si="6"/>
        <v>96003.188887068391</v>
      </c>
      <c r="I71" s="14">
        <f t="shared" si="4"/>
        <v>438.37962511043582</v>
      </c>
      <c r="J71" s="14">
        <f t="shared" si="1"/>
        <v>95809.644282582129</v>
      </c>
      <c r="K71" s="14">
        <f t="shared" si="2"/>
        <v>2570430.5108937966</v>
      </c>
      <c r="L71" s="21">
        <f t="shared" si="5"/>
        <v>26.774428440262291</v>
      </c>
    </row>
    <row r="72" spans="1:12" x14ac:dyDescent="0.2">
      <c r="A72" s="17">
        <v>63</v>
      </c>
      <c r="B72" s="49">
        <v>33</v>
      </c>
      <c r="C72" s="48">
        <v>7970</v>
      </c>
      <c r="D72" s="48">
        <v>8005</v>
      </c>
      <c r="E72" s="18">
        <v>0.56240000000000001</v>
      </c>
      <c r="F72" s="19">
        <f t="shared" si="3"/>
        <v>4.1314553990610325E-3</v>
      </c>
      <c r="G72" s="19">
        <f t="shared" si="0"/>
        <v>4.1239995177170018E-3</v>
      </c>
      <c r="H72" s="14">
        <f t="shared" si="6"/>
        <v>95564.809261957955</v>
      </c>
      <c r="I72" s="14">
        <f t="shared" si="4"/>
        <v>394.10922730703186</v>
      </c>
      <c r="J72" s="14">
        <f t="shared" si="1"/>
        <v>95392.34706408839</v>
      </c>
      <c r="K72" s="14">
        <f t="shared" si="2"/>
        <v>2474620.8666112144</v>
      </c>
      <c r="L72" s="21">
        <f t="shared" si="5"/>
        <v>25.894687445332465</v>
      </c>
    </row>
    <row r="73" spans="1:12" x14ac:dyDescent="0.2">
      <c r="A73" s="17">
        <v>64</v>
      </c>
      <c r="B73" s="49">
        <v>29</v>
      </c>
      <c r="C73" s="48">
        <v>8116</v>
      </c>
      <c r="D73" s="48">
        <v>7955</v>
      </c>
      <c r="E73" s="18">
        <v>0.48980000000000001</v>
      </c>
      <c r="F73" s="19">
        <f t="shared" si="3"/>
        <v>3.6089851284923152E-3</v>
      </c>
      <c r="G73" s="19">
        <f t="shared" ref="G73:G108" si="7">F73/((1+(1-E73)*F73))</f>
        <v>3.6023521023910701E-3</v>
      </c>
      <c r="H73" s="14">
        <f t="shared" si="6"/>
        <v>95170.700034650916</v>
      </c>
      <c r="I73" s="14">
        <f t="shared" si="4"/>
        <v>342.83837135585463</v>
      </c>
      <c r="J73" s="14">
        <f t="shared" ref="J73:J108" si="8">H74+I73*E73</f>
        <v>94995.783897585163</v>
      </c>
      <c r="K73" s="14">
        <f t="shared" ref="K73:K97" si="9">K74+J73</f>
        <v>2379228.5195471258</v>
      </c>
      <c r="L73" s="21">
        <f t="shared" si="5"/>
        <v>24.999590406300122</v>
      </c>
    </row>
    <row r="74" spans="1:12" x14ac:dyDescent="0.2">
      <c r="A74" s="17">
        <v>65</v>
      </c>
      <c r="B74" s="49">
        <v>35</v>
      </c>
      <c r="C74" s="48">
        <v>7761</v>
      </c>
      <c r="D74" s="48">
        <v>8067</v>
      </c>
      <c r="E74" s="18">
        <v>0.48270000000000002</v>
      </c>
      <c r="F74" s="19">
        <f t="shared" ref="F74:F108" si="10">B74/((C74+D74)/2)</f>
        <v>4.4225423300480165E-3</v>
      </c>
      <c r="G74" s="19">
        <f t="shared" si="7"/>
        <v>4.4124476155794953E-3</v>
      </c>
      <c r="H74" s="14">
        <f t="shared" si="6"/>
        <v>94827.861663295058</v>
      </c>
      <c r="I74" s="14">
        <f t="shared" ref="I74:I108" si="11">H74*G74</f>
        <v>418.42297208670851</v>
      </c>
      <c r="J74" s="14">
        <f t="shared" si="8"/>
        <v>94611.411459834591</v>
      </c>
      <c r="K74" s="14">
        <f t="shared" si="9"/>
        <v>2284232.7356495406</v>
      </c>
      <c r="L74" s="21">
        <f t="shared" ref="L74:L108" si="12">K74/H74</f>
        <v>24.088202513309405</v>
      </c>
    </row>
    <row r="75" spans="1:12" x14ac:dyDescent="0.2">
      <c r="A75" s="17">
        <v>66</v>
      </c>
      <c r="B75" s="49">
        <v>49</v>
      </c>
      <c r="C75" s="48">
        <v>7711</v>
      </c>
      <c r="D75" s="48">
        <v>7710</v>
      </c>
      <c r="E75" s="18">
        <v>0.44969999999999999</v>
      </c>
      <c r="F75" s="19">
        <f t="shared" si="10"/>
        <v>6.3549704947798453E-3</v>
      </c>
      <c r="G75" s="19">
        <f t="shared" si="7"/>
        <v>6.3328237219615361E-3</v>
      </c>
      <c r="H75" s="14">
        <f t="shared" ref="H75:H108" si="13">H74-I74</f>
        <v>94409.438691208343</v>
      </c>
      <c r="I75" s="14">
        <f t="shared" si="11"/>
        <v>597.87833292075743</v>
      </c>
      <c r="J75" s="14">
        <f t="shared" si="8"/>
        <v>94080.426244602058</v>
      </c>
      <c r="K75" s="14">
        <f t="shared" si="9"/>
        <v>2189621.3241897058</v>
      </c>
      <c r="L75" s="21">
        <f t="shared" si="12"/>
        <v>23.192822185411522</v>
      </c>
    </row>
    <row r="76" spans="1:12" x14ac:dyDescent="0.2">
      <c r="A76" s="17">
        <v>67</v>
      </c>
      <c r="B76" s="49">
        <v>38</v>
      </c>
      <c r="C76" s="48">
        <v>7585</v>
      </c>
      <c r="D76" s="48">
        <v>7662</v>
      </c>
      <c r="E76" s="18">
        <v>0.4904</v>
      </c>
      <c r="F76" s="19">
        <f t="shared" si="10"/>
        <v>4.9845871318947993E-3</v>
      </c>
      <c r="G76" s="19">
        <f t="shared" si="7"/>
        <v>4.9719576355714157E-3</v>
      </c>
      <c r="H76" s="14">
        <f t="shared" si="13"/>
        <v>93811.560358287592</v>
      </c>
      <c r="I76" s="14">
        <f t="shared" si="11"/>
        <v>466.42710382825675</v>
      </c>
      <c r="J76" s="14">
        <f t="shared" si="8"/>
        <v>93573.869106176702</v>
      </c>
      <c r="K76" s="14">
        <f t="shared" si="9"/>
        <v>2095540.8979451037</v>
      </c>
      <c r="L76" s="21">
        <f t="shared" si="12"/>
        <v>22.337768287210643</v>
      </c>
    </row>
    <row r="77" spans="1:12" x14ac:dyDescent="0.2">
      <c r="A77" s="17">
        <v>68</v>
      </c>
      <c r="B77" s="49">
        <v>45</v>
      </c>
      <c r="C77" s="48">
        <v>7802</v>
      </c>
      <c r="D77" s="48">
        <v>7525</v>
      </c>
      <c r="E77" s="18">
        <v>0.46610000000000001</v>
      </c>
      <c r="F77" s="19">
        <f t="shared" si="10"/>
        <v>5.8719906048150319E-3</v>
      </c>
      <c r="G77" s="19">
        <f t="shared" si="7"/>
        <v>5.8536391196360909E-3</v>
      </c>
      <c r="H77" s="14">
        <f t="shared" si="13"/>
        <v>93345.133254459332</v>
      </c>
      <c r="I77" s="14">
        <f t="shared" si="11"/>
        <v>546.40872364594691</v>
      </c>
      <c r="J77" s="14">
        <f t="shared" si="8"/>
        <v>93053.405636904761</v>
      </c>
      <c r="K77" s="14">
        <f t="shared" si="9"/>
        <v>2001967.0288389269</v>
      </c>
      <c r="L77" s="21">
        <f t="shared" si="12"/>
        <v>21.44693525029906</v>
      </c>
    </row>
    <row r="78" spans="1:12" x14ac:dyDescent="0.2">
      <c r="A78" s="17">
        <v>69</v>
      </c>
      <c r="B78" s="49">
        <v>54</v>
      </c>
      <c r="C78" s="48">
        <v>7545</v>
      </c>
      <c r="D78" s="48">
        <v>7786</v>
      </c>
      <c r="E78" s="18">
        <v>0.45639999999999997</v>
      </c>
      <c r="F78" s="19">
        <f t="shared" si="10"/>
        <v>7.0445502576479031E-3</v>
      </c>
      <c r="G78" s="19">
        <f t="shared" si="7"/>
        <v>7.0176766437581974E-3</v>
      </c>
      <c r="H78" s="14">
        <f t="shared" si="13"/>
        <v>92798.724530813386</v>
      </c>
      <c r="I78" s="14">
        <f t="shared" si="11"/>
        <v>651.23144171043998</v>
      </c>
      <c r="J78" s="14">
        <f t="shared" si="8"/>
        <v>92444.715119099594</v>
      </c>
      <c r="K78" s="14">
        <f t="shared" si="9"/>
        <v>1908913.6232020222</v>
      </c>
      <c r="L78" s="21">
        <f t="shared" si="12"/>
        <v>20.570472631530365</v>
      </c>
    </row>
    <row r="79" spans="1:12" x14ac:dyDescent="0.2">
      <c r="A79" s="17">
        <v>70</v>
      </c>
      <c r="B79" s="49">
        <v>47</v>
      </c>
      <c r="C79" s="48">
        <v>7312</v>
      </c>
      <c r="D79" s="48">
        <v>7514</v>
      </c>
      <c r="E79" s="18">
        <v>0.52739999999999998</v>
      </c>
      <c r="F79" s="19">
        <f t="shared" si="10"/>
        <v>6.3402131390799948E-3</v>
      </c>
      <c r="G79" s="19">
        <f t="shared" si="7"/>
        <v>6.3212721756616451E-3</v>
      </c>
      <c r="H79" s="14">
        <f t="shared" si="13"/>
        <v>92147.493089102951</v>
      </c>
      <c r="I79" s="14">
        <f t="shared" si="11"/>
        <v>582.48938412112022</v>
      </c>
      <c r="J79" s="14">
        <f t="shared" si="8"/>
        <v>91872.208606167318</v>
      </c>
      <c r="K79" s="14">
        <f t="shared" si="9"/>
        <v>1816468.9080829225</v>
      </c>
      <c r="L79" s="21">
        <f t="shared" si="12"/>
        <v>19.712624263434595</v>
      </c>
    </row>
    <row r="80" spans="1:12" x14ac:dyDescent="0.2">
      <c r="A80" s="17">
        <v>71</v>
      </c>
      <c r="B80" s="49">
        <v>47</v>
      </c>
      <c r="C80" s="48">
        <v>7209</v>
      </c>
      <c r="D80" s="48">
        <v>7293</v>
      </c>
      <c r="E80" s="18">
        <v>0.54990000000000006</v>
      </c>
      <c r="F80" s="19">
        <f t="shared" si="10"/>
        <v>6.481864570404082E-3</v>
      </c>
      <c r="G80" s="19">
        <f t="shared" si="7"/>
        <v>6.4630088246060008E-3</v>
      </c>
      <c r="H80" s="14">
        <f t="shared" si="13"/>
        <v>91565.003704981835</v>
      </c>
      <c r="I80" s="14">
        <f t="shared" si="11"/>
        <v>591.78542697037881</v>
      </c>
      <c r="J80" s="14">
        <f t="shared" si="8"/>
        <v>91298.641084302464</v>
      </c>
      <c r="K80" s="14">
        <f t="shared" si="9"/>
        <v>1724596.6994767552</v>
      </c>
      <c r="L80" s="21">
        <f t="shared" si="12"/>
        <v>18.834670776985117</v>
      </c>
    </row>
    <row r="81" spans="1:12" x14ac:dyDescent="0.2">
      <c r="A81" s="17">
        <v>72</v>
      </c>
      <c r="B81" s="49">
        <v>69</v>
      </c>
      <c r="C81" s="48">
        <v>7492</v>
      </c>
      <c r="D81" s="48">
        <v>7166</v>
      </c>
      <c r="E81" s="18">
        <v>0.60340000000000005</v>
      </c>
      <c r="F81" s="19">
        <f t="shared" si="10"/>
        <v>9.4146541137945152E-3</v>
      </c>
      <c r="G81" s="19">
        <f t="shared" si="7"/>
        <v>9.3796319579231343E-3</v>
      </c>
      <c r="H81" s="14">
        <f t="shared" si="13"/>
        <v>90973.218278011453</v>
      </c>
      <c r="I81" s="14">
        <f t="shared" si="11"/>
        <v>853.29530547555328</v>
      </c>
      <c r="J81" s="14">
        <f t="shared" si="8"/>
        <v>90634.801359859848</v>
      </c>
      <c r="K81" s="14">
        <f t="shared" si="9"/>
        <v>1633298.0583924528</v>
      </c>
      <c r="L81" s="21">
        <f t="shared" si="12"/>
        <v>17.953614143902687</v>
      </c>
    </row>
    <row r="82" spans="1:12" x14ac:dyDescent="0.2">
      <c r="A82" s="17">
        <v>73</v>
      </c>
      <c r="B82" s="49">
        <v>67</v>
      </c>
      <c r="C82" s="48">
        <v>8143</v>
      </c>
      <c r="D82" s="48">
        <v>7444</v>
      </c>
      <c r="E82" s="18">
        <v>0.51419999999999999</v>
      </c>
      <c r="F82" s="19">
        <f t="shared" si="10"/>
        <v>8.5969076794764863E-3</v>
      </c>
      <c r="G82" s="19">
        <f t="shared" si="7"/>
        <v>8.5611530702735476E-3</v>
      </c>
      <c r="H82" s="14">
        <f t="shared" si="13"/>
        <v>90119.922972535904</v>
      </c>
      <c r="I82" s="14">
        <f t="shared" si="11"/>
        <v>771.53045524914137</v>
      </c>
      <c r="J82" s="14">
        <f t="shared" si="8"/>
        <v>89745.113477375868</v>
      </c>
      <c r="K82" s="14">
        <f t="shared" si="9"/>
        <v>1542663.257032593</v>
      </c>
      <c r="L82" s="21">
        <f t="shared" si="12"/>
        <v>17.117893648252679</v>
      </c>
    </row>
    <row r="83" spans="1:12" x14ac:dyDescent="0.2">
      <c r="A83" s="17">
        <v>74</v>
      </c>
      <c r="B83" s="49">
        <v>88</v>
      </c>
      <c r="C83" s="48">
        <v>6964</v>
      </c>
      <c r="D83" s="48">
        <v>8062</v>
      </c>
      <c r="E83" s="18">
        <v>0.47189999999999999</v>
      </c>
      <c r="F83" s="19">
        <f t="shared" si="10"/>
        <v>1.171303074670571E-2</v>
      </c>
      <c r="G83" s="19">
        <f t="shared" si="7"/>
        <v>1.1641023432216067E-2</v>
      </c>
      <c r="H83" s="14">
        <f t="shared" si="13"/>
        <v>89348.39251728676</v>
      </c>
      <c r="I83" s="14">
        <f t="shared" si="11"/>
        <v>1040.1067309245739</v>
      </c>
      <c r="J83" s="14">
        <f t="shared" si="8"/>
        <v>88799.112152685499</v>
      </c>
      <c r="K83" s="14">
        <f t="shared" si="9"/>
        <v>1452918.1435552172</v>
      </c>
      <c r="L83" s="21">
        <f t="shared" si="12"/>
        <v>16.261267859677638</v>
      </c>
    </row>
    <row r="84" spans="1:12" x14ac:dyDescent="0.2">
      <c r="A84" s="17">
        <v>75</v>
      </c>
      <c r="B84" s="49">
        <v>69</v>
      </c>
      <c r="C84" s="48">
        <v>6202</v>
      </c>
      <c r="D84" s="48">
        <v>6890</v>
      </c>
      <c r="E84" s="18">
        <v>0.52280000000000004</v>
      </c>
      <c r="F84" s="19">
        <f t="shared" si="10"/>
        <v>1.0540788267644362E-2</v>
      </c>
      <c r="G84" s="19">
        <f t="shared" si="7"/>
        <v>1.0488032789785714E-2</v>
      </c>
      <c r="H84" s="14">
        <f t="shared" si="13"/>
        <v>88308.28578636219</v>
      </c>
      <c r="I84" s="14">
        <f t="shared" si="11"/>
        <v>926.18019693713438</v>
      </c>
      <c r="J84" s="14">
        <f t="shared" si="8"/>
        <v>87866.312596383796</v>
      </c>
      <c r="K84" s="14">
        <f t="shared" si="9"/>
        <v>1364119.0314025318</v>
      </c>
      <c r="L84" s="21">
        <f t="shared" si="12"/>
        <v>15.447237133587279</v>
      </c>
    </row>
    <row r="85" spans="1:12" x14ac:dyDescent="0.2">
      <c r="A85" s="17">
        <v>76</v>
      </c>
      <c r="B85" s="49">
        <v>89</v>
      </c>
      <c r="C85" s="48">
        <v>6506</v>
      </c>
      <c r="D85" s="48">
        <v>6136</v>
      </c>
      <c r="E85" s="18">
        <v>0.50770000000000004</v>
      </c>
      <c r="F85" s="19">
        <f t="shared" si="10"/>
        <v>1.4080050624901124E-2</v>
      </c>
      <c r="G85" s="19">
        <f t="shared" si="7"/>
        <v>1.3983125070396788E-2</v>
      </c>
      <c r="H85" s="14">
        <f t="shared" si="13"/>
        <v>87382.10558942506</v>
      </c>
      <c r="I85" s="14">
        <f t="shared" si="11"/>
        <v>1221.8749113715489</v>
      </c>
      <c r="J85" s="14">
        <f t="shared" si="8"/>
        <v>86780.576570556848</v>
      </c>
      <c r="K85" s="14">
        <f t="shared" si="9"/>
        <v>1276252.718806148</v>
      </c>
      <c r="L85" s="21">
        <f t="shared" si="12"/>
        <v>14.605424190654883</v>
      </c>
    </row>
    <row r="86" spans="1:12" x14ac:dyDescent="0.2">
      <c r="A86" s="17">
        <v>77</v>
      </c>
      <c r="B86" s="49">
        <v>88</v>
      </c>
      <c r="C86" s="48">
        <v>5900</v>
      </c>
      <c r="D86" s="48">
        <v>6424</v>
      </c>
      <c r="E86" s="18">
        <v>0.50390000000000001</v>
      </c>
      <c r="F86" s="19">
        <f t="shared" si="10"/>
        <v>1.4281077572216814E-2</v>
      </c>
      <c r="G86" s="19">
        <f t="shared" si="7"/>
        <v>1.4180610181342933E-2</v>
      </c>
      <c r="H86" s="14">
        <f t="shared" si="13"/>
        <v>86160.230678053515</v>
      </c>
      <c r="I86" s="14">
        <f t="shared" si="11"/>
        <v>1221.8046443800615</v>
      </c>
      <c r="J86" s="14">
        <f t="shared" si="8"/>
        <v>85554.093393976567</v>
      </c>
      <c r="K86" s="14">
        <f t="shared" si="9"/>
        <v>1189472.1422355913</v>
      </c>
      <c r="L86" s="21">
        <f t="shared" si="12"/>
        <v>13.805350019084504</v>
      </c>
    </row>
    <row r="87" spans="1:12" x14ac:dyDescent="0.2">
      <c r="A87" s="17">
        <v>78</v>
      </c>
      <c r="B87" s="49">
        <v>95</v>
      </c>
      <c r="C87" s="48">
        <v>5429</v>
      </c>
      <c r="D87" s="48">
        <v>5838</v>
      </c>
      <c r="E87" s="18">
        <v>0.51100000000000001</v>
      </c>
      <c r="F87" s="19">
        <f t="shared" si="10"/>
        <v>1.6863406408094434E-2</v>
      </c>
      <c r="G87" s="19">
        <f t="shared" si="7"/>
        <v>1.672548462091689E-2</v>
      </c>
      <c r="H87" s="14">
        <f t="shared" si="13"/>
        <v>84938.426033673459</v>
      </c>
      <c r="I87" s="14">
        <f t="shared" si="11"/>
        <v>1420.6363383510923</v>
      </c>
      <c r="J87" s="14">
        <f t="shared" si="8"/>
        <v>84243.734864219776</v>
      </c>
      <c r="K87" s="14">
        <f t="shared" si="9"/>
        <v>1103918.0488416147</v>
      </c>
      <c r="L87" s="21">
        <f t="shared" si="12"/>
        <v>12.996685957001032</v>
      </c>
    </row>
    <row r="88" spans="1:12" x14ac:dyDescent="0.2">
      <c r="A88" s="17">
        <v>79</v>
      </c>
      <c r="B88" s="49">
        <v>97</v>
      </c>
      <c r="C88" s="48">
        <v>4110</v>
      </c>
      <c r="D88" s="48">
        <v>5321</v>
      </c>
      <c r="E88" s="18">
        <v>0.48830000000000001</v>
      </c>
      <c r="F88" s="19">
        <f t="shared" si="10"/>
        <v>2.0570459124164987E-2</v>
      </c>
      <c r="G88" s="19">
        <f t="shared" si="7"/>
        <v>2.0356191804769261E-2</v>
      </c>
      <c r="H88" s="14">
        <f t="shared" si="13"/>
        <v>83517.789695322368</v>
      </c>
      <c r="I88" s="14">
        <f t="shared" si="11"/>
        <v>1700.1041461483637</v>
      </c>
      <c r="J88" s="14">
        <f t="shared" si="8"/>
        <v>82647.846403738251</v>
      </c>
      <c r="K88" s="14">
        <f t="shared" si="9"/>
        <v>1019674.313977395</v>
      </c>
      <c r="L88" s="21">
        <f t="shared" si="12"/>
        <v>12.209067286110237</v>
      </c>
    </row>
    <row r="89" spans="1:12" x14ac:dyDescent="0.2">
      <c r="A89" s="17">
        <v>80</v>
      </c>
      <c r="B89" s="49">
        <v>80</v>
      </c>
      <c r="C89" s="48">
        <v>3466</v>
      </c>
      <c r="D89" s="48">
        <v>4023</v>
      </c>
      <c r="E89" s="18">
        <v>0.51559999999999995</v>
      </c>
      <c r="F89" s="19">
        <f t="shared" si="10"/>
        <v>2.1364668179997329E-2</v>
      </c>
      <c r="G89" s="19">
        <f t="shared" si="7"/>
        <v>2.1145829038086809E-2</v>
      </c>
      <c r="H89" s="14">
        <f t="shared" si="13"/>
        <v>81817.685549173999</v>
      </c>
      <c r="I89" s="14">
        <f t="shared" si="11"/>
        <v>1730.102790914779</v>
      </c>
      <c r="J89" s="14">
        <f t="shared" si="8"/>
        <v>80979.623757254871</v>
      </c>
      <c r="K89" s="14">
        <f t="shared" si="9"/>
        <v>937026.4675736567</v>
      </c>
      <c r="L89" s="21">
        <f t="shared" si="12"/>
        <v>11.452615180742137</v>
      </c>
    </row>
    <row r="90" spans="1:12" x14ac:dyDescent="0.2">
      <c r="A90" s="17">
        <v>81</v>
      </c>
      <c r="B90" s="49">
        <v>98</v>
      </c>
      <c r="C90" s="48">
        <v>4353</v>
      </c>
      <c r="D90" s="48">
        <v>3370</v>
      </c>
      <c r="E90" s="18">
        <v>0.52939999999999998</v>
      </c>
      <c r="F90" s="19">
        <f t="shared" si="10"/>
        <v>2.5378738832060082E-2</v>
      </c>
      <c r="G90" s="19">
        <f t="shared" si="7"/>
        <v>2.5079211923128224E-2</v>
      </c>
      <c r="H90" s="14">
        <f t="shared" si="13"/>
        <v>80087.582758259217</v>
      </c>
      <c r="I90" s="14">
        <f t="shared" si="11"/>
        <v>2008.5334604054528</v>
      </c>
      <c r="J90" s="14">
        <f t="shared" si="8"/>
        <v>79142.366911792415</v>
      </c>
      <c r="K90" s="14">
        <f t="shared" si="9"/>
        <v>856046.84381640179</v>
      </c>
      <c r="L90" s="21">
        <f t="shared" si="12"/>
        <v>10.688883523933303</v>
      </c>
    </row>
    <row r="91" spans="1:12" x14ac:dyDescent="0.2">
      <c r="A91" s="17">
        <v>82</v>
      </c>
      <c r="B91" s="49">
        <v>120</v>
      </c>
      <c r="C91" s="48">
        <v>2450</v>
      </c>
      <c r="D91" s="48">
        <v>4240</v>
      </c>
      <c r="E91" s="18">
        <v>0.4844</v>
      </c>
      <c r="F91" s="19">
        <f t="shared" si="10"/>
        <v>3.5874439461883408E-2</v>
      </c>
      <c r="G91" s="19">
        <f t="shared" si="7"/>
        <v>3.5222925898008496E-2</v>
      </c>
      <c r="H91" s="14">
        <f t="shared" si="13"/>
        <v>78079.049297853766</v>
      </c>
      <c r="I91" s="14">
        <f t="shared" si="11"/>
        <v>2750.1725676052556</v>
      </c>
      <c r="J91" s="14">
        <f t="shared" si="8"/>
        <v>76661.060321996498</v>
      </c>
      <c r="K91" s="14">
        <f t="shared" si="9"/>
        <v>776904.47690460936</v>
      </c>
      <c r="L91" s="21">
        <f t="shared" si="12"/>
        <v>9.9502297209190651</v>
      </c>
    </row>
    <row r="92" spans="1:12" x14ac:dyDescent="0.2">
      <c r="A92" s="17">
        <v>83</v>
      </c>
      <c r="B92" s="49">
        <v>98</v>
      </c>
      <c r="C92" s="48">
        <v>2719</v>
      </c>
      <c r="D92" s="48">
        <v>2388</v>
      </c>
      <c r="E92" s="18">
        <v>0.5101</v>
      </c>
      <c r="F92" s="19">
        <f t="shared" si="10"/>
        <v>3.8378695907577837E-2</v>
      </c>
      <c r="G92" s="19">
        <f t="shared" si="7"/>
        <v>3.7670426969688614E-2</v>
      </c>
      <c r="H92" s="14">
        <f t="shared" si="13"/>
        <v>75328.876730248507</v>
      </c>
      <c r="I92" s="14">
        <f t="shared" si="11"/>
        <v>2837.6709495755026</v>
      </c>
      <c r="J92" s="14">
        <f t="shared" si="8"/>
        <v>73938.701732051471</v>
      </c>
      <c r="K92" s="14">
        <f t="shared" si="9"/>
        <v>700243.4165826129</v>
      </c>
      <c r="L92" s="21">
        <f t="shared" si="12"/>
        <v>9.2958165178829528</v>
      </c>
    </row>
    <row r="93" spans="1:12" x14ac:dyDescent="0.2">
      <c r="A93" s="17">
        <v>84</v>
      </c>
      <c r="B93" s="49">
        <v>114</v>
      </c>
      <c r="C93" s="48">
        <v>2854</v>
      </c>
      <c r="D93" s="48">
        <v>2620</v>
      </c>
      <c r="E93" s="18">
        <v>0.52439999999999998</v>
      </c>
      <c r="F93" s="19">
        <f t="shared" si="10"/>
        <v>4.1651443185970041E-2</v>
      </c>
      <c r="G93" s="19">
        <f t="shared" si="7"/>
        <v>4.0842379084345383E-2</v>
      </c>
      <c r="H93" s="14">
        <f t="shared" si="13"/>
        <v>72491.205780673001</v>
      </c>
      <c r="I93" s="14">
        <f t="shared" si="11"/>
        <v>2960.7133067755362</v>
      </c>
      <c r="J93" s="14">
        <f t="shared" si="8"/>
        <v>71083.090531970563</v>
      </c>
      <c r="K93" s="14">
        <f t="shared" si="9"/>
        <v>626304.71485056146</v>
      </c>
      <c r="L93" s="21">
        <f t="shared" si="12"/>
        <v>8.6397337181214553</v>
      </c>
    </row>
    <row r="94" spans="1:12" x14ac:dyDescent="0.2">
      <c r="A94" s="17">
        <v>85</v>
      </c>
      <c r="B94" s="49">
        <v>144</v>
      </c>
      <c r="C94" s="48">
        <v>2820</v>
      </c>
      <c r="D94" s="48">
        <v>2725</v>
      </c>
      <c r="E94" s="18">
        <v>0.49480000000000002</v>
      </c>
      <c r="F94" s="19">
        <f t="shared" si="10"/>
        <v>5.1938683498647428E-2</v>
      </c>
      <c r="G94" s="19">
        <f t="shared" si="7"/>
        <v>5.0610688246314338E-2</v>
      </c>
      <c r="H94" s="14">
        <f t="shared" si="13"/>
        <v>69530.492473897466</v>
      </c>
      <c r="I94" s="14">
        <f t="shared" si="11"/>
        <v>3518.98607820913</v>
      </c>
      <c r="J94" s="14">
        <f t="shared" si="8"/>
        <v>67752.700707186217</v>
      </c>
      <c r="K94" s="14">
        <f t="shared" si="9"/>
        <v>555221.62431859085</v>
      </c>
      <c r="L94" s="21">
        <f t="shared" si="12"/>
        <v>7.9852968757128728</v>
      </c>
    </row>
    <row r="95" spans="1:12" x14ac:dyDescent="0.2">
      <c r="A95" s="17">
        <v>86</v>
      </c>
      <c r="B95" s="49">
        <v>156</v>
      </c>
      <c r="C95" s="48">
        <v>2381</v>
      </c>
      <c r="D95" s="48">
        <v>2693</v>
      </c>
      <c r="E95" s="18">
        <v>0.52339999999999998</v>
      </c>
      <c r="F95" s="19">
        <f t="shared" si="10"/>
        <v>6.1489948758376031E-2</v>
      </c>
      <c r="G95" s="19">
        <f t="shared" si="7"/>
        <v>5.9739224499086592E-2</v>
      </c>
      <c r="H95" s="14">
        <f t="shared" si="13"/>
        <v>66011.506395688339</v>
      </c>
      <c r="I95" s="14">
        <f t="shared" si="11"/>
        <v>3943.4762000949158</v>
      </c>
      <c r="J95" s="14">
        <f t="shared" si="8"/>
        <v>64132.045638723102</v>
      </c>
      <c r="K95" s="14">
        <f t="shared" si="9"/>
        <v>487468.92361140467</v>
      </c>
      <c r="L95" s="21">
        <f t="shared" si="12"/>
        <v>7.3846053548513559</v>
      </c>
    </row>
    <row r="96" spans="1:12" x14ac:dyDescent="0.2">
      <c r="A96" s="17">
        <v>87</v>
      </c>
      <c r="B96" s="49">
        <v>138</v>
      </c>
      <c r="C96" s="48">
        <v>2042</v>
      </c>
      <c r="D96" s="48">
        <v>2234</v>
      </c>
      <c r="E96" s="18">
        <v>0.50439999999999996</v>
      </c>
      <c r="F96" s="19">
        <f t="shared" si="10"/>
        <v>6.4546304957904588E-2</v>
      </c>
      <c r="G96" s="19">
        <f t="shared" si="7"/>
        <v>6.2545526798310797E-2</v>
      </c>
      <c r="H96" s="14">
        <f t="shared" si="13"/>
        <v>62068.030195593426</v>
      </c>
      <c r="I96" s="14">
        <f t="shared" si="11"/>
        <v>3882.0776459168524</v>
      </c>
      <c r="J96" s="14">
        <f t="shared" si="8"/>
        <v>60144.072514277032</v>
      </c>
      <c r="K96" s="14">
        <f t="shared" si="9"/>
        <v>423336.87797268154</v>
      </c>
      <c r="L96" s="21">
        <f t="shared" si="12"/>
        <v>6.8205302575034308</v>
      </c>
    </row>
    <row r="97" spans="1:12" x14ac:dyDescent="0.2">
      <c r="A97" s="17">
        <v>88</v>
      </c>
      <c r="B97" s="49">
        <v>161</v>
      </c>
      <c r="C97" s="48">
        <v>1924</v>
      </c>
      <c r="D97" s="48">
        <v>1876</v>
      </c>
      <c r="E97" s="18">
        <v>0.53369999999999995</v>
      </c>
      <c r="F97" s="19">
        <f t="shared" si="10"/>
        <v>8.4736842105263152E-2</v>
      </c>
      <c r="G97" s="19">
        <f t="shared" si="7"/>
        <v>8.1515920692198762E-2</v>
      </c>
      <c r="H97" s="14">
        <f t="shared" si="13"/>
        <v>58185.952549676571</v>
      </c>
      <c r="I97" s="14">
        <f t="shared" si="11"/>
        <v>4743.0814934394757</v>
      </c>
      <c r="J97" s="14">
        <f t="shared" si="8"/>
        <v>55974.253649285747</v>
      </c>
      <c r="K97" s="14">
        <f t="shared" si="9"/>
        <v>363192.80545840453</v>
      </c>
      <c r="L97" s="21">
        <f t="shared" si="12"/>
        <v>6.2419327955201336</v>
      </c>
    </row>
    <row r="98" spans="1:12" x14ac:dyDescent="0.2">
      <c r="A98" s="17">
        <v>89</v>
      </c>
      <c r="B98" s="49">
        <v>169</v>
      </c>
      <c r="C98" s="48">
        <v>1714</v>
      </c>
      <c r="D98" s="48">
        <v>1744</v>
      </c>
      <c r="E98" s="18">
        <v>0.49120000000000003</v>
      </c>
      <c r="F98" s="19">
        <f t="shared" si="10"/>
        <v>9.7744360902255634E-2</v>
      </c>
      <c r="G98" s="19">
        <f t="shared" si="7"/>
        <v>9.3113604327347319E-2</v>
      </c>
      <c r="H98" s="14">
        <f t="shared" si="13"/>
        <v>53442.871056237098</v>
      </c>
      <c r="I98" s="14">
        <f t="shared" si="11"/>
        <v>4976.2583496479037</v>
      </c>
      <c r="J98" s="14">
        <f t="shared" si="8"/>
        <v>50910.950807936242</v>
      </c>
      <c r="K98" s="14">
        <f>K99+J98</f>
        <v>307218.55180911877</v>
      </c>
      <c r="L98" s="21">
        <f t="shared" si="12"/>
        <v>5.7485413065820792</v>
      </c>
    </row>
    <row r="99" spans="1:12" x14ac:dyDescent="0.2">
      <c r="A99" s="17">
        <v>90</v>
      </c>
      <c r="B99" s="49">
        <v>158</v>
      </c>
      <c r="C99" s="48">
        <v>1437</v>
      </c>
      <c r="D99" s="48">
        <v>1540</v>
      </c>
      <c r="E99" s="18">
        <v>0.47610000000000002</v>
      </c>
      <c r="F99" s="23">
        <f t="shared" si="10"/>
        <v>0.10614712798118911</v>
      </c>
      <c r="G99" s="23">
        <f t="shared" si="7"/>
        <v>0.1005552047437618</v>
      </c>
      <c r="H99" s="24">
        <f t="shared" si="13"/>
        <v>48466.612706589192</v>
      </c>
      <c r="I99" s="24">
        <f t="shared" si="11"/>
        <v>4873.5701639476838</v>
      </c>
      <c r="J99" s="24">
        <f t="shared" si="8"/>
        <v>45913.349297697001</v>
      </c>
      <c r="K99" s="24">
        <f t="shared" ref="K99:K108" si="14">K100+J99</f>
        <v>256307.60100118251</v>
      </c>
      <c r="L99" s="25">
        <f t="shared" si="12"/>
        <v>5.2883332811565902</v>
      </c>
    </row>
    <row r="100" spans="1:12" x14ac:dyDescent="0.2">
      <c r="A100" s="17">
        <v>91</v>
      </c>
      <c r="B100" s="49">
        <v>155</v>
      </c>
      <c r="C100" s="48">
        <v>1195</v>
      </c>
      <c r="D100" s="48">
        <v>1270</v>
      </c>
      <c r="E100" s="18">
        <v>0.45900000000000002</v>
      </c>
      <c r="F100" s="23">
        <f t="shared" si="10"/>
        <v>0.12576064908722109</v>
      </c>
      <c r="G100" s="23">
        <f t="shared" si="7"/>
        <v>0.11774939131161426</v>
      </c>
      <c r="H100" s="24">
        <f t="shared" si="13"/>
        <v>43593.042542641509</v>
      </c>
      <c r="I100" s="24">
        <f t="shared" si="11"/>
        <v>5133.0542248173424</v>
      </c>
      <c r="J100" s="24">
        <f t="shared" si="8"/>
        <v>40816.060207015325</v>
      </c>
      <c r="K100" s="24">
        <f t="shared" si="14"/>
        <v>210394.2517034855</v>
      </c>
      <c r="L100" s="25">
        <f t="shared" si="12"/>
        <v>4.8263263913658623</v>
      </c>
    </row>
    <row r="101" spans="1:12" x14ac:dyDescent="0.2">
      <c r="A101" s="17">
        <v>92</v>
      </c>
      <c r="B101" s="49">
        <v>151</v>
      </c>
      <c r="C101" s="48">
        <v>1005</v>
      </c>
      <c r="D101" s="48">
        <v>1057</v>
      </c>
      <c r="E101" s="18">
        <v>0.51619999999999999</v>
      </c>
      <c r="F101" s="23">
        <f t="shared" si="10"/>
        <v>0.14645974781765275</v>
      </c>
      <c r="G101" s="23">
        <f t="shared" si="7"/>
        <v>0.13676869732253988</v>
      </c>
      <c r="H101" s="24">
        <f t="shared" si="13"/>
        <v>38459.988317824165</v>
      </c>
      <c r="I101" s="24">
        <f t="shared" si="11"/>
        <v>5260.1225012689129</v>
      </c>
      <c r="J101" s="24">
        <f t="shared" si="8"/>
        <v>35915.14105171027</v>
      </c>
      <c r="K101" s="24">
        <f t="shared" si="14"/>
        <v>169578.19149647019</v>
      </c>
      <c r="L101" s="25">
        <f t="shared" si="12"/>
        <v>4.4092106865742258</v>
      </c>
    </row>
    <row r="102" spans="1:12" x14ac:dyDescent="0.2">
      <c r="A102" s="17">
        <v>93</v>
      </c>
      <c r="B102" s="49">
        <v>155</v>
      </c>
      <c r="C102" s="48">
        <v>859</v>
      </c>
      <c r="D102" s="48">
        <v>845</v>
      </c>
      <c r="E102" s="18">
        <v>0.5222</v>
      </c>
      <c r="F102" s="23">
        <f t="shared" si="10"/>
        <v>0.18192488262910797</v>
      </c>
      <c r="G102" s="23">
        <f t="shared" si="7"/>
        <v>0.16737594472922351</v>
      </c>
      <c r="H102" s="24">
        <f t="shared" si="13"/>
        <v>33199.865816555255</v>
      </c>
      <c r="I102" s="24">
        <f t="shared" si="11"/>
        <v>5556.858905929389</v>
      </c>
      <c r="J102" s="24">
        <f t="shared" si="8"/>
        <v>30544.798631302194</v>
      </c>
      <c r="K102" s="24">
        <f t="shared" si="14"/>
        <v>133663.05044475992</v>
      </c>
      <c r="L102" s="25">
        <f t="shared" si="12"/>
        <v>4.026011767135163</v>
      </c>
    </row>
    <row r="103" spans="1:12" x14ac:dyDescent="0.2">
      <c r="A103" s="17">
        <v>94</v>
      </c>
      <c r="B103" s="49">
        <v>148</v>
      </c>
      <c r="C103" s="48">
        <v>649</v>
      </c>
      <c r="D103" s="48">
        <v>699</v>
      </c>
      <c r="E103" s="18">
        <v>0.48110000000000003</v>
      </c>
      <c r="F103" s="23">
        <f t="shared" si="10"/>
        <v>0.21958456973293769</v>
      </c>
      <c r="G103" s="23">
        <f t="shared" si="7"/>
        <v>0.19712380387140493</v>
      </c>
      <c r="H103" s="24">
        <f t="shared" si="13"/>
        <v>27643.006910625867</v>
      </c>
      <c r="I103" s="24">
        <f t="shared" si="11"/>
        <v>5449.094672666105</v>
      </c>
      <c r="J103" s="24">
        <f t="shared" si="8"/>
        <v>24815.471684979424</v>
      </c>
      <c r="K103" s="24">
        <f t="shared" si="14"/>
        <v>103118.25181345774</v>
      </c>
      <c r="L103" s="25">
        <f t="shared" si="12"/>
        <v>3.7303558236936762</v>
      </c>
    </row>
    <row r="104" spans="1:12" x14ac:dyDescent="0.2">
      <c r="A104" s="17">
        <v>95</v>
      </c>
      <c r="B104" s="49">
        <v>115</v>
      </c>
      <c r="C104" s="48">
        <v>491</v>
      </c>
      <c r="D104" s="48">
        <v>516</v>
      </c>
      <c r="E104" s="18">
        <v>0.43469999999999998</v>
      </c>
      <c r="F104" s="23">
        <f t="shared" si="10"/>
        <v>0.22840119165839126</v>
      </c>
      <c r="G104" s="23">
        <f t="shared" si="7"/>
        <v>0.2022833391526439</v>
      </c>
      <c r="H104" s="24">
        <f t="shared" si="13"/>
        <v>22193.912237959761</v>
      </c>
      <c r="I104" s="24">
        <f t="shared" si="11"/>
        <v>4489.4586763552288</v>
      </c>
      <c r="J104" s="24">
        <f t="shared" si="8"/>
        <v>19656.021248216151</v>
      </c>
      <c r="K104" s="24">
        <f t="shared" si="14"/>
        <v>78302.78012847832</v>
      </c>
      <c r="L104" s="25">
        <f t="shared" si="12"/>
        <v>3.5281197514402951</v>
      </c>
    </row>
    <row r="105" spans="1:12" x14ac:dyDescent="0.2">
      <c r="A105" s="17">
        <v>96</v>
      </c>
      <c r="B105" s="49">
        <v>91</v>
      </c>
      <c r="C105" s="48">
        <v>368</v>
      </c>
      <c r="D105" s="48">
        <v>404</v>
      </c>
      <c r="E105" s="18">
        <v>0.50280000000000002</v>
      </c>
      <c r="F105" s="23">
        <f t="shared" si="10"/>
        <v>0.23575129533678757</v>
      </c>
      <c r="G105" s="23">
        <f t="shared" si="7"/>
        <v>0.2110168414628151</v>
      </c>
      <c r="H105" s="24">
        <f t="shared" si="13"/>
        <v>17704.453561604532</v>
      </c>
      <c r="I105" s="24">
        <f t="shared" si="11"/>
        <v>3735.937870394876</v>
      </c>
      <c r="J105" s="24">
        <f t="shared" si="8"/>
        <v>15846.9452524442</v>
      </c>
      <c r="K105" s="24">
        <f t="shared" si="14"/>
        <v>58646.758880262169</v>
      </c>
      <c r="L105" s="25">
        <f t="shared" si="12"/>
        <v>3.3125427269581929</v>
      </c>
    </row>
    <row r="106" spans="1:12" x14ac:dyDescent="0.2">
      <c r="A106" s="17">
        <v>97</v>
      </c>
      <c r="B106" s="49">
        <v>78</v>
      </c>
      <c r="C106" s="48">
        <v>282</v>
      </c>
      <c r="D106" s="48">
        <v>277</v>
      </c>
      <c r="E106" s="18">
        <v>0.4546</v>
      </c>
      <c r="F106" s="23">
        <f t="shared" si="10"/>
        <v>0.27906976744186046</v>
      </c>
      <c r="G106" s="23">
        <f t="shared" si="7"/>
        <v>0.24220503463531998</v>
      </c>
      <c r="H106" s="24">
        <f t="shared" si="13"/>
        <v>13968.515691209657</v>
      </c>
      <c r="I106" s="24">
        <f t="shared" si="11"/>
        <v>3383.2448267934456</v>
      </c>
      <c r="J106" s="24">
        <f t="shared" si="8"/>
        <v>12123.293962676513</v>
      </c>
      <c r="K106" s="24">
        <f t="shared" si="14"/>
        <v>42799.813627817966</v>
      </c>
      <c r="L106" s="25">
        <f t="shared" si="12"/>
        <v>3.0640201560393243</v>
      </c>
    </row>
    <row r="107" spans="1:12" x14ac:dyDescent="0.2">
      <c r="A107" s="17">
        <v>98</v>
      </c>
      <c r="B107" s="49">
        <v>69</v>
      </c>
      <c r="C107" s="48">
        <v>194</v>
      </c>
      <c r="D107" s="48">
        <v>206</v>
      </c>
      <c r="E107" s="18">
        <v>0.47570000000000001</v>
      </c>
      <c r="F107" s="23">
        <f t="shared" si="10"/>
        <v>0.34499999999999997</v>
      </c>
      <c r="G107" s="23">
        <f t="shared" si="7"/>
        <v>0.29215413713545829</v>
      </c>
      <c r="H107" s="24">
        <f t="shared" si="13"/>
        <v>10585.270864416212</v>
      </c>
      <c r="I107" s="24">
        <f t="shared" si="11"/>
        <v>3092.5306757386252</v>
      </c>
      <c r="J107" s="24">
        <f t="shared" si="8"/>
        <v>8963.8570311264502</v>
      </c>
      <c r="K107" s="24">
        <f t="shared" si="14"/>
        <v>30676.519665141452</v>
      </c>
      <c r="L107" s="25">
        <f t="shared" si="12"/>
        <v>2.8980382323767104</v>
      </c>
    </row>
    <row r="108" spans="1:12" x14ac:dyDescent="0.2">
      <c r="A108" s="17">
        <v>99</v>
      </c>
      <c r="B108" s="49">
        <v>38</v>
      </c>
      <c r="C108" s="48">
        <v>154</v>
      </c>
      <c r="D108" s="48">
        <v>140</v>
      </c>
      <c r="E108" s="18">
        <v>0.46839999999999998</v>
      </c>
      <c r="F108" s="23">
        <f t="shared" si="10"/>
        <v>0.25850340136054423</v>
      </c>
      <c r="G108" s="23">
        <f t="shared" si="7"/>
        <v>0.22727163984861318</v>
      </c>
      <c r="H108" s="24">
        <f t="shared" si="13"/>
        <v>7492.740188677587</v>
      </c>
      <c r="I108" s="24">
        <f t="shared" si="11"/>
        <v>1702.8873496403626</v>
      </c>
      <c r="J108" s="24">
        <f t="shared" si="8"/>
        <v>6587.4852736087705</v>
      </c>
      <c r="K108" s="24">
        <f t="shared" si="14"/>
        <v>21712.662634015003</v>
      </c>
      <c r="L108" s="25">
        <f t="shared" si="12"/>
        <v>2.897826707887909</v>
      </c>
    </row>
    <row r="109" spans="1:12" x14ac:dyDescent="0.2">
      <c r="A109" s="17" t="s">
        <v>22</v>
      </c>
      <c r="B109" s="49">
        <v>89</v>
      </c>
      <c r="C109" s="48">
        <v>218</v>
      </c>
      <c r="D109" s="48">
        <v>247</v>
      </c>
      <c r="E109" s="18"/>
      <c r="F109" s="23">
        <f>B109/((C109+D109)/2)</f>
        <v>0.3827956989247312</v>
      </c>
      <c r="G109" s="23">
        <v>1</v>
      </c>
      <c r="H109" s="24">
        <f>H108-I108</f>
        <v>5789.8528390372248</v>
      </c>
      <c r="I109" s="24">
        <f>H109*G109</f>
        <v>5789.8528390372248</v>
      </c>
      <c r="J109" s="24">
        <f>H109/F109</f>
        <v>15125.177360406233</v>
      </c>
      <c r="K109" s="24">
        <f>J109</f>
        <v>15125.177360406233</v>
      </c>
      <c r="L109" s="25">
        <f>K109/H109</f>
        <v>2.6123595505617976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23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59" t="s">
        <v>0</v>
      </c>
      <c r="B6" s="60" t="s">
        <v>36</v>
      </c>
      <c r="C6" s="69" t="s">
        <v>45</v>
      </c>
      <c r="D6" s="69"/>
      <c r="E6" s="61" t="s">
        <v>37</v>
      </c>
      <c r="F6" s="61" t="s">
        <v>38</v>
      </c>
      <c r="G6" s="61" t="s">
        <v>39</v>
      </c>
      <c r="H6" s="60" t="s">
        <v>40</v>
      </c>
      <c r="I6" s="60" t="s">
        <v>41</v>
      </c>
      <c r="J6" s="60" t="s">
        <v>42</v>
      </c>
      <c r="K6" s="60" t="s">
        <v>43</v>
      </c>
      <c r="L6" s="61" t="s">
        <v>44</v>
      </c>
    </row>
    <row r="7" spans="1:13" s="36" customFormat="1" ht="14.25" x14ac:dyDescent="0.2">
      <c r="A7" s="62"/>
      <c r="B7" s="63"/>
      <c r="C7" s="64">
        <v>44197</v>
      </c>
      <c r="D7" s="64">
        <v>44562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9">
        <v>15</v>
      </c>
      <c r="C9" s="48">
        <v>4981</v>
      </c>
      <c r="D9" s="48">
        <v>4529</v>
      </c>
      <c r="E9" s="18">
        <v>0.16239999999999999</v>
      </c>
      <c r="F9" s="19">
        <f>B9/((C9+D9)/2)</f>
        <v>3.1545741324921135E-3</v>
      </c>
      <c r="G9" s="19">
        <f t="shared" ref="G9:G72" si="0">F9/((1+(1-E9)*F9))</f>
        <v>3.1462608577462201E-3</v>
      </c>
      <c r="H9" s="14">
        <v>100000</v>
      </c>
      <c r="I9" s="14">
        <f>H9*G9</f>
        <v>314.62608577462203</v>
      </c>
      <c r="J9" s="14">
        <f t="shared" ref="J9:J72" si="1">H10+I9*E9</f>
        <v>99736.469190555174</v>
      </c>
      <c r="K9" s="14">
        <f t="shared" ref="K9:K72" si="2">K10+J9</f>
        <v>8719501.1192456447</v>
      </c>
      <c r="L9" s="20">
        <f>K9/H9</f>
        <v>87.195011192456448</v>
      </c>
    </row>
    <row r="10" spans="1:13" x14ac:dyDescent="0.2">
      <c r="A10" s="17">
        <v>1</v>
      </c>
      <c r="B10" s="49">
        <v>1</v>
      </c>
      <c r="C10" s="48">
        <v>5456</v>
      </c>
      <c r="D10" s="48">
        <v>5065</v>
      </c>
      <c r="E10" s="18">
        <v>0</v>
      </c>
      <c r="F10" s="19">
        <f t="shared" ref="F10:F73" si="3">B10/((C10+D10)/2)</f>
        <v>1.9009599847923201E-4</v>
      </c>
      <c r="G10" s="19">
        <f t="shared" si="0"/>
        <v>1.9005986885869047E-4</v>
      </c>
      <c r="H10" s="14">
        <f>H9-I9</f>
        <v>99685.373914225376</v>
      </c>
      <c r="I10" s="14">
        <f t="shared" ref="I10:I73" si="4">H10*G10</f>
        <v>18.946189093267201</v>
      </c>
      <c r="J10" s="14">
        <f t="shared" si="1"/>
        <v>99666.427725132104</v>
      </c>
      <c r="K10" s="14">
        <f t="shared" si="2"/>
        <v>8619764.65005509</v>
      </c>
      <c r="L10" s="21">
        <f t="shared" ref="L10:L73" si="5">K10/H10</f>
        <v>86.469702741667959</v>
      </c>
    </row>
    <row r="11" spans="1:13" x14ac:dyDescent="0.2">
      <c r="A11" s="17">
        <v>2</v>
      </c>
      <c r="B11" s="49">
        <v>0</v>
      </c>
      <c r="C11" s="48">
        <v>5682</v>
      </c>
      <c r="D11" s="48">
        <v>5353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99666.427725132104</v>
      </c>
      <c r="I11" s="14">
        <f t="shared" si="4"/>
        <v>0</v>
      </c>
      <c r="J11" s="14">
        <f t="shared" si="1"/>
        <v>99666.427725132104</v>
      </c>
      <c r="K11" s="14">
        <f t="shared" si="2"/>
        <v>8520098.2223299574</v>
      </c>
      <c r="L11" s="21">
        <f t="shared" si="5"/>
        <v>85.486140286148839</v>
      </c>
    </row>
    <row r="12" spans="1:13" x14ac:dyDescent="0.2">
      <c r="A12" s="17">
        <v>3</v>
      </c>
      <c r="B12" s="49">
        <v>0</v>
      </c>
      <c r="C12" s="48">
        <v>6208</v>
      </c>
      <c r="D12" s="48">
        <v>5631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99666.427725132104</v>
      </c>
      <c r="I12" s="14">
        <f t="shared" si="4"/>
        <v>0</v>
      </c>
      <c r="J12" s="14">
        <f t="shared" si="1"/>
        <v>99666.427725132104</v>
      </c>
      <c r="K12" s="14">
        <f t="shared" si="2"/>
        <v>8420431.7946048249</v>
      </c>
      <c r="L12" s="21">
        <f t="shared" si="5"/>
        <v>84.486140286148839</v>
      </c>
    </row>
    <row r="13" spans="1:13" x14ac:dyDescent="0.2">
      <c r="A13" s="17">
        <v>4</v>
      </c>
      <c r="B13" s="49">
        <v>0</v>
      </c>
      <c r="C13" s="48">
        <v>6739</v>
      </c>
      <c r="D13" s="48">
        <v>6214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99666.427725132104</v>
      </c>
      <c r="I13" s="14">
        <f t="shared" si="4"/>
        <v>0</v>
      </c>
      <c r="J13" s="14">
        <f t="shared" si="1"/>
        <v>99666.427725132104</v>
      </c>
      <c r="K13" s="14">
        <f t="shared" si="2"/>
        <v>8320765.3668796932</v>
      </c>
      <c r="L13" s="21">
        <f t="shared" si="5"/>
        <v>83.486140286148839</v>
      </c>
    </row>
    <row r="14" spans="1:13" x14ac:dyDescent="0.2">
      <c r="A14" s="17">
        <v>5</v>
      </c>
      <c r="B14" s="49">
        <v>2</v>
      </c>
      <c r="C14" s="48">
        <v>6926</v>
      </c>
      <c r="D14" s="48">
        <v>6695</v>
      </c>
      <c r="E14" s="18">
        <v>0.77049999999999996</v>
      </c>
      <c r="F14" s="19">
        <f t="shared" si="3"/>
        <v>2.9366419499302548E-4</v>
      </c>
      <c r="G14" s="19">
        <f t="shared" si="0"/>
        <v>2.9364440455448347E-4</v>
      </c>
      <c r="H14" s="14">
        <f t="shared" si="6"/>
        <v>99666.427725132104</v>
      </c>
      <c r="I14" s="14">
        <f t="shared" si="4"/>
        <v>29.266488823418879</v>
      </c>
      <c r="J14" s="14">
        <f t="shared" si="1"/>
        <v>99659.711065947136</v>
      </c>
      <c r="K14" s="14">
        <f t="shared" si="2"/>
        <v>8221098.9391545607</v>
      </c>
      <c r="L14" s="21">
        <f t="shared" si="5"/>
        <v>82.486140286148839</v>
      </c>
    </row>
    <row r="15" spans="1:13" x14ac:dyDescent="0.2">
      <c r="A15" s="17">
        <v>6</v>
      </c>
      <c r="B15" s="49">
        <v>1</v>
      </c>
      <c r="C15" s="48">
        <v>6897</v>
      </c>
      <c r="D15" s="48">
        <v>6816</v>
      </c>
      <c r="E15" s="18">
        <v>0</v>
      </c>
      <c r="F15" s="19">
        <f t="shared" si="3"/>
        <v>1.4584700649019179E-4</v>
      </c>
      <c r="G15" s="19">
        <f t="shared" si="0"/>
        <v>1.4582573824279988E-4</v>
      </c>
      <c r="H15" s="14">
        <f t="shared" si="6"/>
        <v>99637.16123630869</v>
      </c>
      <c r="I15" s="14">
        <f t="shared" si="4"/>
        <v>14.529662593701598</v>
      </c>
      <c r="J15" s="14">
        <f t="shared" si="1"/>
        <v>99622.631573714985</v>
      </c>
      <c r="K15" s="14">
        <f t="shared" si="2"/>
        <v>8121439.2280886136</v>
      </c>
      <c r="L15" s="21">
        <f t="shared" si="5"/>
        <v>81.510142674850584</v>
      </c>
    </row>
    <row r="16" spans="1:13" x14ac:dyDescent="0.2">
      <c r="A16" s="17">
        <v>7</v>
      </c>
      <c r="B16" s="49">
        <v>1</v>
      </c>
      <c r="C16" s="48">
        <v>6849</v>
      </c>
      <c r="D16" s="48">
        <v>6890</v>
      </c>
      <c r="E16" s="18">
        <v>0.68579999999999997</v>
      </c>
      <c r="F16" s="19">
        <f t="shared" si="3"/>
        <v>1.4557100225635054E-4</v>
      </c>
      <c r="G16" s="19">
        <f t="shared" si="0"/>
        <v>1.4556434437484496E-4</v>
      </c>
      <c r="H16" s="14">
        <f t="shared" si="6"/>
        <v>99622.631573714985</v>
      </c>
      <c r="I16" s="14">
        <f t="shared" si="4"/>
        <v>14.501503049924551</v>
      </c>
      <c r="J16" s="14">
        <f t="shared" si="1"/>
        <v>99618.075201456697</v>
      </c>
      <c r="K16" s="14">
        <f t="shared" si="2"/>
        <v>8021816.5965148984</v>
      </c>
      <c r="L16" s="21">
        <f t="shared" si="5"/>
        <v>80.522030685158299</v>
      </c>
    </row>
    <row r="17" spans="1:12" x14ac:dyDescent="0.2">
      <c r="A17" s="17">
        <v>8</v>
      </c>
      <c r="B17" s="49">
        <v>1</v>
      </c>
      <c r="C17" s="48">
        <v>7227</v>
      </c>
      <c r="D17" s="48">
        <v>6850</v>
      </c>
      <c r="E17" s="18">
        <v>0</v>
      </c>
      <c r="F17" s="19">
        <f t="shared" si="3"/>
        <v>1.4207572636215103E-4</v>
      </c>
      <c r="G17" s="19">
        <f t="shared" si="0"/>
        <v>1.4205554371759358E-4</v>
      </c>
      <c r="H17" s="14">
        <f t="shared" si="6"/>
        <v>99608.130070665065</v>
      </c>
      <c r="I17" s="14">
        <f t="shared" si="4"/>
        <v>14.149887075881109</v>
      </c>
      <c r="J17" s="14">
        <f t="shared" si="1"/>
        <v>99593.980183589185</v>
      </c>
      <c r="K17" s="14">
        <f t="shared" si="2"/>
        <v>7922198.5213134419</v>
      </c>
      <c r="L17" s="21">
        <f t="shared" si="5"/>
        <v>79.533653685629787</v>
      </c>
    </row>
    <row r="18" spans="1:12" x14ac:dyDescent="0.2">
      <c r="A18" s="17">
        <v>9</v>
      </c>
      <c r="B18" s="49">
        <v>0</v>
      </c>
      <c r="C18" s="48">
        <v>7461</v>
      </c>
      <c r="D18" s="48">
        <v>7228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99593.980183589185</v>
      </c>
      <c r="I18" s="14">
        <f t="shared" si="4"/>
        <v>0</v>
      </c>
      <c r="J18" s="14">
        <f t="shared" si="1"/>
        <v>99593.980183589185</v>
      </c>
      <c r="K18" s="14">
        <f t="shared" si="2"/>
        <v>7822604.5411298526</v>
      </c>
      <c r="L18" s="21">
        <f t="shared" si="5"/>
        <v>78.544953487247412</v>
      </c>
    </row>
    <row r="19" spans="1:12" x14ac:dyDescent="0.2">
      <c r="A19" s="17">
        <v>10</v>
      </c>
      <c r="B19" s="49">
        <v>0</v>
      </c>
      <c r="C19" s="48">
        <v>7746</v>
      </c>
      <c r="D19" s="48">
        <v>7430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99593.980183589185</v>
      </c>
      <c r="I19" s="14">
        <f t="shared" si="4"/>
        <v>0</v>
      </c>
      <c r="J19" s="14">
        <f t="shared" si="1"/>
        <v>99593.980183589185</v>
      </c>
      <c r="K19" s="14">
        <f t="shared" si="2"/>
        <v>7723010.5609462634</v>
      </c>
      <c r="L19" s="21">
        <f t="shared" si="5"/>
        <v>77.544953487247412</v>
      </c>
    </row>
    <row r="20" spans="1:12" x14ac:dyDescent="0.2">
      <c r="A20" s="17">
        <v>11</v>
      </c>
      <c r="B20" s="49">
        <v>0</v>
      </c>
      <c r="C20" s="48">
        <v>7620</v>
      </c>
      <c r="D20" s="48">
        <v>7704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99593.980183589185</v>
      </c>
      <c r="I20" s="14">
        <f t="shared" si="4"/>
        <v>0</v>
      </c>
      <c r="J20" s="14">
        <f t="shared" si="1"/>
        <v>99593.980183589185</v>
      </c>
      <c r="K20" s="14">
        <f t="shared" si="2"/>
        <v>7623416.5807626741</v>
      </c>
      <c r="L20" s="21">
        <f t="shared" si="5"/>
        <v>76.544953487247412</v>
      </c>
    </row>
    <row r="21" spans="1:12" x14ac:dyDescent="0.2">
      <c r="A21" s="17">
        <v>12</v>
      </c>
      <c r="B21" s="49">
        <v>1</v>
      </c>
      <c r="C21" s="48">
        <v>7901</v>
      </c>
      <c r="D21" s="48">
        <v>7606</v>
      </c>
      <c r="E21" s="18">
        <v>0</v>
      </c>
      <c r="F21" s="19">
        <f t="shared" si="3"/>
        <v>1.2897401173663506E-4</v>
      </c>
      <c r="G21" s="19">
        <f t="shared" si="0"/>
        <v>1.289573795860468E-4</v>
      </c>
      <c r="H21" s="14">
        <f t="shared" si="6"/>
        <v>99593.980183589185</v>
      </c>
      <c r="I21" s="14">
        <f t="shared" si="4"/>
        <v>12.843378707020333</v>
      </c>
      <c r="J21" s="14">
        <f t="shared" si="1"/>
        <v>99581.136804882161</v>
      </c>
      <c r="K21" s="14">
        <f t="shared" si="2"/>
        <v>7523822.6005790848</v>
      </c>
      <c r="L21" s="21">
        <f t="shared" si="5"/>
        <v>75.544953487247412</v>
      </c>
    </row>
    <row r="22" spans="1:12" x14ac:dyDescent="0.2">
      <c r="A22" s="17">
        <v>13</v>
      </c>
      <c r="B22" s="49">
        <v>1</v>
      </c>
      <c r="C22" s="48">
        <v>7507</v>
      </c>
      <c r="D22" s="48">
        <v>7892</v>
      </c>
      <c r="E22" s="18">
        <v>0</v>
      </c>
      <c r="F22" s="19">
        <f t="shared" si="3"/>
        <v>1.2987856354308721E-4</v>
      </c>
      <c r="G22" s="19">
        <f t="shared" si="0"/>
        <v>1.2986169729238361E-4</v>
      </c>
      <c r="H22" s="14">
        <f t="shared" si="6"/>
        <v>99581.136804882161</v>
      </c>
      <c r="I22" s="14">
        <f t="shared" si="4"/>
        <v>12.931775443787046</v>
      </c>
      <c r="J22" s="14">
        <f t="shared" si="1"/>
        <v>99568.205029438366</v>
      </c>
      <c r="K22" s="14">
        <f t="shared" si="2"/>
        <v>7424241.4637742024</v>
      </c>
      <c r="L22" s="21">
        <f t="shared" si="5"/>
        <v>74.554696822965113</v>
      </c>
    </row>
    <row r="23" spans="1:12" x14ac:dyDescent="0.2">
      <c r="A23" s="17">
        <v>14</v>
      </c>
      <c r="B23" s="49">
        <v>1</v>
      </c>
      <c r="C23" s="48">
        <v>7188</v>
      </c>
      <c r="D23" s="48">
        <v>7492</v>
      </c>
      <c r="E23" s="18">
        <v>0</v>
      </c>
      <c r="F23" s="19">
        <f t="shared" si="3"/>
        <v>1.3623978201634878E-4</v>
      </c>
      <c r="G23" s="19">
        <f t="shared" si="0"/>
        <v>1.3622122326658494E-4</v>
      </c>
      <c r="H23" s="14">
        <f t="shared" si="6"/>
        <v>99568.205029438366</v>
      </c>
      <c r="I23" s="14">
        <f t="shared" si="4"/>
        <v>13.56330268756823</v>
      </c>
      <c r="J23" s="14">
        <f t="shared" si="1"/>
        <v>99554.641726750793</v>
      </c>
      <c r="K23" s="14">
        <f t="shared" si="2"/>
        <v>7324673.2587447641</v>
      </c>
      <c r="L23" s="21">
        <f t="shared" si="5"/>
        <v>73.564379879893878</v>
      </c>
    </row>
    <row r="24" spans="1:12" x14ac:dyDescent="0.2">
      <c r="A24" s="17">
        <v>15</v>
      </c>
      <c r="B24" s="49">
        <v>0</v>
      </c>
      <c r="C24" s="48">
        <v>6954</v>
      </c>
      <c r="D24" s="48">
        <v>7203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99554.641726750793</v>
      </c>
      <c r="I24" s="14">
        <f t="shared" si="4"/>
        <v>0</v>
      </c>
      <c r="J24" s="14">
        <f t="shared" si="1"/>
        <v>99554.641726750793</v>
      </c>
      <c r="K24" s="14">
        <f t="shared" si="2"/>
        <v>7225118.6170180133</v>
      </c>
      <c r="L24" s="21">
        <f t="shared" si="5"/>
        <v>72.574402274972883</v>
      </c>
    </row>
    <row r="25" spans="1:12" x14ac:dyDescent="0.2">
      <c r="A25" s="17">
        <v>16</v>
      </c>
      <c r="B25" s="49">
        <v>1</v>
      </c>
      <c r="C25" s="48">
        <v>6917</v>
      </c>
      <c r="D25" s="48">
        <v>6949</v>
      </c>
      <c r="E25" s="18">
        <v>0.70489999999999997</v>
      </c>
      <c r="F25" s="19">
        <f t="shared" si="3"/>
        <v>1.4423770373575654E-4</v>
      </c>
      <c r="G25" s="19">
        <f t="shared" si="0"/>
        <v>1.4423156458463741E-4</v>
      </c>
      <c r="H25" s="14">
        <f t="shared" si="6"/>
        <v>99554.641726750793</v>
      </c>
      <c r="I25" s="14">
        <f t="shared" si="4"/>
        <v>14.358921737912295</v>
      </c>
      <c r="J25" s="14">
        <f t="shared" si="1"/>
        <v>99550.404408945935</v>
      </c>
      <c r="K25" s="14">
        <f t="shared" si="2"/>
        <v>7125563.9752912624</v>
      </c>
      <c r="L25" s="21">
        <f t="shared" si="5"/>
        <v>71.574402274972883</v>
      </c>
    </row>
    <row r="26" spans="1:12" x14ac:dyDescent="0.2">
      <c r="A26" s="17">
        <v>17</v>
      </c>
      <c r="B26" s="49">
        <v>1</v>
      </c>
      <c r="C26" s="48">
        <v>6918</v>
      </c>
      <c r="D26" s="48">
        <v>6964</v>
      </c>
      <c r="E26" s="18">
        <v>0.30869999999999997</v>
      </c>
      <c r="F26" s="19">
        <f t="shared" si="3"/>
        <v>1.4407145944388418E-4</v>
      </c>
      <c r="G26" s="19">
        <f t="shared" si="0"/>
        <v>1.4405711184535102E-4</v>
      </c>
      <c r="H26" s="14">
        <f t="shared" si="6"/>
        <v>99540.282805012874</v>
      </c>
      <c r="I26" s="14">
        <f t="shared" si="4"/>
        <v>14.33948565315961</v>
      </c>
      <c r="J26" s="14">
        <f t="shared" si="1"/>
        <v>99530.369918580836</v>
      </c>
      <c r="K26" s="14">
        <f t="shared" si="2"/>
        <v>7026013.5708823167</v>
      </c>
      <c r="L26" s="21">
        <f t="shared" si="5"/>
        <v>70.584625368660141</v>
      </c>
    </row>
    <row r="27" spans="1:12" x14ac:dyDescent="0.2">
      <c r="A27" s="17">
        <v>18</v>
      </c>
      <c r="B27" s="49">
        <v>0</v>
      </c>
      <c r="C27" s="48">
        <v>6583</v>
      </c>
      <c r="D27" s="48">
        <v>7032</v>
      </c>
      <c r="E27" s="18">
        <v>0.27729999999999999</v>
      </c>
      <c r="F27" s="19">
        <f t="shared" si="3"/>
        <v>0</v>
      </c>
      <c r="G27" s="19">
        <f t="shared" si="0"/>
        <v>0</v>
      </c>
      <c r="H27" s="14">
        <f t="shared" si="6"/>
        <v>99525.943319359707</v>
      </c>
      <c r="I27" s="14">
        <f t="shared" si="4"/>
        <v>0</v>
      </c>
      <c r="J27" s="14">
        <f t="shared" si="1"/>
        <v>99525.943319359707</v>
      </c>
      <c r="K27" s="14">
        <f t="shared" si="2"/>
        <v>6926483.2009637356</v>
      </c>
      <c r="L27" s="21">
        <f t="shared" si="5"/>
        <v>69.594750574108872</v>
      </c>
    </row>
    <row r="28" spans="1:12" x14ac:dyDescent="0.2">
      <c r="A28" s="17">
        <v>19</v>
      </c>
      <c r="B28" s="49">
        <v>1</v>
      </c>
      <c r="C28" s="48">
        <v>6555</v>
      </c>
      <c r="D28" s="48">
        <v>6694</v>
      </c>
      <c r="E28" s="18">
        <v>0</v>
      </c>
      <c r="F28" s="19">
        <f t="shared" si="3"/>
        <v>1.5095478904068231E-4</v>
      </c>
      <c r="G28" s="19">
        <f t="shared" si="0"/>
        <v>1.5093200513168818E-4</v>
      </c>
      <c r="H28" s="14">
        <f t="shared" si="6"/>
        <v>99525.943319359707</v>
      </c>
      <c r="I28" s="14">
        <f t="shared" si="4"/>
        <v>15.021650187813705</v>
      </c>
      <c r="J28" s="14">
        <f t="shared" si="1"/>
        <v>99510.92166917189</v>
      </c>
      <c r="K28" s="14">
        <f t="shared" si="2"/>
        <v>6826957.2576443758</v>
      </c>
      <c r="L28" s="21">
        <f t="shared" si="5"/>
        <v>68.594750574108872</v>
      </c>
    </row>
    <row r="29" spans="1:12" x14ac:dyDescent="0.2">
      <c r="A29" s="17">
        <v>20</v>
      </c>
      <c r="B29" s="49">
        <v>2</v>
      </c>
      <c r="C29" s="48">
        <v>6592</v>
      </c>
      <c r="D29" s="48">
        <v>6600</v>
      </c>
      <c r="E29" s="18">
        <v>0</v>
      </c>
      <c r="F29" s="19">
        <f t="shared" si="3"/>
        <v>3.0321406913280777E-4</v>
      </c>
      <c r="G29" s="19">
        <f t="shared" si="0"/>
        <v>3.031221582297666E-4</v>
      </c>
      <c r="H29" s="14">
        <f t="shared" si="6"/>
        <v>99510.92166917189</v>
      </c>
      <c r="I29" s="14">
        <f t="shared" si="4"/>
        <v>30.163965343792633</v>
      </c>
      <c r="J29" s="14">
        <f t="shared" si="1"/>
        <v>99480.757703828102</v>
      </c>
      <c r="K29" s="14">
        <f t="shared" si="2"/>
        <v>6727446.3359752037</v>
      </c>
      <c r="L29" s="21">
        <f t="shared" si="5"/>
        <v>67.605105280211077</v>
      </c>
    </row>
    <row r="30" spans="1:12" x14ac:dyDescent="0.2">
      <c r="A30" s="17">
        <v>21</v>
      </c>
      <c r="B30" s="49">
        <v>0</v>
      </c>
      <c r="C30" s="48">
        <v>6319</v>
      </c>
      <c r="D30" s="48">
        <v>6590</v>
      </c>
      <c r="E30" s="18">
        <v>0.19670000000000001</v>
      </c>
      <c r="F30" s="19">
        <f t="shared" si="3"/>
        <v>0</v>
      </c>
      <c r="G30" s="19">
        <f t="shared" si="0"/>
        <v>0</v>
      </c>
      <c r="H30" s="14">
        <f t="shared" si="6"/>
        <v>99480.757703828102</v>
      </c>
      <c r="I30" s="14">
        <f t="shared" si="4"/>
        <v>0</v>
      </c>
      <c r="J30" s="14">
        <f t="shared" si="1"/>
        <v>99480.757703828102</v>
      </c>
      <c r="K30" s="14">
        <f t="shared" si="2"/>
        <v>6627965.578271376</v>
      </c>
      <c r="L30" s="21">
        <f t="shared" si="5"/>
        <v>66.62560409927724</v>
      </c>
    </row>
    <row r="31" spans="1:12" x14ac:dyDescent="0.2">
      <c r="A31" s="17">
        <v>22</v>
      </c>
      <c r="B31" s="49">
        <v>1</v>
      </c>
      <c r="C31" s="48">
        <v>6095</v>
      </c>
      <c r="D31" s="48">
        <v>6390</v>
      </c>
      <c r="E31" s="18">
        <v>0.2213</v>
      </c>
      <c r="F31" s="19">
        <f t="shared" si="3"/>
        <v>1.6019223067681218E-4</v>
      </c>
      <c r="G31" s="19">
        <f t="shared" si="0"/>
        <v>1.6017225051958678E-4</v>
      </c>
      <c r="H31" s="14">
        <f t="shared" si="6"/>
        <v>99480.757703828102</v>
      </c>
      <c r="I31" s="14">
        <f t="shared" si="4"/>
        <v>15.934056844815867</v>
      </c>
      <c r="J31" s="14">
        <f t="shared" si="1"/>
        <v>99468.349853763051</v>
      </c>
      <c r="K31" s="14">
        <f t="shared" si="2"/>
        <v>6528484.8205675483</v>
      </c>
      <c r="L31" s="21">
        <f t="shared" si="5"/>
        <v>65.625604099277254</v>
      </c>
    </row>
    <row r="32" spans="1:12" x14ac:dyDescent="0.2">
      <c r="A32" s="17">
        <v>23</v>
      </c>
      <c r="B32" s="49">
        <v>0</v>
      </c>
      <c r="C32" s="48">
        <v>6069</v>
      </c>
      <c r="D32" s="48">
        <v>6098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99464.823646983292</v>
      </c>
      <c r="I32" s="14">
        <f t="shared" si="4"/>
        <v>0</v>
      </c>
      <c r="J32" s="14">
        <f t="shared" si="1"/>
        <v>99464.823646983292</v>
      </c>
      <c r="K32" s="14">
        <f t="shared" si="2"/>
        <v>6429016.4707137849</v>
      </c>
      <c r="L32" s="21">
        <f t="shared" si="5"/>
        <v>64.63608173208452</v>
      </c>
    </row>
    <row r="33" spans="1:12" x14ac:dyDescent="0.2">
      <c r="A33" s="17">
        <v>24</v>
      </c>
      <c r="B33" s="49">
        <v>0</v>
      </c>
      <c r="C33" s="48">
        <v>6296</v>
      </c>
      <c r="D33" s="48">
        <v>6146</v>
      </c>
      <c r="E33" s="18">
        <v>0.68440000000000001</v>
      </c>
      <c r="F33" s="19">
        <f t="shared" si="3"/>
        <v>0</v>
      </c>
      <c r="G33" s="19">
        <f t="shared" si="0"/>
        <v>0</v>
      </c>
      <c r="H33" s="14">
        <f t="shared" si="6"/>
        <v>99464.823646983292</v>
      </c>
      <c r="I33" s="14">
        <f t="shared" si="4"/>
        <v>0</v>
      </c>
      <c r="J33" s="14">
        <f t="shared" si="1"/>
        <v>99464.823646983292</v>
      </c>
      <c r="K33" s="14">
        <f t="shared" si="2"/>
        <v>6329551.6470668018</v>
      </c>
      <c r="L33" s="21">
        <f t="shared" si="5"/>
        <v>63.63608173208452</v>
      </c>
    </row>
    <row r="34" spans="1:12" x14ac:dyDescent="0.2">
      <c r="A34" s="17">
        <v>25</v>
      </c>
      <c r="B34" s="49">
        <v>0</v>
      </c>
      <c r="C34" s="48">
        <v>6321</v>
      </c>
      <c r="D34" s="48">
        <v>6326</v>
      </c>
      <c r="E34" s="18">
        <v>9.2899999999999996E-2</v>
      </c>
      <c r="F34" s="19">
        <f t="shared" si="3"/>
        <v>0</v>
      </c>
      <c r="G34" s="19">
        <f t="shared" si="0"/>
        <v>0</v>
      </c>
      <c r="H34" s="14">
        <f t="shared" si="6"/>
        <v>99464.823646983292</v>
      </c>
      <c r="I34" s="14">
        <f t="shared" si="4"/>
        <v>0</v>
      </c>
      <c r="J34" s="14">
        <f t="shared" si="1"/>
        <v>99464.823646983292</v>
      </c>
      <c r="K34" s="14">
        <f t="shared" si="2"/>
        <v>6230086.8234198187</v>
      </c>
      <c r="L34" s="21">
        <f t="shared" si="5"/>
        <v>62.63608173208452</v>
      </c>
    </row>
    <row r="35" spans="1:12" x14ac:dyDescent="0.2">
      <c r="A35" s="17">
        <v>26</v>
      </c>
      <c r="B35" s="49">
        <v>1</v>
      </c>
      <c r="C35" s="48">
        <v>6449</v>
      </c>
      <c r="D35" s="48">
        <v>6347</v>
      </c>
      <c r="E35" s="18">
        <v>0.7268</v>
      </c>
      <c r="F35" s="19">
        <f t="shared" si="3"/>
        <v>1.5629884338855892E-4</v>
      </c>
      <c r="G35" s="19">
        <f t="shared" si="0"/>
        <v>1.5629216958100507E-4</v>
      </c>
      <c r="H35" s="14">
        <f t="shared" si="6"/>
        <v>99464.823646983292</v>
      </c>
      <c r="I35" s="14">
        <f t="shared" si="4"/>
        <v>15.545573084779075</v>
      </c>
      <c r="J35" s="14">
        <f t="shared" si="1"/>
        <v>99460.576596416533</v>
      </c>
      <c r="K35" s="14">
        <f t="shared" si="2"/>
        <v>6130621.9997728355</v>
      </c>
      <c r="L35" s="21">
        <f t="shared" si="5"/>
        <v>61.63608173208452</v>
      </c>
    </row>
    <row r="36" spans="1:12" x14ac:dyDescent="0.2">
      <c r="A36" s="17">
        <v>27</v>
      </c>
      <c r="B36" s="49">
        <v>4</v>
      </c>
      <c r="C36" s="48">
        <v>6747</v>
      </c>
      <c r="D36" s="48">
        <v>6421</v>
      </c>
      <c r="E36" s="18">
        <v>0.3115</v>
      </c>
      <c r="F36" s="19">
        <f t="shared" si="3"/>
        <v>6.0753341433778852E-4</v>
      </c>
      <c r="G36" s="19">
        <f t="shared" si="0"/>
        <v>6.0727939740879951E-4</v>
      </c>
      <c r="H36" s="14">
        <f t="shared" si="6"/>
        <v>99449.278073898517</v>
      </c>
      <c r="I36" s="14">
        <f t="shared" si="4"/>
        <v>60.393497661457232</v>
      </c>
      <c r="J36" s="14">
        <f t="shared" si="1"/>
        <v>99407.697150758613</v>
      </c>
      <c r="K36" s="14">
        <f t="shared" si="2"/>
        <v>6031161.423176419</v>
      </c>
      <c r="L36" s="21">
        <f t="shared" si="5"/>
        <v>60.645602863952405</v>
      </c>
    </row>
    <row r="37" spans="1:12" x14ac:dyDescent="0.2">
      <c r="A37" s="17">
        <v>28</v>
      </c>
      <c r="B37" s="49">
        <v>0</v>
      </c>
      <c r="C37" s="48">
        <v>7054</v>
      </c>
      <c r="D37" s="48">
        <v>6769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99388.884576237062</v>
      </c>
      <c r="I37" s="14">
        <f t="shared" si="4"/>
        <v>0</v>
      </c>
      <c r="J37" s="14">
        <f t="shared" si="1"/>
        <v>99388.884576237062</v>
      </c>
      <c r="K37" s="14">
        <f t="shared" si="2"/>
        <v>5931753.7260256605</v>
      </c>
      <c r="L37" s="21">
        <f t="shared" si="5"/>
        <v>59.682264785612517</v>
      </c>
    </row>
    <row r="38" spans="1:12" x14ac:dyDescent="0.2">
      <c r="A38" s="17">
        <v>29</v>
      </c>
      <c r="B38" s="49">
        <v>0</v>
      </c>
      <c r="C38" s="48">
        <v>7064</v>
      </c>
      <c r="D38" s="48">
        <v>7051</v>
      </c>
      <c r="E38" s="18">
        <v>0.86890000000000001</v>
      </c>
      <c r="F38" s="19">
        <f t="shared" si="3"/>
        <v>0</v>
      </c>
      <c r="G38" s="19">
        <f t="shared" si="0"/>
        <v>0</v>
      </c>
      <c r="H38" s="14">
        <f t="shared" si="6"/>
        <v>99388.884576237062</v>
      </c>
      <c r="I38" s="14">
        <f t="shared" si="4"/>
        <v>0</v>
      </c>
      <c r="J38" s="14">
        <f t="shared" si="1"/>
        <v>99388.884576237062</v>
      </c>
      <c r="K38" s="14">
        <f t="shared" si="2"/>
        <v>5832364.8414494237</v>
      </c>
      <c r="L38" s="21">
        <f t="shared" si="5"/>
        <v>58.682264785612524</v>
      </c>
    </row>
    <row r="39" spans="1:12" x14ac:dyDescent="0.2">
      <c r="A39" s="17">
        <v>30</v>
      </c>
      <c r="B39" s="49">
        <v>2</v>
      </c>
      <c r="C39" s="48">
        <v>7280</v>
      </c>
      <c r="D39" s="48">
        <v>7090</v>
      </c>
      <c r="E39" s="18">
        <v>0.51639999999999997</v>
      </c>
      <c r="F39" s="19">
        <f t="shared" si="3"/>
        <v>2.7835768963117608E-4</v>
      </c>
      <c r="G39" s="19">
        <f t="shared" si="0"/>
        <v>2.7832022389414745E-4</v>
      </c>
      <c r="H39" s="14">
        <f t="shared" si="6"/>
        <v>99388.884576237062</v>
      </c>
      <c r="I39" s="14">
        <f t="shared" si="4"/>
        <v>27.661936607847878</v>
      </c>
      <c r="J39" s="14">
        <f t="shared" si="1"/>
        <v>99375.507263693507</v>
      </c>
      <c r="K39" s="14">
        <f t="shared" si="2"/>
        <v>5732975.9568731869</v>
      </c>
      <c r="L39" s="21">
        <f t="shared" si="5"/>
        <v>57.682264785612524</v>
      </c>
    </row>
    <row r="40" spans="1:12" x14ac:dyDescent="0.2">
      <c r="A40" s="17">
        <v>31</v>
      </c>
      <c r="B40" s="49">
        <v>1</v>
      </c>
      <c r="C40" s="48">
        <v>7557</v>
      </c>
      <c r="D40" s="48">
        <v>7313</v>
      </c>
      <c r="E40" s="18">
        <v>0.4536</v>
      </c>
      <c r="F40" s="19">
        <f t="shared" si="3"/>
        <v>1.3449899125756557E-4</v>
      </c>
      <c r="G40" s="19">
        <f t="shared" si="0"/>
        <v>1.344891076195826E-4</v>
      </c>
      <c r="H40" s="14">
        <f t="shared" si="6"/>
        <v>99361.22263962921</v>
      </c>
      <c r="I40" s="14">
        <f t="shared" si="4"/>
        <v>13.3630021647944</v>
      </c>
      <c r="J40" s="14">
        <f t="shared" si="1"/>
        <v>99353.921095246362</v>
      </c>
      <c r="K40" s="14">
        <f t="shared" si="2"/>
        <v>5633600.4496094929</v>
      </c>
      <c r="L40" s="21">
        <f t="shared" si="5"/>
        <v>56.698179631322176</v>
      </c>
    </row>
    <row r="41" spans="1:12" x14ac:dyDescent="0.2">
      <c r="A41" s="17">
        <v>32</v>
      </c>
      <c r="B41" s="49">
        <v>2</v>
      </c>
      <c r="C41" s="48">
        <v>7926</v>
      </c>
      <c r="D41" s="48">
        <v>7579</v>
      </c>
      <c r="E41" s="18">
        <v>0.63249999999999995</v>
      </c>
      <c r="F41" s="19">
        <f t="shared" si="3"/>
        <v>2.5798129635601417E-4</v>
      </c>
      <c r="G41" s="19">
        <f t="shared" si="0"/>
        <v>2.579568399513235E-4</v>
      </c>
      <c r="H41" s="14">
        <f t="shared" si="6"/>
        <v>99347.859637464411</v>
      </c>
      <c r="I41" s="14">
        <f t="shared" si="4"/>
        <v>25.627459928007958</v>
      </c>
      <c r="J41" s="14">
        <f t="shared" si="1"/>
        <v>99338.441545940863</v>
      </c>
      <c r="K41" s="14">
        <f t="shared" si="2"/>
        <v>5534246.5285142465</v>
      </c>
      <c r="L41" s="21">
        <f t="shared" si="5"/>
        <v>55.705744932095783</v>
      </c>
    </row>
    <row r="42" spans="1:12" x14ac:dyDescent="0.2">
      <c r="A42" s="17">
        <v>33</v>
      </c>
      <c r="B42" s="49">
        <v>0</v>
      </c>
      <c r="C42" s="48">
        <v>8306</v>
      </c>
      <c r="D42" s="48">
        <v>7928</v>
      </c>
      <c r="E42" s="18">
        <v>0.53280000000000005</v>
      </c>
      <c r="F42" s="19">
        <f t="shared" si="3"/>
        <v>0</v>
      </c>
      <c r="G42" s="19">
        <f t="shared" si="0"/>
        <v>0</v>
      </c>
      <c r="H42" s="14">
        <f t="shared" si="6"/>
        <v>99322.232177536396</v>
      </c>
      <c r="I42" s="14">
        <f t="shared" si="4"/>
        <v>0</v>
      </c>
      <c r="J42" s="14">
        <f t="shared" si="1"/>
        <v>99322.232177536396</v>
      </c>
      <c r="K42" s="14">
        <f t="shared" si="2"/>
        <v>5434908.0869683055</v>
      </c>
      <c r="L42" s="21">
        <f t="shared" si="5"/>
        <v>54.719955117938973</v>
      </c>
    </row>
    <row r="43" spans="1:12" x14ac:dyDescent="0.2">
      <c r="A43" s="17">
        <v>34</v>
      </c>
      <c r="B43" s="49">
        <v>4</v>
      </c>
      <c r="C43" s="48">
        <v>8595</v>
      </c>
      <c r="D43" s="48">
        <v>8284</v>
      </c>
      <c r="E43" s="18">
        <v>0.66479999999999995</v>
      </c>
      <c r="F43" s="19">
        <f t="shared" si="3"/>
        <v>4.7396172759049709E-4</v>
      </c>
      <c r="G43" s="19">
        <f t="shared" si="0"/>
        <v>4.7388644031765177E-4</v>
      </c>
      <c r="H43" s="14">
        <f t="shared" si="6"/>
        <v>99322.232177536396</v>
      </c>
      <c r="I43" s="14">
        <f t="shared" si="4"/>
        <v>47.067459051016051</v>
      </c>
      <c r="J43" s="14">
        <f t="shared" si="1"/>
        <v>99306.455165262494</v>
      </c>
      <c r="K43" s="14">
        <f t="shared" si="2"/>
        <v>5335585.8547907695</v>
      </c>
      <c r="L43" s="21">
        <f t="shared" si="5"/>
        <v>53.719955117938973</v>
      </c>
    </row>
    <row r="44" spans="1:12" x14ac:dyDescent="0.2">
      <c r="A44" s="17">
        <v>35</v>
      </c>
      <c r="B44" s="49">
        <v>2</v>
      </c>
      <c r="C44" s="48">
        <v>8883</v>
      </c>
      <c r="D44" s="48">
        <v>8531</v>
      </c>
      <c r="E44" s="18">
        <v>0.37980000000000003</v>
      </c>
      <c r="F44" s="19">
        <f t="shared" si="3"/>
        <v>2.2970024118525325E-4</v>
      </c>
      <c r="G44" s="19">
        <f t="shared" si="0"/>
        <v>2.2966752272939088E-4</v>
      </c>
      <c r="H44" s="14">
        <f t="shared" si="6"/>
        <v>99275.164718485379</v>
      </c>
      <c r="I44" s="14">
        <f t="shared" si="4"/>
        <v>22.800281149446764</v>
      </c>
      <c r="J44" s="14">
        <f t="shared" si="1"/>
        <v>99261.023984116488</v>
      </c>
      <c r="K44" s="14">
        <f t="shared" si="2"/>
        <v>5236279.3996255072</v>
      </c>
      <c r="L44" s="21">
        <f t="shared" si="5"/>
        <v>52.745109156696202</v>
      </c>
    </row>
    <row r="45" spans="1:12" x14ac:dyDescent="0.2">
      <c r="A45" s="17">
        <v>36</v>
      </c>
      <c r="B45" s="49">
        <v>1</v>
      </c>
      <c r="C45" s="48">
        <v>9472</v>
      </c>
      <c r="D45" s="48">
        <v>8796</v>
      </c>
      <c r="E45" s="18">
        <v>0.4617</v>
      </c>
      <c r="F45" s="19">
        <f t="shared" si="3"/>
        <v>1.0948105977665864E-4</v>
      </c>
      <c r="G45" s="19">
        <f t="shared" si="0"/>
        <v>1.0947460803793444E-4</v>
      </c>
      <c r="H45" s="14">
        <f t="shared" si="6"/>
        <v>99252.364437335928</v>
      </c>
      <c r="I45" s="14">
        <f t="shared" si="4"/>
        <v>10.865613693615574</v>
      </c>
      <c r="J45" s="14">
        <f t="shared" si="1"/>
        <v>99246.515477484645</v>
      </c>
      <c r="K45" s="14">
        <f t="shared" si="2"/>
        <v>5137018.3756413907</v>
      </c>
      <c r="L45" s="21">
        <f t="shared" si="5"/>
        <v>51.757138530283619</v>
      </c>
    </row>
    <row r="46" spans="1:12" x14ac:dyDescent="0.2">
      <c r="A46" s="17">
        <v>37</v>
      </c>
      <c r="B46" s="49">
        <v>4</v>
      </c>
      <c r="C46" s="48">
        <v>9907</v>
      </c>
      <c r="D46" s="48">
        <v>9408</v>
      </c>
      <c r="E46" s="18">
        <v>0.47870000000000001</v>
      </c>
      <c r="F46" s="19">
        <f t="shared" si="3"/>
        <v>4.141858659073259E-4</v>
      </c>
      <c r="G46" s="19">
        <f t="shared" si="0"/>
        <v>4.1409645623292397E-4</v>
      </c>
      <c r="H46" s="14">
        <f t="shared" si="6"/>
        <v>99241.498823642309</v>
      </c>
      <c r="I46" s="14">
        <f t="shared" si="4"/>
        <v>41.09555297411417</v>
      </c>
      <c r="J46" s="14">
        <f t="shared" si="1"/>
        <v>99220.075711876896</v>
      </c>
      <c r="K46" s="14">
        <f t="shared" si="2"/>
        <v>5037771.8601639057</v>
      </c>
      <c r="L46" s="21">
        <f t="shared" si="5"/>
        <v>50.762754693138078</v>
      </c>
    </row>
    <row r="47" spans="1:12" x14ac:dyDescent="0.2">
      <c r="A47" s="17">
        <v>38</v>
      </c>
      <c r="B47" s="49">
        <v>3</v>
      </c>
      <c r="C47" s="48">
        <v>10604</v>
      </c>
      <c r="D47" s="48">
        <v>9826</v>
      </c>
      <c r="E47" s="18">
        <v>0.89070000000000005</v>
      </c>
      <c r="F47" s="19">
        <f t="shared" si="3"/>
        <v>2.9368575624082231E-4</v>
      </c>
      <c r="G47" s="19">
        <f t="shared" si="0"/>
        <v>2.936763292737769E-4</v>
      </c>
      <c r="H47" s="14">
        <f t="shared" si="6"/>
        <v>99200.40327066819</v>
      </c>
      <c r="I47" s="14">
        <f t="shared" si="4"/>
        <v>29.132810295008206</v>
      </c>
      <c r="J47" s="14">
        <f t="shared" si="1"/>
        <v>99197.219054502944</v>
      </c>
      <c r="K47" s="14">
        <f t="shared" si="2"/>
        <v>4938551.7844520286</v>
      </c>
      <c r="L47" s="21">
        <f t="shared" si="5"/>
        <v>49.783585768065834</v>
      </c>
    </row>
    <row r="48" spans="1:12" x14ac:dyDescent="0.2">
      <c r="A48" s="17">
        <v>39</v>
      </c>
      <c r="B48" s="49">
        <v>3</v>
      </c>
      <c r="C48" s="48">
        <v>11235</v>
      </c>
      <c r="D48" s="48">
        <v>10494</v>
      </c>
      <c r="E48" s="18">
        <v>0.57430000000000003</v>
      </c>
      <c r="F48" s="19">
        <f t="shared" si="3"/>
        <v>2.7612867596299873E-4</v>
      </c>
      <c r="G48" s="19">
        <f t="shared" si="0"/>
        <v>2.760962214106159E-4</v>
      </c>
      <c r="H48" s="14">
        <f t="shared" si="6"/>
        <v>99171.270460373184</v>
      </c>
      <c r="I48" s="14">
        <f t="shared" si="4"/>
        <v>27.380813046599265</v>
      </c>
      <c r="J48" s="14">
        <f t="shared" si="1"/>
        <v>99159.614448259235</v>
      </c>
      <c r="K48" s="14">
        <f t="shared" si="2"/>
        <v>4839354.5653975252</v>
      </c>
      <c r="L48" s="21">
        <f t="shared" si="5"/>
        <v>48.797948669329919</v>
      </c>
    </row>
    <row r="49" spans="1:12" x14ac:dyDescent="0.2">
      <c r="A49" s="17">
        <v>40</v>
      </c>
      <c r="B49" s="49">
        <v>4</v>
      </c>
      <c r="C49" s="48">
        <v>11773</v>
      </c>
      <c r="D49" s="48">
        <v>11135</v>
      </c>
      <c r="E49" s="18">
        <v>0.60260000000000002</v>
      </c>
      <c r="F49" s="19">
        <f t="shared" si="3"/>
        <v>3.4922297887200976E-4</v>
      </c>
      <c r="G49" s="19">
        <f t="shared" si="0"/>
        <v>3.4917452000899198E-4</v>
      </c>
      <c r="H49" s="14">
        <f t="shared" si="6"/>
        <v>99143.889647326578</v>
      </c>
      <c r="I49" s="14">
        <f t="shared" si="4"/>
        <v>34.618520079429729</v>
      </c>
      <c r="J49" s="14">
        <f t="shared" si="1"/>
        <v>99130.132247447007</v>
      </c>
      <c r="K49" s="14">
        <f t="shared" si="2"/>
        <v>4740194.9509492656</v>
      </c>
      <c r="L49" s="21">
        <f t="shared" si="5"/>
        <v>47.811266713571847</v>
      </c>
    </row>
    <row r="50" spans="1:12" x14ac:dyDescent="0.2">
      <c r="A50" s="17">
        <v>41</v>
      </c>
      <c r="B50" s="49">
        <v>3</v>
      </c>
      <c r="C50" s="48">
        <v>12379</v>
      </c>
      <c r="D50" s="48">
        <v>11691</v>
      </c>
      <c r="E50" s="18">
        <v>0.51090000000000002</v>
      </c>
      <c r="F50" s="19">
        <f t="shared" si="3"/>
        <v>2.4927295388450354E-4</v>
      </c>
      <c r="G50" s="19">
        <f t="shared" si="0"/>
        <v>2.492425663799211E-4</v>
      </c>
      <c r="H50" s="14">
        <f t="shared" si="6"/>
        <v>99109.27112724715</v>
      </c>
      <c r="I50" s="14">
        <f t="shared" si="4"/>
        <v>24.702249087798496</v>
      </c>
      <c r="J50" s="14">
        <f t="shared" si="1"/>
        <v>99097.189257218299</v>
      </c>
      <c r="K50" s="14">
        <f t="shared" si="2"/>
        <v>4641064.8187018186</v>
      </c>
      <c r="L50" s="21">
        <f t="shared" si="5"/>
        <v>46.827756534937279</v>
      </c>
    </row>
    <row r="51" spans="1:12" x14ac:dyDescent="0.2">
      <c r="A51" s="17">
        <v>42</v>
      </c>
      <c r="B51" s="49">
        <v>4</v>
      </c>
      <c r="C51" s="48">
        <v>12998</v>
      </c>
      <c r="D51" s="48">
        <v>12247</v>
      </c>
      <c r="E51" s="18">
        <v>0.42899999999999999</v>
      </c>
      <c r="F51" s="19">
        <f t="shared" si="3"/>
        <v>3.1689443454149336E-4</v>
      </c>
      <c r="G51" s="19">
        <f t="shared" si="0"/>
        <v>3.1683710390609455E-4</v>
      </c>
      <c r="H51" s="14">
        <f t="shared" si="6"/>
        <v>99084.568878159349</v>
      </c>
      <c r="I51" s="14">
        <f t="shared" si="4"/>
        <v>31.393667845139955</v>
      </c>
      <c r="J51" s="14">
        <f t="shared" si="1"/>
        <v>99066.643093819774</v>
      </c>
      <c r="K51" s="14">
        <f t="shared" si="2"/>
        <v>4541967.6294446001</v>
      </c>
      <c r="L51" s="21">
        <f t="shared" si="5"/>
        <v>45.839303545133156</v>
      </c>
    </row>
    <row r="52" spans="1:12" x14ac:dyDescent="0.2">
      <c r="A52" s="17">
        <v>43</v>
      </c>
      <c r="B52" s="49">
        <v>4</v>
      </c>
      <c r="C52" s="48">
        <v>12958</v>
      </c>
      <c r="D52" s="48">
        <v>12947</v>
      </c>
      <c r="E52" s="18">
        <v>0.6129</v>
      </c>
      <c r="F52" s="19">
        <f t="shared" si="3"/>
        <v>3.0882069098629608E-4</v>
      </c>
      <c r="G52" s="19">
        <f t="shared" si="0"/>
        <v>3.0878377758724446E-4</v>
      </c>
      <c r="H52" s="14">
        <f t="shared" si="6"/>
        <v>99053.175210314206</v>
      </c>
      <c r="I52" s="14">
        <f t="shared" si="4"/>
        <v>30.586013623452018</v>
      </c>
      <c r="J52" s="14">
        <f t="shared" si="1"/>
        <v>99041.335364440558</v>
      </c>
      <c r="K52" s="14">
        <f t="shared" si="2"/>
        <v>4442900.9863507804</v>
      </c>
      <c r="L52" s="21">
        <f t="shared" si="5"/>
        <v>44.853695774188068</v>
      </c>
    </row>
    <row r="53" spans="1:12" x14ac:dyDescent="0.2">
      <c r="A53" s="17">
        <v>44</v>
      </c>
      <c r="B53" s="49">
        <v>11</v>
      </c>
      <c r="C53" s="48">
        <v>13011</v>
      </c>
      <c r="D53" s="48">
        <v>12852</v>
      </c>
      <c r="E53" s="18">
        <v>0.63619999999999999</v>
      </c>
      <c r="F53" s="19">
        <f t="shared" si="3"/>
        <v>8.5063604376909099E-4</v>
      </c>
      <c r="G53" s="19">
        <f t="shared" si="0"/>
        <v>8.5037288619139615E-4</v>
      </c>
      <c r="H53" s="14">
        <f t="shared" si="6"/>
        <v>99022.589196690751</v>
      </c>
      <c r="I53" s="14">
        <f t="shared" si="4"/>
        <v>84.20612497333488</v>
      </c>
      <c r="J53" s="14">
        <f t="shared" si="1"/>
        <v>98991.955008425444</v>
      </c>
      <c r="K53" s="14">
        <f t="shared" si="2"/>
        <v>4343859.6509863399</v>
      </c>
      <c r="L53" s="21">
        <f t="shared" si="5"/>
        <v>43.867360833779408</v>
      </c>
    </row>
    <row r="54" spans="1:12" x14ac:dyDescent="0.2">
      <c r="A54" s="17">
        <v>45</v>
      </c>
      <c r="B54" s="49">
        <v>21</v>
      </c>
      <c r="C54" s="48">
        <v>12802</v>
      </c>
      <c r="D54" s="48">
        <v>12929</v>
      </c>
      <c r="E54" s="18">
        <v>0.56340000000000001</v>
      </c>
      <c r="F54" s="19">
        <f t="shared" si="3"/>
        <v>1.6322723563017372E-3</v>
      </c>
      <c r="G54" s="19">
        <f t="shared" si="0"/>
        <v>1.6311099456183284E-3</v>
      </c>
      <c r="H54" s="14">
        <f t="shared" si="6"/>
        <v>98938.383071717413</v>
      </c>
      <c r="I54" s="14">
        <f t="shared" si="4"/>
        <v>161.37938063167434</v>
      </c>
      <c r="J54" s="14">
        <f t="shared" si="1"/>
        <v>98867.924834133635</v>
      </c>
      <c r="K54" s="14">
        <f t="shared" si="2"/>
        <v>4244867.6959779141</v>
      </c>
      <c r="L54" s="21">
        <f t="shared" si="5"/>
        <v>42.90415472932218</v>
      </c>
    </row>
    <row r="55" spans="1:12" x14ac:dyDescent="0.2">
      <c r="A55" s="17">
        <v>46</v>
      </c>
      <c r="B55" s="49">
        <v>10</v>
      </c>
      <c r="C55" s="48">
        <v>12652</v>
      </c>
      <c r="D55" s="48">
        <v>12741</v>
      </c>
      <c r="E55" s="18">
        <v>0.43440000000000001</v>
      </c>
      <c r="F55" s="19">
        <f t="shared" si="3"/>
        <v>7.8761863505690541E-4</v>
      </c>
      <c r="G55" s="19">
        <f t="shared" si="0"/>
        <v>7.8726792522466264E-4</v>
      </c>
      <c r="H55" s="14">
        <f t="shared" si="6"/>
        <v>98777.003691085745</v>
      </c>
      <c r="I55" s="14">
        <f t="shared" si="4"/>
        <v>77.763966755789923</v>
      </c>
      <c r="J55" s="14">
        <f t="shared" si="1"/>
        <v>98733.020391488666</v>
      </c>
      <c r="K55" s="14">
        <f t="shared" si="2"/>
        <v>4145999.7711437801</v>
      </c>
      <c r="L55" s="21">
        <f t="shared" si="5"/>
        <v>41.97332998791844</v>
      </c>
    </row>
    <row r="56" spans="1:12" x14ac:dyDescent="0.2">
      <c r="A56" s="17">
        <v>47</v>
      </c>
      <c r="B56" s="49">
        <v>2</v>
      </c>
      <c r="C56" s="48">
        <v>11762</v>
      </c>
      <c r="D56" s="48">
        <v>12569</v>
      </c>
      <c r="E56" s="18">
        <v>0.50649999999999995</v>
      </c>
      <c r="F56" s="19">
        <f t="shared" si="3"/>
        <v>1.6439932596276356E-4</v>
      </c>
      <c r="G56" s="19">
        <f t="shared" si="0"/>
        <v>1.6438598915200422E-4</v>
      </c>
      <c r="H56" s="14">
        <f t="shared" si="6"/>
        <v>98699.239724329949</v>
      </c>
      <c r="I56" s="14">
        <f t="shared" si="4"/>
        <v>16.224772150634767</v>
      </c>
      <c r="J56" s="14">
        <f t="shared" si="1"/>
        <v>98691.232799273625</v>
      </c>
      <c r="K56" s="14">
        <f t="shared" si="2"/>
        <v>4047266.7507522916</v>
      </c>
      <c r="L56" s="21">
        <f t="shared" si="5"/>
        <v>41.006058020876694</v>
      </c>
    </row>
    <row r="57" spans="1:12" x14ac:dyDescent="0.2">
      <c r="A57" s="17">
        <v>48</v>
      </c>
      <c r="B57" s="49">
        <v>14</v>
      </c>
      <c r="C57" s="48">
        <v>11314</v>
      </c>
      <c r="D57" s="48">
        <v>11781</v>
      </c>
      <c r="E57" s="18">
        <v>0.56489999999999996</v>
      </c>
      <c r="F57" s="19">
        <f t="shared" si="3"/>
        <v>1.2123836328209569E-3</v>
      </c>
      <c r="G57" s="19">
        <f t="shared" si="0"/>
        <v>1.2117444277975763E-3</v>
      </c>
      <c r="H57" s="14">
        <f t="shared" si="6"/>
        <v>98683.014952179321</v>
      </c>
      <c r="I57" s="14">
        <f t="shared" si="4"/>
        <v>119.5785934865682</v>
      </c>
      <c r="J57" s="14">
        <f t="shared" si="1"/>
        <v>98630.986306153311</v>
      </c>
      <c r="K57" s="14">
        <f t="shared" si="2"/>
        <v>3948575.5179530182</v>
      </c>
      <c r="L57" s="21">
        <f t="shared" si="5"/>
        <v>40.012716675371678</v>
      </c>
    </row>
    <row r="58" spans="1:12" x14ac:dyDescent="0.2">
      <c r="A58" s="17">
        <v>49</v>
      </c>
      <c r="B58" s="49">
        <v>13</v>
      </c>
      <c r="C58" s="48">
        <v>11206</v>
      </c>
      <c r="D58" s="48">
        <v>11267</v>
      </c>
      <c r="E58" s="18">
        <v>0.36409999999999998</v>
      </c>
      <c r="F58" s="19">
        <f t="shared" si="3"/>
        <v>1.1569438882214212E-3</v>
      </c>
      <c r="G58" s="19">
        <f t="shared" si="0"/>
        <v>1.1560933496290323E-3</v>
      </c>
      <c r="H58" s="14">
        <f t="shared" si="6"/>
        <v>98563.43635869275</v>
      </c>
      <c r="I58" s="14">
        <f t="shared" si="4"/>
        <v>113.94853329086905</v>
      </c>
      <c r="J58" s="14">
        <f t="shared" si="1"/>
        <v>98490.976486373096</v>
      </c>
      <c r="K58" s="14">
        <f t="shared" si="2"/>
        <v>3849944.531646865</v>
      </c>
      <c r="L58" s="21">
        <f t="shared" si="5"/>
        <v>39.060575339886888</v>
      </c>
    </row>
    <row r="59" spans="1:12" x14ac:dyDescent="0.2">
      <c r="A59" s="17">
        <v>50</v>
      </c>
      <c r="B59" s="49">
        <v>9</v>
      </c>
      <c r="C59" s="48">
        <v>10551</v>
      </c>
      <c r="D59" s="48">
        <v>11148</v>
      </c>
      <c r="E59" s="18">
        <v>0.67759999999999998</v>
      </c>
      <c r="F59" s="19">
        <f t="shared" si="3"/>
        <v>8.2953131480713392E-4</v>
      </c>
      <c r="G59" s="19">
        <f t="shared" si="0"/>
        <v>8.293095235251891E-4</v>
      </c>
      <c r="H59" s="14">
        <f t="shared" si="6"/>
        <v>98449.487825401884</v>
      </c>
      <c r="I59" s="14">
        <f t="shared" si="4"/>
        <v>81.645097839782935</v>
      </c>
      <c r="J59" s="14">
        <f t="shared" si="1"/>
        <v>98423.165445858351</v>
      </c>
      <c r="K59" s="14">
        <f t="shared" si="2"/>
        <v>3751453.5551604917</v>
      </c>
      <c r="L59" s="21">
        <f t="shared" si="5"/>
        <v>38.105363857388639</v>
      </c>
    </row>
    <row r="60" spans="1:12" x14ac:dyDescent="0.2">
      <c r="A60" s="17">
        <v>51</v>
      </c>
      <c r="B60" s="49">
        <v>9</v>
      </c>
      <c r="C60" s="48">
        <v>10430</v>
      </c>
      <c r="D60" s="48">
        <v>10484</v>
      </c>
      <c r="E60" s="18">
        <v>0.39319999999999999</v>
      </c>
      <c r="F60" s="19">
        <f t="shared" si="3"/>
        <v>8.6066749545758822E-4</v>
      </c>
      <c r="G60" s="19">
        <f t="shared" si="0"/>
        <v>8.6021824386789609E-4</v>
      </c>
      <c r="H60" s="14">
        <f t="shared" si="6"/>
        <v>98367.842727562107</v>
      </c>
      <c r="I60" s="14">
        <f t="shared" si="4"/>
        <v>84.617812924176874</v>
      </c>
      <c r="J60" s="14">
        <f t="shared" si="1"/>
        <v>98316.496638679717</v>
      </c>
      <c r="K60" s="14">
        <f t="shared" si="2"/>
        <v>3653030.3897146336</v>
      </c>
      <c r="L60" s="21">
        <f t="shared" si="5"/>
        <v>37.136428820869888</v>
      </c>
    </row>
    <row r="61" spans="1:12" x14ac:dyDescent="0.2">
      <c r="A61" s="17">
        <v>52</v>
      </c>
      <c r="B61" s="49">
        <v>21</v>
      </c>
      <c r="C61" s="48">
        <v>10236</v>
      </c>
      <c r="D61" s="48">
        <v>10354</v>
      </c>
      <c r="E61" s="18">
        <v>0.59689999999999999</v>
      </c>
      <c r="F61" s="19">
        <f t="shared" si="3"/>
        <v>2.0398251578436135E-3</v>
      </c>
      <c r="G61" s="19">
        <f t="shared" si="0"/>
        <v>2.0381492824195616E-3</v>
      </c>
      <c r="H61" s="14">
        <f t="shared" si="6"/>
        <v>98283.224914637933</v>
      </c>
      <c r="I61" s="14">
        <f t="shared" si="4"/>
        <v>200.31588433364968</v>
      </c>
      <c r="J61" s="14">
        <f t="shared" si="1"/>
        <v>98202.477581663028</v>
      </c>
      <c r="K61" s="14">
        <f t="shared" si="2"/>
        <v>3554713.8930759537</v>
      </c>
      <c r="L61" s="21">
        <f t="shared" si="5"/>
        <v>36.168063229135335</v>
      </c>
    </row>
    <row r="62" spans="1:12" x14ac:dyDescent="0.2">
      <c r="A62" s="17">
        <v>53</v>
      </c>
      <c r="B62" s="49">
        <v>16</v>
      </c>
      <c r="C62" s="48">
        <v>9917</v>
      </c>
      <c r="D62" s="48">
        <v>10190</v>
      </c>
      <c r="E62" s="18">
        <v>0.50680000000000003</v>
      </c>
      <c r="F62" s="19">
        <f t="shared" si="3"/>
        <v>1.5914855522952205E-3</v>
      </c>
      <c r="G62" s="19">
        <f t="shared" si="0"/>
        <v>1.590237342128194E-3</v>
      </c>
      <c r="H62" s="14">
        <f t="shared" si="6"/>
        <v>98082.909030304276</v>
      </c>
      <c r="I62" s="14">
        <f t="shared" si="4"/>
        <v>155.97510456455251</v>
      </c>
      <c r="J62" s="14">
        <f t="shared" si="1"/>
        <v>98005.982108733035</v>
      </c>
      <c r="K62" s="14">
        <f t="shared" si="2"/>
        <v>3456511.4154942906</v>
      </c>
      <c r="L62" s="21">
        <f t="shared" si="5"/>
        <v>35.240710636206217</v>
      </c>
    </row>
    <row r="63" spans="1:12" x14ac:dyDescent="0.2">
      <c r="A63" s="17">
        <v>54</v>
      </c>
      <c r="B63" s="49">
        <v>18</v>
      </c>
      <c r="C63" s="48">
        <v>9256</v>
      </c>
      <c r="D63" s="48">
        <v>9858</v>
      </c>
      <c r="E63" s="18">
        <v>0.46860000000000002</v>
      </c>
      <c r="F63" s="19">
        <f t="shared" si="3"/>
        <v>1.8834362247567228E-3</v>
      </c>
      <c r="G63" s="19">
        <f t="shared" si="0"/>
        <v>1.8815530573083848E-3</v>
      </c>
      <c r="H63" s="14">
        <f t="shared" si="6"/>
        <v>97926.933925739722</v>
      </c>
      <c r="I63" s="14">
        <f t="shared" si="4"/>
        <v>184.25472192081176</v>
      </c>
      <c r="J63" s="14">
        <f t="shared" si="1"/>
        <v>97829.020966511001</v>
      </c>
      <c r="K63" s="14">
        <f t="shared" si="2"/>
        <v>3358505.4333855575</v>
      </c>
      <c r="L63" s="21">
        <f t="shared" si="5"/>
        <v>34.296033774859026</v>
      </c>
    </row>
    <row r="64" spans="1:12" x14ac:dyDescent="0.2">
      <c r="A64" s="17">
        <v>55</v>
      </c>
      <c r="B64" s="49">
        <v>29</v>
      </c>
      <c r="C64" s="48">
        <v>9005</v>
      </c>
      <c r="D64" s="48">
        <v>9206</v>
      </c>
      <c r="E64" s="18">
        <v>0.53290000000000004</v>
      </c>
      <c r="F64" s="19">
        <f t="shared" si="3"/>
        <v>3.1848882543517652E-3</v>
      </c>
      <c r="G64" s="19">
        <f t="shared" si="0"/>
        <v>3.1801572574604543E-3</v>
      </c>
      <c r="H64" s="14">
        <f t="shared" si="6"/>
        <v>97742.679203818916</v>
      </c>
      <c r="I64" s="14">
        <f t="shared" si="4"/>
        <v>310.83709063365376</v>
      </c>
      <c r="J64" s="14">
        <f t="shared" si="1"/>
        <v>97597.487198783943</v>
      </c>
      <c r="K64" s="14">
        <f t="shared" si="2"/>
        <v>3260676.4124190463</v>
      </c>
      <c r="L64" s="21">
        <f t="shared" si="5"/>
        <v>33.359801869352154</v>
      </c>
    </row>
    <row r="65" spans="1:12" x14ac:dyDescent="0.2">
      <c r="A65" s="17">
        <v>56</v>
      </c>
      <c r="B65" s="49">
        <v>18</v>
      </c>
      <c r="C65" s="48">
        <v>8967</v>
      </c>
      <c r="D65" s="48">
        <v>8954</v>
      </c>
      <c r="E65" s="18">
        <v>0.41830000000000001</v>
      </c>
      <c r="F65" s="19">
        <f t="shared" si="3"/>
        <v>2.0088164722950729E-3</v>
      </c>
      <c r="G65" s="19">
        <f t="shared" si="0"/>
        <v>2.0064718526666444E-3</v>
      </c>
      <c r="H65" s="14">
        <f t="shared" si="6"/>
        <v>97431.842113185266</v>
      </c>
      <c r="I65" s="14">
        <f t="shared" si="4"/>
        <v>195.49424875356684</v>
      </c>
      <c r="J65" s="14">
        <f t="shared" si="1"/>
        <v>97318.123108685308</v>
      </c>
      <c r="K65" s="14">
        <f t="shared" si="2"/>
        <v>3163078.9252202623</v>
      </c>
      <c r="L65" s="21">
        <f t="shared" si="5"/>
        <v>32.464529630321017</v>
      </c>
    </row>
    <row r="66" spans="1:12" x14ac:dyDescent="0.2">
      <c r="A66" s="17">
        <v>57</v>
      </c>
      <c r="B66" s="49">
        <v>21</v>
      </c>
      <c r="C66" s="48">
        <v>8541</v>
      </c>
      <c r="D66" s="48">
        <v>8927</v>
      </c>
      <c r="E66" s="18">
        <v>0.49880000000000002</v>
      </c>
      <c r="F66" s="19">
        <f t="shared" si="3"/>
        <v>2.4043966109457294E-3</v>
      </c>
      <c r="G66" s="19">
        <f t="shared" si="0"/>
        <v>2.4015025995922572E-3</v>
      </c>
      <c r="H66" s="14">
        <f t="shared" si="6"/>
        <v>97236.347864431693</v>
      </c>
      <c r="I66" s="14">
        <f t="shared" si="4"/>
        <v>233.51334217128974</v>
      </c>
      <c r="J66" s="14">
        <f t="shared" si="1"/>
        <v>97119.310977335437</v>
      </c>
      <c r="K66" s="14">
        <f t="shared" si="2"/>
        <v>3065760.8021115768</v>
      </c>
      <c r="L66" s="21">
        <f t="shared" si="5"/>
        <v>31.528958763300164</v>
      </c>
    </row>
    <row r="67" spans="1:12" x14ac:dyDescent="0.2">
      <c r="A67" s="17">
        <v>58</v>
      </c>
      <c r="B67" s="49">
        <v>33</v>
      </c>
      <c r="C67" s="48">
        <v>8207</v>
      </c>
      <c r="D67" s="48">
        <v>8460</v>
      </c>
      <c r="E67" s="18">
        <v>0.47489999999999999</v>
      </c>
      <c r="F67" s="19">
        <f t="shared" si="3"/>
        <v>3.9599208015839681E-3</v>
      </c>
      <c r="G67" s="19">
        <f t="shared" si="0"/>
        <v>3.9517038088305555E-3</v>
      </c>
      <c r="H67" s="14">
        <f t="shared" si="6"/>
        <v>97002.834522260397</v>
      </c>
      <c r="I67" s="14">
        <f t="shared" si="4"/>
        <v>383.32647064897651</v>
      </c>
      <c r="J67" s="14">
        <f t="shared" si="1"/>
        <v>96801.549792522623</v>
      </c>
      <c r="K67" s="14">
        <f t="shared" si="2"/>
        <v>2968641.4911342412</v>
      </c>
      <c r="L67" s="21">
        <f t="shared" si="5"/>
        <v>30.603657158626554</v>
      </c>
    </row>
    <row r="68" spans="1:12" x14ac:dyDescent="0.2">
      <c r="A68" s="17">
        <v>59</v>
      </c>
      <c r="B68" s="49">
        <v>23</v>
      </c>
      <c r="C68" s="48">
        <v>7966</v>
      </c>
      <c r="D68" s="48">
        <v>8153</v>
      </c>
      <c r="E68" s="18">
        <v>0.39700000000000002</v>
      </c>
      <c r="F68" s="19">
        <f t="shared" si="3"/>
        <v>2.8537750480799057E-3</v>
      </c>
      <c r="G68" s="19">
        <f t="shared" si="0"/>
        <v>2.8488726329739169E-3</v>
      </c>
      <c r="H68" s="14">
        <f t="shared" si="6"/>
        <v>96619.508051611425</v>
      </c>
      <c r="I68" s="14">
        <f t="shared" si="4"/>
        <v>275.25667229963881</v>
      </c>
      <c r="J68" s="14">
        <f t="shared" si="1"/>
        <v>96453.528278214741</v>
      </c>
      <c r="K68" s="14">
        <f t="shared" si="2"/>
        <v>2871839.9413417187</v>
      </c>
      <c r="L68" s="21">
        <f t="shared" si="5"/>
        <v>29.723189439214103</v>
      </c>
    </row>
    <row r="69" spans="1:12" x14ac:dyDescent="0.2">
      <c r="A69" s="17">
        <v>60</v>
      </c>
      <c r="B69" s="49">
        <v>19</v>
      </c>
      <c r="C69" s="48">
        <v>8208</v>
      </c>
      <c r="D69" s="48">
        <v>7894</v>
      </c>
      <c r="E69" s="18">
        <v>0.49030000000000001</v>
      </c>
      <c r="F69" s="19">
        <f t="shared" si="3"/>
        <v>2.3599552850577569E-3</v>
      </c>
      <c r="G69" s="19">
        <f t="shared" si="0"/>
        <v>2.3571199780147698E-3</v>
      </c>
      <c r="H69" s="14">
        <f t="shared" si="6"/>
        <v>96344.251379311783</v>
      </c>
      <c r="I69" s="14">
        <f t="shared" si="4"/>
        <v>227.09495969305286</v>
      </c>
      <c r="J69" s="14">
        <f t="shared" si="1"/>
        <v>96228.501078356232</v>
      </c>
      <c r="K69" s="14">
        <f t="shared" si="2"/>
        <v>2775386.4130635038</v>
      </c>
      <c r="L69" s="21">
        <f t="shared" si="5"/>
        <v>28.806974711305596</v>
      </c>
    </row>
    <row r="70" spans="1:12" x14ac:dyDescent="0.2">
      <c r="A70" s="17">
        <v>61</v>
      </c>
      <c r="B70" s="49">
        <v>21</v>
      </c>
      <c r="C70" s="48">
        <v>8083</v>
      </c>
      <c r="D70" s="48">
        <v>8148</v>
      </c>
      <c r="E70" s="18">
        <v>0.47210000000000002</v>
      </c>
      <c r="F70" s="19">
        <f t="shared" si="3"/>
        <v>2.587640934015156E-3</v>
      </c>
      <c r="G70" s="19">
        <f t="shared" si="0"/>
        <v>2.5841109979530268E-3</v>
      </c>
      <c r="H70" s="14">
        <f t="shared" si="6"/>
        <v>96117.156419618725</v>
      </c>
      <c r="I70" s="14">
        <f t="shared" si="4"/>
        <v>248.37740099590812</v>
      </c>
      <c r="J70" s="14">
        <f t="shared" si="1"/>
        <v>95986.037989632998</v>
      </c>
      <c r="K70" s="14">
        <f t="shared" si="2"/>
        <v>2679157.9119851477</v>
      </c>
      <c r="L70" s="21">
        <f t="shared" si="5"/>
        <v>27.87387821055324</v>
      </c>
    </row>
    <row r="71" spans="1:12" x14ac:dyDescent="0.2">
      <c r="A71" s="17">
        <v>62</v>
      </c>
      <c r="B71" s="49">
        <v>26</v>
      </c>
      <c r="C71" s="48">
        <v>8050</v>
      </c>
      <c r="D71" s="48">
        <v>8016</v>
      </c>
      <c r="E71" s="18">
        <v>0.47020000000000001</v>
      </c>
      <c r="F71" s="19">
        <f t="shared" si="3"/>
        <v>3.2366488236026392E-3</v>
      </c>
      <c r="G71" s="19">
        <f t="shared" si="0"/>
        <v>3.2311081950497731E-3</v>
      </c>
      <c r="H71" s="14">
        <f t="shared" si="6"/>
        <v>95868.779018622823</v>
      </c>
      <c r="I71" s="14">
        <f t="shared" si="4"/>
        <v>309.76239753648792</v>
      </c>
      <c r="J71" s="14">
        <f t="shared" si="1"/>
        <v>95704.666900407989</v>
      </c>
      <c r="K71" s="14">
        <f t="shared" si="2"/>
        <v>2583171.8739955146</v>
      </c>
      <c r="L71" s="21">
        <f t="shared" si="5"/>
        <v>26.944870899980117</v>
      </c>
    </row>
    <row r="72" spans="1:12" x14ac:dyDescent="0.2">
      <c r="A72" s="17">
        <v>63</v>
      </c>
      <c r="B72" s="49">
        <v>36</v>
      </c>
      <c r="C72" s="48">
        <v>8176</v>
      </c>
      <c r="D72" s="48">
        <v>7946</v>
      </c>
      <c r="E72" s="18">
        <v>0.55079999999999996</v>
      </c>
      <c r="F72" s="19">
        <f t="shared" si="3"/>
        <v>4.4659471529586896E-3</v>
      </c>
      <c r="G72" s="19">
        <f t="shared" si="0"/>
        <v>4.4570059379204444E-3</v>
      </c>
      <c r="H72" s="14">
        <f t="shared" si="6"/>
        <v>95559.016621086339</v>
      </c>
      <c r="I72" s="14">
        <f t="shared" si="4"/>
        <v>425.90710450202027</v>
      </c>
      <c r="J72" s="14">
        <f t="shared" si="1"/>
        <v>95367.699149744032</v>
      </c>
      <c r="K72" s="14">
        <f t="shared" si="2"/>
        <v>2487467.2070951066</v>
      </c>
      <c r="L72" s="21">
        <f t="shared" si="5"/>
        <v>26.030690719207492</v>
      </c>
    </row>
    <row r="73" spans="1:12" x14ac:dyDescent="0.2">
      <c r="A73" s="17">
        <v>64</v>
      </c>
      <c r="B73" s="49">
        <v>34</v>
      </c>
      <c r="C73" s="48">
        <v>7853</v>
      </c>
      <c r="D73" s="48">
        <v>8104</v>
      </c>
      <c r="E73" s="18">
        <v>0.45710000000000001</v>
      </c>
      <c r="F73" s="19">
        <f t="shared" si="3"/>
        <v>4.2614526540076456E-3</v>
      </c>
      <c r="G73" s="19">
        <f t="shared" ref="G73:G108" si="7">F73/((1+(1-E73)*F73))</f>
        <v>4.2516163582489979E-3</v>
      </c>
      <c r="H73" s="14">
        <f t="shared" si="6"/>
        <v>95133.109516584314</v>
      </c>
      <c r="I73" s="14">
        <f t="shared" si="4"/>
        <v>404.46948463180331</v>
      </c>
      <c r="J73" s="14">
        <f t="shared" ref="J73:J108" si="8">H74+I73*E73</f>
        <v>94913.523033377714</v>
      </c>
      <c r="K73" s="14">
        <f t="shared" ref="K73:K97" si="9">K74+J73</f>
        <v>2392099.5079453625</v>
      </c>
      <c r="L73" s="21">
        <f t="shared" si="5"/>
        <v>25.144763165008854</v>
      </c>
    </row>
    <row r="74" spans="1:12" x14ac:dyDescent="0.2">
      <c r="A74" s="17">
        <v>65</v>
      </c>
      <c r="B74" s="49">
        <v>40</v>
      </c>
      <c r="C74" s="48">
        <v>7773</v>
      </c>
      <c r="D74" s="48">
        <v>7755</v>
      </c>
      <c r="E74" s="18">
        <v>0.55900000000000005</v>
      </c>
      <c r="F74" s="19">
        <f t="shared" ref="F74:F108" si="10">B74/((C74+D74)/2)</f>
        <v>5.1519835136527563E-3</v>
      </c>
      <c r="G74" s="19">
        <f t="shared" si="7"/>
        <v>5.1403046144514524E-3</v>
      </c>
      <c r="H74" s="14">
        <f t="shared" si="6"/>
        <v>94728.640031952513</v>
      </c>
      <c r="I74" s="14">
        <f t="shared" ref="I74:I108" si="11">H74*G74</f>
        <v>486.93406547695611</v>
      </c>
      <c r="J74" s="14">
        <f t="shared" si="8"/>
        <v>94513.902109077171</v>
      </c>
      <c r="K74" s="14">
        <f t="shared" si="9"/>
        <v>2297185.9849119848</v>
      </c>
      <c r="L74" s="21">
        <f t="shared" ref="L74:L108" si="12">K74/H74</f>
        <v>24.250173803161651</v>
      </c>
    </row>
    <row r="75" spans="1:12" x14ac:dyDescent="0.2">
      <c r="A75" s="17">
        <v>66</v>
      </c>
      <c r="B75" s="49">
        <v>46</v>
      </c>
      <c r="C75" s="48">
        <v>7624</v>
      </c>
      <c r="D75" s="48">
        <v>7703</v>
      </c>
      <c r="E75" s="18">
        <v>0.4824</v>
      </c>
      <c r="F75" s="19">
        <f t="shared" si="10"/>
        <v>6.0024792849220328E-3</v>
      </c>
      <c r="G75" s="19">
        <f t="shared" si="7"/>
        <v>5.9838880432238608E-3</v>
      </c>
      <c r="H75" s="14">
        <f t="shared" ref="H75:H108" si="13">H74-I74</f>
        <v>94241.705966475551</v>
      </c>
      <c r="I75" s="14">
        <f t="shared" si="11"/>
        <v>563.93181750581186</v>
      </c>
      <c r="J75" s="14">
        <f t="shared" si="8"/>
        <v>93949.814857734542</v>
      </c>
      <c r="K75" s="14">
        <f t="shared" si="9"/>
        <v>2202672.0828029076</v>
      </c>
      <c r="L75" s="21">
        <f t="shared" si="12"/>
        <v>23.37258287309082</v>
      </c>
    </row>
    <row r="76" spans="1:12" x14ac:dyDescent="0.2">
      <c r="A76" s="17">
        <v>67</v>
      </c>
      <c r="B76" s="49">
        <v>49</v>
      </c>
      <c r="C76" s="48">
        <v>7852</v>
      </c>
      <c r="D76" s="48">
        <v>7572</v>
      </c>
      <c r="E76" s="18">
        <v>0.51859999999999995</v>
      </c>
      <c r="F76" s="19">
        <f t="shared" si="10"/>
        <v>6.3537344398340249E-3</v>
      </c>
      <c r="G76" s="19">
        <f t="shared" si="7"/>
        <v>6.3343596116267088E-3</v>
      </c>
      <c r="H76" s="14">
        <f t="shared" si="13"/>
        <v>93677.774148969736</v>
      </c>
      <c r="I76" s="14">
        <f t="shared" si="11"/>
        <v>593.38870907632247</v>
      </c>
      <c r="J76" s="14">
        <f t="shared" si="8"/>
        <v>93392.116824420402</v>
      </c>
      <c r="K76" s="14">
        <f t="shared" si="9"/>
        <v>2108722.2679451732</v>
      </c>
      <c r="L76" s="21">
        <f t="shared" si="12"/>
        <v>22.510379725630628</v>
      </c>
    </row>
    <row r="77" spans="1:12" x14ac:dyDescent="0.2">
      <c r="A77" s="17">
        <v>68</v>
      </c>
      <c r="B77" s="49">
        <v>29</v>
      </c>
      <c r="C77" s="48">
        <v>7627</v>
      </c>
      <c r="D77" s="48">
        <v>7783</v>
      </c>
      <c r="E77" s="18">
        <v>0.46839999999999998</v>
      </c>
      <c r="F77" s="19">
        <f t="shared" si="10"/>
        <v>3.763789746917586E-3</v>
      </c>
      <c r="G77" s="19">
        <f t="shared" si="7"/>
        <v>3.7562740786882946E-3</v>
      </c>
      <c r="H77" s="14">
        <f t="shared" si="13"/>
        <v>93084.38543989342</v>
      </c>
      <c r="I77" s="14">
        <f t="shared" si="11"/>
        <v>349.65046415850173</v>
      </c>
      <c r="J77" s="14">
        <f t="shared" si="8"/>
        <v>92898.51125314676</v>
      </c>
      <c r="K77" s="14">
        <f t="shared" si="9"/>
        <v>2015330.151120753</v>
      </c>
      <c r="L77" s="21">
        <f t="shared" si="12"/>
        <v>21.650571592612543</v>
      </c>
    </row>
    <row r="78" spans="1:12" x14ac:dyDescent="0.2">
      <c r="A78" s="17">
        <v>69</v>
      </c>
      <c r="B78" s="49">
        <v>57</v>
      </c>
      <c r="C78" s="48">
        <v>7358</v>
      </c>
      <c r="D78" s="48">
        <v>7538</v>
      </c>
      <c r="E78" s="18">
        <v>0.49009999999999998</v>
      </c>
      <c r="F78" s="19">
        <f t="shared" si="10"/>
        <v>7.6530612244897957E-3</v>
      </c>
      <c r="G78" s="19">
        <f t="shared" si="7"/>
        <v>7.6233128020578873E-3</v>
      </c>
      <c r="H78" s="14">
        <f t="shared" si="13"/>
        <v>92734.734975734915</v>
      </c>
      <c r="I78" s="14">
        <f t="shared" si="11"/>
        <v>706.94589233596525</v>
      </c>
      <c r="J78" s="14">
        <f t="shared" si="8"/>
        <v>92374.263265232803</v>
      </c>
      <c r="K78" s="14">
        <f t="shared" si="9"/>
        <v>1922431.6398676063</v>
      </c>
      <c r="L78" s="21">
        <f t="shared" si="12"/>
        <v>20.730437633435113</v>
      </c>
    </row>
    <row r="79" spans="1:12" x14ac:dyDescent="0.2">
      <c r="A79" s="17">
        <v>70</v>
      </c>
      <c r="B79" s="49">
        <v>62</v>
      </c>
      <c r="C79" s="48">
        <v>7304</v>
      </c>
      <c r="D79" s="48">
        <v>7298</v>
      </c>
      <c r="E79" s="18">
        <v>0.49359999999999998</v>
      </c>
      <c r="F79" s="19">
        <f t="shared" si="10"/>
        <v>8.4919873989864406E-3</v>
      </c>
      <c r="G79" s="19">
        <f t="shared" si="7"/>
        <v>8.4556253147674704E-3</v>
      </c>
      <c r="H79" s="14">
        <f t="shared" si="13"/>
        <v>92027.789083398951</v>
      </c>
      <c r="I79" s="14">
        <f t="shared" si="11"/>
        <v>778.15250303566961</v>
      </c>
      <c r="J79" s="14">
        <f t="shared" si="8"/>
        <v>91633.732655861691</v>
      </c>
      <c r="K79" s="14">
        <f t="shared" si="9"/>
        <v>1830057.3766023736</v>
      </c>
      <c r="L79" s="21">
        <f t="shared" si="12"/>
        <v>19.885921359513578</v>
      </c>
    </row>
    <row r="80" spans="1:12" x14ac:dyDescent="0.2">
      <c r="A80" s="17">
        <v>71</v>
      </c>
      <c r="B80" s="49">
        <v>54</v>
      </c>
      <c r="C80" s="48">
        <v>7549</v>
      </c>
      <c r="D80" s="48">
        <v>7202</v>
      </c>
      <c r="E80" s="18">
        <v>0.49809999999999999</v>
      </c>
      <c r="F80" s="19">
        <f t="shared" si="10"/>
        <v>7.3215375228798049E-3</v>
      </c>
      <c r="G80" s="19">
        <f t="shared" si="7"/>
        <v>7.2947317204357289E-3</v>
      </c>
      <c r="H80" s="14">
        <f t="shared" si="13"/>
        <v>91249.63658036328</v>
      </c>
      <c r="I80" s="14">
        <f t="shared" si="11"/>
        <v>665.6416184410084</v>
      </c>
      <c r="J80" s="14">
        <f t="shared" si="8"/>
        <v>90915.551052067734</v>
      </c>
      <c r="K80" s="14">
        <f t="shared" si="9"/>
        <v>1738423.6439465119</v>
      </c>
      <c r="L80" s="21">
        <f t="shared" si="12"/>
        <v>19.051293891077446</v>
      </c>
    </row>
    <row r="81" spans="1:12" x14ac:dyDescent="0.2">
      <c r="A81" s="17">
        <v>72</v>
      </c>
      <c r="B81" s="49">
        <v>66</v>
      </c>
      <c r="C81" s="48">
        <v>8217</v>
      </c>
      <c r="D81" s="48">
        <v>7498</v>
      </c>
      <c r="E81" s="18">
        <v>0.51049999999999995</v>
      </c>
      <c r="F81" s="19">
        <f t="shared" si="10"/>
        <v>8.3996181991727644E-3</v>
      </c>
      <c r="G81" s="19">
        <f t="shared" si="7"/>
        <v>8.365223636015431E-3</v>
      </c>
      <c r="H81" s="14">
        <f t="shared" si="13"/>
        <v>90583.994961922275</v>
      </c>
      <c r="I81" s="14">
        <f t="shared" si="11"/>
        <v>757.75537570017491</v>
      </c>
      <c r="J81" s="14">
        <f t="shared" si="8"/>
        <v>90213.073705517047</v>
      </c>
      <c r="K81" s="14">
        <f t="shared" si="9"/>
        <v>1647508.0928944442</v>
      </c>
      <c r="L81" s="21">
        <f t="shared" si="12"/>
        <v>18.187628991048449</v>
      </c>
    </row>
    <row r="82" spans="1:12" x14ac:dyDescent="0.2">
      <c r="A82" s="17">
        <v>73</v>
      </c>
      <c r="B82" s="49">
        <v>55</v>
      </c>
      <c r="C82" s="48">
        <v>7040</v>
      </c>
      <c r="D82" s="48">
        <v>8136</v>
      </c>
      <c r="E82" s="18">
        <v>0.51849999999999996</v>
      </c>
      <c r="F82" s="19">
        <f t="shared" si="10"/>
        <v>7.2482867685819711E-3</v>
      </c>
      <c r="G82" s="19">
        <f t="shared" si="7"/>
        <v>7.2230778651077073E-3</v>
      </c>
      <c r="H82" s="14">
        <f t="shared" si="13"/>
        <v>89826.239586222102</v>
      </c>
      <c r="I82" s="14">
        <f t="shared" si="11"/>
        <v>648.82192286110262</v>
      </c>
      <c r="J82" s="14">
        <f t="shared" si="8"/>
        <v>89513.831830364492</v>
      </c>
      <c r="K82" s="14">
        <f t="shared" si="9"/>
        <v>1557295.0191889273</v>
      </c>
      <c r="L82" s="21">
        <f t="shared" si="12"/>
        <v>17.336749555168858</v>
      </c>
    </row>
    <row r="83" spans="1:12" x14ac:dyDescent="0.2">
      <c r="A83" s="17">
        <v>74</v>
      </c>
      <c r="B83" s="49">
        <v>56</v>
      </c>
      <c r="C83" s="48">
        <v>6290</v>
      </c>
      <c r="D83" s="48">
        <v>6962</v>
      </c>
      <c r="E83" s="18">
        <v>0.53420000000000001</v>
      </c>
      <c r="F83" s="19">
        <f t="shared" si="10"/>
        <v>8.4515544823422876E-3</v>
      </c>
      <c r="G83" s="19">
        <f t="shared" si="7"/>
        <v>8.4184134273213099E-3</v>
      </c>
      <c r="H83" s="14">
        <f t="shared" si="13"/>
        <v>89177.417663361004</v>
      </c>
      <c r="I83" s="14">
        <f t="shared" si="11"/>
        <v>750.73237027107882</v>
      </c>
      <c r="J83" s="14">
        <f t="shared" si="8"/>
        <v>88827.72652528873</v>
      </c>
      <c r="K83" s="14">
        <f t="shared" si="9"/>
        <v>1467781.1873585628</v>
      </c>
      <c r="L83" s="21">
        <f t="shared" si="12"/>
        <v>16.459112921382655</v>
      </c>
    </row>
    <row r="84" spans="1:12" x14ac:dyDescent="0.2">
      <c r="A84" s="17">
        <v>75</v>
      </c>
      <c r="B84" s="49">
        <v>89</v>
      </c>
      <c r="C84" s="48">
        <v>6598</v>
      </c>
      <c r="D84" s="48">
        <v>6206</v>
      </c>
      <c r="E84" s="18">
        <v>0.49580000000000002</v>
      </c>
      <c r="F84" s="19">
        <f t="shared" si="10"/>
        <v>1.3901905654482974E-2</v>
      </c>
      <c r="G84" s="19">
        <f t="shared" si="7"/>
        <v>1.3805140717970933E-2</v>
      </c>
      <c r="H84" s="14">
        <f t="shared" si="13"/>
        <v>88426.685293089919</v>
      </c>
      <c r="I84" s="14">
        <f t="shared" si="11"/>
        <v>1220.7428336948371</v>
      </c>
      <c r="J84" s="14">
        <f t="shared" si="8"/>
        <v>87811.186756340976</v>
      </c>
      <c r="K84" s="14">
        <f t="shared" si="9"/>
        <v>1378953.4608332741</v>
      </c>
      <c r="L84" s="21">
        <f t="shared" si="12"/>
        <v>15.594313597334763</v>
      </c>
    </row>
    <row r="85" spans="1:12" x14ac:dyDescent="0.2">
      <c r="A85" s="17">
        <v>76</v>
      </c>
      <c r="B85" s="49">
        <v>89</v>
      </c>
      <c r="C85" s="48">
        <v>6011</v>
      </c>
      <c r="D85" s="48">
        <v>6503</v>
      </c>
      <c r="E85" s="18">
        <v>0.46610000000000001</v>
      </c>
      <c r="F85" s="19">
        <f t="shared" si="10"/>
        <v>1.4224069042672207E-2</v>
      </c>
      <c r="G85" s="19">
        <f t="shared" si="7"/>
        <v>1.4116862336688719E-2</v>
      </c>
      <c r="H85" s="14">
        <f t="shared" si="13"/>
        <v>87205.942459395083</v>
      </c>
      <c r="I85" s="14">
        <f t="shared" si="11"/>
        <v>1231.074284640478</v>
      </c>
      <c r="J85" s="14">
        <f t="shared" si="8"/>
        <v>86548.671898825531</v>
      </c>
      <c r="K85" s="14">
        <f t="shared" si="9"/>
        <v>1291142.274076933</v>
      </c>
      <c r="L85" s="21">
        <f t="shared" si="12"/>
        <v>14.805668486159828</v>
      </c>
    </row>
    <row r="86" spans="1:12" x14ac:dyDescent="0.2">
      <c r="A86" s="17">
        <v>77</v>
      </c>
      <c r="B86" s="49">
        <v>95</v>
      </c>
      <c r="C86" s="48">
        <v>5515</v>
      </c>
      <c r="D86" s="48">
        <v>5906</v>
      </c>
      <c r="E86" s="18">
        <v>0.49330000000000002</v>
      </c>
      <c r="F86" s="19">
        <f t="shared" si="10"/>
        <v>1.6636021364153753E-2</v>
      </c>
      <c r="G86" s="19">
        <f t="shared" si="7"/>
        <v>1.6496960695470186E-2</v>
      </c>
      <c r="H86" s="14">
        <f t="shared" si="13"/>
        <v>85974.868174754607</v>
      </c>
      <c r="I86" s="14">
        <f t="shared" si="11"/>
        <v>1418.3240210771573</v>
      </c>
      <c r="J86" s="14">
        <f t="shared" si="8"/>
        <v>85256.203393274802</v>
      </c>
      <c r="K86" s="14">
        <f t="shared" si="9"/>
        <v>1204593.6021781075</v>
      </c>
      <c r="L86" s="21">
        <f t="shared" si="12"/>
        <v>14.01099679187203</v>
      </c>
    </row>
    <row r="87" spans="1:12" x14ac:dyDescent="0.2">
      <c r="A87" s="17">
        <v>78</v>
      </c>
      <c r="B87" s="49">
        <v>87</v>
      </c>
      <c r="C87" s="48">
        <v>4212</v>
      </c>
      <c r="D87" s="48">
        <v>5430</v>
      </c>
      <c r="E87" s="18">
        <v>0.51680000000000004</v>
      </c>
      <c r="F87" s="19">
        <f t="shared" si="10"/>
        <v>1.8046048537647789E-2</v>
      </c>
      <c r="G87" s="19">
        <f t="shared" si="7"/>
        <v>1.7890049973695456E-2</v>
      </c>
      <c r="H87" s="14">
        <f t="shared" si="13"/>
        <v>84556.544153677445</v>
      </c>
      <c r="I87" s="14">
        <f t="shared" si="11"/>
        <v>1512.7208005122759</v>
      </c>
      <c r="J87" s="14">
        <f t="shared" si="8"/>
        <v>83825.597462869904</v>
      </c>
      <c r="K87" s="14">
        <f t="shared" si="9"/>
        <v>1119337.3987848328</v>
      </c>
      <c r="L87" s="21">
        <f t="shared" si="12"/>
        <v>13.237738249454601</v>
      </c>
    </row>
    <row r="88" spans="1:12" x14ac:dyDescent="0.2">
      <c r="A88" s="17">
        <v>79</v>
      </c>
      <c r="B88" s="49">
        <v>70</v>
      </c>
      <c r="C88" s="48">
        <v>3520</v>
      </c>
      <c r="D88" s="48">
        <v>4118</v>
      </c>
      <c r="E88" s="18">
        <v>0.55059999999999998</v>
      </c>
      <c r="F88" s="19">
        <f t="shared" si="10"/>
        <v>1.8329405603561142E-2</v>
      </c>
      <c r="G88" s="19">
        <f t="shared" si="7"/>
        <v>1.8179655511110625E-2</v>
      </c>
      <c r="H88" s="14">
        <f t="shared" si="13"/>
        <v>83043.823353165164</v>
      </c>
      <c r="I88" s="14">
        <f t="shared" si="11"/>
        <v>1509.7081008860664</v>
      </c>
      <c r="J88" s="14">
        <f t="shared" si="8"/>
        <v>82365.360532626961</v>
      </c>
      <c r="K88" s="14">
        <f t="shared" si="9"/>
        <v>1035511.8013219628</v>
      </c>
      <c r="L88" s="21">
        <f t="shared" si="12"/>
        <v>12.469462020289978</v>
      </c>
    </row>
    <row r="89" spans="1:12" x14ac:dyDescent="0.2">
      <c r="A89" s="17">
        <v>80</v>
      </c>
      <c r="B89" s="49">
        <v>102</v>
      </c>
      <c r="C89" s="48">
        <v>4512</v>
      </c>
      <c r="D89" s="48">
        <v>3462</v>
      </c>
      <c r="E89" s="18">
        <v>0.45200000000000001</v>
      </c>
      <c r="F89" s="19">
        <f t="shared" si="10"/>
        <v>2.5583145221971408E-2</v>
      </c>
      <c r="G89" s="19">
        <f t="shared" si="7"/>
        <v>2.5229439490899595E-2</v>
      </c>
      <c r="H89" s="14">
        <f t="shared" si="13"/>
        <v>81534.115252279094</v>
      </c>
      <c r="I89" s="14">
        <f t="shared" si="11"/>
        <v>2057.060027201409</v>
      </c>
      <c r="J89" s="14">
        <f t="shared" si="8"/>
        <v>80406.84635737272</v>
      </c>
      <c r="K89" s="14">
        <f t="shared" si="9"/>
        <v>953146.44078933587</v>
      </c>
      <c r="L89" s="21">
        <f t="shared" si="12"/>
        <v>11.690154947289907</v>
      </c>
    </row>
    <row r="90" spans="1:12" x14ac:dyDescent="0.2">
      <c r="A90" s="17">
        <v>81</v>
      </c>
      <c r="B90" s="49">
        <v>103</v>
      </c>
      <c r="C90" s="48">
        <v>2534</v>
      </c>
      <c r="D90" s="48">
        <v>4353</v>
      </c>
      <c r="E90" s="18">
        <v>0.52680000000000005</v>
      </c>
      <c r="F90" s="19">
        <f t="shared" si="10"/>
        <v>2.9911427326847685E-2</v>
      </c>
      <c r="G90" s="19">
        <f t="shared" si="7"/>
        <v>2.9493967137879083E-2</v>
      </c>
      <c r="H90" s="14">
        <f t="shared" si="13"/>
        <v>79477.055225077682</v>
      </c>
      <c r="I90" s="14">
        <f t="shared" si="11"/>
        <v>2344.0936550238421</v>
      </c>
      <c r="J90" s="14">
        <f t="shared" si="8"/>
        <v>78367.830107520407</v>
      </c>
      <c r="K90" s="14">
        <f t="shared" si="9"/>
        <v>872739.59443196317</v>
      </c>
      <c r="L90" s="21">
        <f t="shared" si="12"/>
        <v>10.981025806257911</v>
      </c>
    </row>
    <row r="91" spans="1:12" x14ac:dyDescent="0.2">
      <c r="A91" s="17">
        <v>82</v>
      </c>
      <c r="B91" s="49">
        <v>107</v>
      </c>
      <c r="C91" s="48">
        <v>2819</v>
      </c>
      <c r="D91" s="48">
        <v>2459</v>
      </c>
      <c r="E91" s="18">
        <v>0.55369999999999997</v>
      </c>
      <c r="F91" s="19">
        <f t="shared" si="10"/>
        <v>4.0545661235316409E-2</v>
      </c>
      <c r="G91" s="19">
        <f t="shared" si="7"/>
        <v>3.9825006687437457E-2</v>
      </c>
      <c r="H91" s="14">
        <f t="shared" si="13"/>
        <v>77132.961570053842</v>
      </c>
      <c r="I91" s="14">
        <f t="shared" si="11"/>
        <v>3071.8207103492505</v>
      </c>
      <c r="J91" s="14">
        <f t="shared" si="8"/>
        <v>75762.007987024976</v>
      </c>
      <c r="K91" s="14">
        <f t="shared" si="9"/>
        <v>794371.76432444272</v>
      </c>
      <c r="L91" s="21">
        <f t="shared" si="12"/>
        <v>10.298732839435667</v>
      </c>
    </row>
    <row r="92" spans="1:12" x14ac:dyDescent="0.2">
      <c r="A92" s="17">
        <v>83</v>
      </c>
      <c r="B92" s="49">
        <v>107</v>
      </c>
      <c r="C92" s="48">
        <v>2977</v>
      </c>
      <c r="D92" s="48">
        <v>2727</v>
      </c>
      <c r="E92" s="18">
        <v>0.48020000000000002</v>
      </c>
      <c r="F92" s="19">
        <f t="shared" si="10"/>
        <v>3.7517531556802243E-2</v>
      </c>
      <c r="G92" s="19">
        <f t="shared" si="7"/>
        <v>3.6799874646557838E-2</v>
      </c>
      <c r="H92" s="14">
        <f t="shared" si="13"/>
        <v>74061.140859704596</v>
      </c>
      <c r="I92" s="14">
        <f t="shared" si="11"/>
        <v>2725.4406998181921</v>
      </c>
      <c r="J92" s="14">
        <f t="shared" si="8"/>
        <v>72644.456783939095</v>
      </c>
      <c r="K92" s="14">
        <f t="shared" si="9"/>
        <v>718609.75633741776</v>
      </c>
      <c r="L92" s="21">
        <f t="shared" si="12"/>
        <v>9.7029258258213122</v>
      </c>
    </row>
    <row r="93" spans="1:12" x14ac:dyDescent="0.2">
      <c r="A93" s="17">
        <v>84</v>
      </c>
      <c r="B93" s="49">
        <v>130</v>
      </c>
      <c r="C93" s="48">
        <v>2989</v>
      </c>
      <c r="D93" s="48">
        <v>2854</v>
      </c>
      <c r="E93" s="18">
        <v>0.50770000000000004</v>
      </c>
      <c r="F93" s="19">
        <f t="shared" si="10"/>
        <v>4.4497689543042958E-2</v>
      </c>
      <c r="G93" s="19">
        <f t="shared" si="7"/>
        <v>4.3543809594309028E-2</v>
      </c>
      <c r="H93" s="14">
        <f t="shared" si="13"/>
        <v>71335.700159886401</v>
      </c>
      <c r="I93" s="14">
        <f t="shared" si="11"/>
        <v>3106.2281450388136</v>
      </c>
      <c r="J93" s="14">
        <f t="shared" si="8"/>
        <v>69806.504044083791</v>
      </c>
      <c r="K93" s="14">
        <f t="shared" si="9"/>
        <v>645965.2995534786</v>
      </c>
      <c r="L93" s="21">
        <f t="shared" si="12"/>
        <v>9.0552878587532089</v>
      </c>
    </row>
    <row r="94" spans="1:12" x14ac:dyDescent="0.2">
      <c r="A94" s="17">
        <v>85</v>
      </c>
      <c r="B94" s="49">
        <v>147</v>
      </c>
      <c r="C94" s="48">
        <v>2536</v>
      </c>
      <c r="D94" s="48">
        <v>2835</v>
      </c>
      <c r="E94" s="18">
        <v>0.4763</v>
      </c>
      <c r="F94" s="19">
        <f t="shared" si="10"/>
        <v>5.4738409979519641E-2</v>
      </c>
      <c r="G94" s="19">
        <f t="shared" si="7"/>
        <v>5.3212979811393647E-2</v>
      </c>
      <c r="H94" s="14">
        <f t="shared" si="13"/>
        <v>68229.47201484759</v>
      </c>
      <c r="I94" s="14">
        <f t="shared" si="11"/>
        <v>3630.6935168681325</v>
      </c>
      <c r="J94" s="14">
        <f t="shared" si="8"/>
        <v>66328.077820063758</v>
      </c>
      <c r="K94" s="14">
        <f t="shared" si="9"/>
        <v>576158.79550939484</v>
      </c>
      <c r="L94" s="21">
        <f t="shared" si="12"/>
        <v>8.4444269975299751</v>
      </c>
    </row>
    <row r="95" spans="1:12" x14ac:dyDescent="0.2">
      <c r="A95" s="17">
        <v>86</v>
      </c>
      <c r="B95" s="49">
        <v>138</v>
      </c>
      <c r="C95" s="48">
        <v>2214</v>
      </c>
      <c r="D95" s="48">
        <v>2389</v>
      </c>
      <c r="E95" s="18">
        <v>0.48949999999999999</v>
      </c>
      <c r="F95" s="19">
        <f t="shared" si="10"/>
        <v>5.9960895068433627E-2</v>
      </c>
      <c r="G95" s="19">
        <f t="shared" si="7"/>
        <v>5.8180003027046533E-2</v>
      </c>
      <c r="H95" s="14">
        <f t="shared" si="13"/>
        <v>64598.77849797946</v>
      </c>
      <c r="I95" s="14">
        <f t="shared" si="11"/>
        <v>3758.3571285559533</v>
      </c>
      <c r="J95" s="14">
        <f t="shared" si="8"/>
        <v>62680.13718385165</v>
      </c>
      <c r="K95" s="14">
        <f t="shared" si="9"/>
        <v>509830.71768933104</v>
      </c>
      <c r="L95" s="21">
        <f t="shared" si="12"/>
        <v>7.8922656053825797</v>
      </c>
    </row>
    <row r="96" spans="1:12" x14ac:dyDescent="0.2">
      <c r="A96" s="17">
        <v>87</v>
      </c>
      <c r="B96" s="49">
        <v>167</v>
      </c>
      <c r="C96" s="48">
        <v>2090</v>
      </c>
      <c r="D96" s="48">
        <v>2045</v>
      </c>
      <c r="E96" s="18">
        <v>0.50170000000000003</v>
      </c>
      <c r="F96" s="19">
        <f t="shared" si="10"/>
        <v>8.0773881499395406E-2</v>
      </c>
      <c r="G96" s="19">
        <f t="shared" si="7"/>
        <v>7.7648556218089401E-2</v>
      </c>
      <c r="H96" s="14">
        <f t="shared" si="13"/>
        <v>60840.421369423508</v>
      </c>
      <c r="I96" s="14">
        <f t="shared" si="11"/>
        <v>4724.1708790359289</v>
      </c>
      <c r="J96" s="14">
        <f t="shared" si="8"/>
        <v>58486.367020399906</v>
      </c>
      <c r="K96" s="14">
        <f t="shared" si="9"/>
        <v>447150.58050547942</v>
      </c>
      <c r="L96" s="21">
        <f t="shared" si="12"/>
        <v>7.3495641621279653</v>
      </c>
    </row>
    <row r="97" spans="1:12" x14ac:dyDescent="0.2">
      <c r="A97" s="17">
        <v>88</v>
      </c>
      <c r="B97" s="49">
        <v>139</v>
      </c>
      <c r="C97" s="48">
        <v>1893</v>
      </c>
      <c r="D97" s="48">
        <v>1939</v>
      </c>
      <c r="E97" s="18">
        <v>0.49569999999999997</v>
      </c>
      <c r="F97" s="19">
        <f t="shared" si="10"/>
        <v>7.2546972860125264E-2</v>
      </c>
      <c r="G97" s="19">
        <f t="shared" si="7"/>
        <v>6.9986486566093895E-2</v>
      </c>
      <c r="H97" s="14">
        <f t="shared" si="13"/>
        <v>56116.250490387582</v>
      </c>
      <c r="I97" s="14">
        <f t="shared" si="11"/>
        <v>3927.3792110850704</v>
      </c>
      <c r="J97" s="14">
        <f t="shared" si="8"/>
        <v>54135.673154237382</v>
      </c>
      <c r="K97" s="14">
        <f t="shared" si="9"/>
        <v>388664.21348507953</v>
      </c>
      <c r="L97" s="21">
        <f t="shared" si="12"/>
        <v>6.9260545757891583</v>
      </c>
    </row>
    <row r="98" spans="1:12" x14ac:dyDescent="0.2">
      <c r="A98" s="17">
        <v>89</v>
      </c>
      <c r="B98" s="49">
        <v>159</v>
      </c>
      <c r="C98" s="48">
        <v>1598</v>
      </c>
      <c r="D98" s="48">
        <v>1722</v>
      </c>
      <c r="E98" s="18">
        <v>0.54779999999999995</v>
      </c>
      <c r="F98" s="19">
        <f t="shared" si="10"/>
        <v>9.5783132530120482E-2</v>
      </c>
      <c r="G98" s="19">
        <f t="shared" si="7"/>
        <v>9.1806696900132434E-2</v>
      </c>
      <c r="H98" s="14">
        <f t="shared" si="13"/>
        <v>52188.871279302512</v>
      </c>
      <c r="I98" s="14">
        <f t="shared" si="11"/>
        <v>4791.2878870989525</v>
      </c>
      <c r="J98" s="14">
        <f t="shared" si="8"/>
        <v>50022.250896756363</v>
      </c>
      <c r="K98" s="14">
        <f>K99+J98</f>
        <v>334528.54033084214</v>
      </c>
      <c r="L98" s="21">
        <f t="shared" si="12"/>
        <v>6.409959290756154</v>
      </c>
    </row>
    <row r="99" spans="1:12" x14ac:dyDescent="0.2">
      <c r="A99" s="17">
        <v>90</v>
      </c>
      <c r="B99" s="49">
        <v>160</v>
      </c>
      <c r="C99" s="48">
        <v>1352</v>
      </c>
      <c r="D99" s="48">
        <v>1450</v>
      </c>
      <c r="E99" s="18">
        <v>0.46729999999999999</v>
      </c>
      <c r="F99" s="23">
        <f t="shared" si="10"/>
        <v>0.11420413990007137</v>
      </c>
      <c r="G99" s="23">
        <f t="shared" si="7"/>
        <v>0.1076547941371199</v>
      </c>
      <c r="H99" s="24">
        <f t="shared" si="13"/>
        <v>47397.58339220356</v>
      </c>
      <c r="I99" s="24">
        <f t="shared" si="11"/>
        <v>5102.5770826846474</v>
      </c>
      <c r="J99" s="24">
        <f t="shared" si="8"/>
        <v>44679.440580257447</v>
      </c>
      <c r="K99" s="24">
        <f t="shared" ref="K99:K108" si="14">K100+J99</f>
        <v>284506.28943408577</v>
      </c>
      <c r="L99" s="25">
        <f t="shared" si="12"/>
        <v>6.0025484227722101</v>
      </c>
    </row>
    <row r="100" spans="1:12" x14ac:dyDescent="0.2">
      <c r="A100" s="17">
        <v>91</v>
      </c>
      <c r="B100" s="49">
        <v>133</v>
      </c>
      <c r="C100" s="48">
        <v>1159</v>
      </c>
      <c r="D100" s="48">
        <v>1208</v>
      </c>
      <c r="E100" s="18">
        <v>0.50049999999999994</v>
      </c>
      <c r="F100" s="23">
        <f t="shared" si="10"/>
        <v>0.11237853823405154</v>
      </c>
      <c r="G100" s="23">
        <f t="shared" si="7"/>
        <v>0.10640566078115356</v>
      </c>
      <c r="H100" s="24">
        <f t="shared" si="13"/>
        <v>42295.006309518911</v>
      </c>
      <c r="I100" s="24">
        <f t="shared" si="11"/>
        <v>4500.4280941074185</v>
      </c>
      <c r="J100" s="24">
        <f t="shared" si="8"/>
        <v>40047.042476512259</v>
      </c>
      <c r="K100" s="24">
        <f t="shared" si="14"/>
        <v>239826.84885382833</v>
      </c>
      <c r="L100" s="25">
        <f t="shared" si="12"/>
        <v>5.6703348640913411</v>
      </c>
    </row>
    <row r="101" spans="1:12" x14ac:dyDescent="0.2">
      <c r="A101" s="17">
        <v>92</v>
      </c>
      <c r="B101" s="49">
        <v>138</v>
      </c>
      <c r="C101" s="48">
        <v>990</v>
      </c>
      <c r="D101" s="48">
        <v>1014</v>
      </c>
      <c r="E101" s="18">
        <v>0.46610000000000001</v>
      </c>
      <c r="F101" s="23">
        <f t="shared" si="10"/>
        <v>0.1377245508982036</v>
      </c>
      <c r="G101" s="23">
        <f t="shared" si="7"/>
        <v>0.1282911562212565</v>
      </c>
      <c r="H101" s="24">
        <f t="shared" si="13"/>
        <v>37794.578215411493</v>
      </c>
      <c r="I101" s="24">
        <f t="shared" si="11"/>
        <v>4848.7101381498533</v>
      </c>
      <c r="J101" s="24">
        <f t="shared" si="8"/>
        <v>35205.851872653293</v>
      </c>
      <c r="K101" s="24">
        <f t="shared" si="14"/>
        <v>199779.80637731607</v>
      </c>
      <c r="L101" s="25">
        <f t="shared" si="12"/>
        <v>5.2859382432756421</v>
      </c>
    </row>
    <row r="102" spans="1:12" x14ac:dyDescent="0.2">
      <c r="A102" s="17">
        <v>93</v>
      </c>
      <c r="B102" s="49">
        <v>102</v>
      </c>
      <c r="C102" s="48">
        <v>764</v>
      </c>
      <c r="D102" s="48">
        <v>869</v>
      </c>
      <c r="E102" s="18">
        <v>0.4824</v>
      </c>
      <c r="F102" s="23">
        <f t="shared" si="10"/>
        <v>0.12492345376607471</v>
      </c>
      <c r="G102" s="23">
        <f t="shared" si="7"/>
        <v>0.11733643530989242</v>
      </c>
      <c r="H102" s="24">
        <f t="shared" si="13"/>
        <v>32945.868077261643</v>
      </c>
      <c r="I102" s="24">
        <f t="shared" si="11"/>
        <v>3865.7507183758603</v>
      </c>
      <c r="J102" s="24">
        <f t="shared" si="8"/>
        <v>30944.955505430298</v>
      </c>
      <c r="K102" s="24">
        <f t="shared" si="14"/>
        <v>164573.95450466278</v>
      </c>
      <c r="L102" s="25">
        <f t="shared" si="12"/>
        <v>4.9952836003203487</v>
      </c>
    </row>
    <row r="103" spans="1:12" x14ac:dyDescent="0.2">
      <c r="A103" s="17">
        <v>94</v>
      </c>
      <c r="B103" s="49">
        <v>116</v>
      </c>
      <c r="C103" s="48">
        <v>596</v>
      </c>
      <c r="D103" s="48">
        <v>664</v>
      </c>
      <c r="E103" s="18">
        <v>0.5081</v>
      </c>
      <c r="F103" s="23">
        <f t="shared" si="10"/>
        <v>0.18412698412698414</v>
      </c>
      <c r="G103" s="23">
        <f t="shared" si="7"/>
        <v>0.16883522904245393</v>
      </c>
      <c r="H103" s="24">
        <f t="shared" si="13"/>
        <v>29080.117358885782</v>
      </c>
      <c r="I103" s="24">
        <f t="shared" si="11"/>
        <v>4909.7482748689217</v>
      </c>
      <c r="J103" s="24">
        <f t="shared" si="8"/>
        <v>26665.01218247776</v>
      </c>
      <c r="K103" s="24">
        <f t="shared" si="14"/>
        <v>133628.99899923248</v>
      </c>
      <c r="L103" s="25">
        <f t="shared" si="12"/>
        <v>4.5952015031466349</v>
      </c>
    </row>
    <row r="104" spans="1:12" x14ac:dyDescent="0.2">
      <c r="A104" s="17">
        <v>95</v>
      </c>
      <c r="B104" s="49">
        <v>84</v>
      </c>
      <c r="C104" s="48">
        <v>444</v>
      </c>
      <c r="D104" s="48">
        <v>498</v>
      </c>
      <c r="E104" s="18">
        <v>0.46179999999999999</v>
      </c>
      <c r="F104" s="23">
        <f t="shared" si="10"/>
        <v>0.17834394904458598</v>
      </c>
      <c r="G104" s="23">
        <f t="shared" si="7"/>
        <v>0.16272485087429736</v>
      </c>
      <c r="H104" s="24">
        <f t="shared" si="13"/>
        <v>24170.36908401686</v>
      </c>
      <c r="I104" s="24">
        <f t="shared" si="11"/>
        <v>3933.1197047733708</v>
      </c>
      <c r="J104" s="24">
        <f t="shared" si="8"/>
        <v>22053.564058907832</v>
      </c>
      <c r="K104" s="24">
        <f t="shared" si="14"/>
        <v>106963.98681675471</v>
      </c>
      <c r="L104" s="25">
        <f t="shared" si="12"/>
        <v>4.4254180167851382</v>
      </c>
    </row>
    <row r="105" spans="1:12" x14ac:dyDescent="0.2">
      <c r="A105" s="17">
        <v>96</v>
      </c>
      <c r="B105" s="49">
        <v>79</v>
      </c>
      <c r="C105" s="48">
        <v>376</v>
      </c>
      <c r="D105" s="48">
        <v>374</v>
      </c>
      <c r="E105" s="18">
        <v>0.43409999999999999</v>
      </c>
      <c r="F105" s="23">
        <f t="shared" si="10"/>
        <v>0.21066666666666667</v>
      </c>
      <c r="G105" s="23">
        <f t="shared" si="7"/>
        <v>0.18822695214579915</v>
      </c>
      <c r="H105" s="24">
        <f t="shared" si="13"/>
        <v>20237.249379243491</v>
      </c>
      <c r="I105" s="24">
        <f t="shared" si="11"/>
        <v>3809.1957704694682</v>
      </c>
      <c r="J105" s="24">
        <f t="shared" si="8"/>
        <v>18081.62549273482</v>
      </c>
      <c r="K105" s="24">
        <f t="shared" si="14"/>
        <v>84910.422757846885</v>
      </c>
      <c r="L105" s="25">
        <f t="shared" si="12"/>
        <v>4.1957491933135929</v>
      </c>
    </row>
    <row r="106" spans="1:12" x14ac:dyDescent="0.2">
      <c r="A106" s="17">
        <v>97</v>
      </c>
      <c r="B106" s="49">
        <v>73</v>
      </c>
      <c r="C106" s="48">
        <v>245</v>
      </c>
      <c r="D106" s="48">
        <v>284</v>
      </c>
      <c r="E106" s="18">
        <v>0.4506</v>
      </c>
      <c r="F106" s="23">
        <f t="shared" si="10"/>
        <v>0.27599243856332706</v>
      </c>
      <c r="G106" s="23">
        <f t="shared" si="7"/>
        <v>0.23965369056834696</v>
      </c>
      <c r="H106" s="24">
        <f t="shared" si="13"/>
        <v>16428.053608774022</v>
      </c>
      <c r="I106" s="24">
        <f t="shared" si="11"/>
        <v>3937.0436761973451</v>
      </c>
      <c r="J106" s="24">
        <f t="shared" si="8"/>
        <v>14265.041813071201</v>
      </c>
      <c r="K106" s="24">
        <f t="shared" si="14"/>
        <v>66828.797265112065</v>
      </c>
      <c r="L106" s="25">
        <f t="shared" si="12"/>
        <v>4.0679680537090297</v>
      </c>
    </row>
    <row r="107" spans="1:12" x14ac:dyDescent="0.2">
      <c r="A107" s="17">
        <v>98</v>
      </c>
      <c r="B107" s="49">
        <v>43</v>
      </c>
      <c r="C107" s="48">
        <v>210</v>
      </c>
      <c r="D107" s="48">
        <v>201</v>
      </c>
      <c r="E107" s="18">
        <v>0.47620000000000001</v>
      </c>
      <c r="F107" s="23">
        <f t="shared" si="10"/>
        <v>0.20924574209245742</v>
      </c>
      <c r="G107" s="23">
        <f t="shared" si="7"/>
        <v>0.18857713725871991</v>
      </c>
      <c r="H107" s="24">
        <f t="shared" si="13"/>
        <v>12491.009932576677</v>
      </c>
      <c r="I107" s="24">
        <f t="shared" si="11"/>
        <v>2355.5188945555456</v>
      </c>
      <c r="J107" s="24">
        <f t="shared" si="8"/>
        <v>11257.189135608482</v>
      </c>
      <c r="K107" s="24">
        <f t="shared" si="14"/>
        <v>52563.755452040859</v>
      </c>
      <c r="L107" s="25">
        <f t="shared" si="12"/>
        <v>4.208126943759293</v>
      </c>
    </row>
    <row r="108" spans="1:12" x14ac:dyDescent="0.2">
      <c r="A108" s="17">
        <v>99</v>
      </c>
      <c r="B108" s="49">
        <v>35</v>
      </c>
      <c r="C108" s="48">
        <v>126</v>
      </c>
      <c r="D108" s="48">
        <v>158</v>
      </c>
      <c r="E108" s="18">
        <v>0.54359999999999997</v>
      </c>
      <c r="F108" s="23">
        <f t="shared" si="10"/>
        <v>0.24647887323943662</v>
      </c>
      <c r="G108" s="23">
        <f t="shared" si="7"/>
        <v>0.22155544583285858</v>
      </c>
      <c r="H108" s="24">
        <f t="shared" si="13"/>
        <v>10135.491038021131</v>
      </c>
      <c r="I108" s="24">
        <f t="shared" si="11"/>
        <v>2245.5732356637145</v>
      </c>
      <c r="J108" s="24">
        <f t="shared" si="8"/>
        <v>9110.6114132642124</v>
      </c>
      <c r="K108" s="24">
        <f t="shared" si="14"/>
        <v>41306.566316432378</v>
      </c>
      <c r="L108" s="25">
        <f t="shared" si="12"/>
        <v>4.0754380978168312</v>
      </c>
    </row>
    <row r="109" spans="1:12" x14ac:dyDescent="0.2">
      <c r="A109" s="17" t="s">
        <v>22</v>
      </c>
      <c r="B109" s="49">
        <v>62</v>
      </c>
      <c r="C109" s="48">
        <v>237</v>
      </c>
      <c r="D109" s="48">
        <v>269</v>
      </c>
      <c r="E109" s="18">
        <v>0</v>
      </c>
      <c r="F109" s="23">
        <f>B109/((C109+D109)/2)</f>
        <v>0.24505928853754941</v>
      </c>
      <c r="G109" s="23">
        <v>1</v>
      </c>
      <c r="H109" s="24">
        <f>H108-I108</f>
        <v>7889.9178023574168</v>
      </c>
      <c r="I109" s="24">
        <f>H109*G109</f>
        <v>7889.9178023574168</v>
      </c>
      <c r="J109" s="24">
        <f>H109/F109</f>
        <v>32195.954903168167</v>
      </c>
      <c r="K109" s="24">
        <f>J109</f>
        <v>32195.954903168167</v>
      </c>
      <c r="L109" s="25">
        <f>K109/H109</f>
        <v>4.0806451612903221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23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59" t="s">
        <v>0</v>
      </c>
      <c r="B6" s="60" t="s">
        <v>36</v>
      </c>
      <c r="C6" s="69" t="s">
        <v>45</v>
      </c>
      <c r="D6" s="69"/>
      <c r="E6" s="61" t="s">
        <v>37</v>
      </c>
      <c r="F6" s="61" t="s">
        <v>38</v>
      </c>
      <c r="G6" s="61" t="s">
        <v>39</v>
      </c>
      <c r="H6" s="60" t="s">
        <v>40</v>
      </c>
      <c r="I6" s="60" t="s">
        <v>41</v>
      </c>
      <c r="J6" s="60" t="s">
        <v>42</v>
      </c>
      <c r="K6" s="60" t="s">
        <v>43</v>
      </c>
      <c r="L6" s="61" t="s">
        <v>44</v>
      </c>
    </row>
    <row r="7" spans="1:13" s="36" customFormat="1" ht="14.25" x14ac:dyDescent="0.2">
      <c r="A7" s="62"/>
      <c r="B7" s="63"/>
      <c r="C7" s="64">
        <v>43831</v>
      </c>
      <c r="D7" s="64">
        <v>44197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9">
        <v>9</v>
      </c>
      <c r="C9" s="48">
        <v>5384</v>
      </c>
      <c r="D9" s="48">
        <v>4981</v>
      </c>
      <c r="E9" s="18">
        <v>0.16239999999999999</v>
      </c>
      <c r="F9" s="19">
        <f>B9/((C9+D9)/2)</f>
        <v>1.7366136034732273E-3</v>
      </c>
      <c r="G9" s="19">
        <f t="shared" ref="G9:G72" si="0">F9/((1+(1-E9)*F9))</f>
        <v>1.7340912159725063E-3</v>
      </c>
      <c r="H9" s="14">
        <v>100000</v>
      </c>
      <c r="I9" s="14">
        <f>H9*G9</f>
        <v>173.40912159725062</v>
      </c>
      <c r="J9" s="14">
        <f t="shared" ref="J9:J72" si="1">H10+I9*E9</f>
        <v>99854.752519750153</v>
      </c>
      <c r="K9" s="14">
        <f t="shared" ref="K9:K72" si="2">K10+J9</f>
        <v>8473173.5162864383</v>
      </c>
      <c r="L9" s="20">
        <f>K9/H9</f>
        <v>84.731735162864382</v>
      </c>
    </row>
    <row r="10" spans="1:13" x14ac:dyDescent="0.2">
      <c r="A10" s="17">
        <v>1</v>
      </c>
      <c r="B10" s="49">
        <v>0</v>
      </c>
      <c r="C10" s="48">
        <v>5816</v>
      </c>
      <c r="D10" s="48">
        <v>5456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99826.590878402756</v>
      </c>
      <c r="I10" s="14">
        <f t="shared" ref="I10:I73" si="4">H10*G10</f>
        <v>0</v>
      </c>
      <c r="J10" s="14">
        <f t="shared" si="1"/>
        <v>99826.590878402756</v>
      </c>
      <c r="K10" s="14">
        <f t="shared" si="2"/>
        <v>8373318.7637666874</v>
      </c>
      <c r="L10" s="21">
        <f t="shared" ref="L10:L73" si="5">K10/H10</f>
        <v>83.878640851975987</v>
      </c>
    </row>
    <row r="11" spans="1:13" x14ac:dyDescent="0.2">
      <c r="A11" s="17">
        <v>2</v>
      </c>
      <c r="B11" s="49">
        <v>0</v>
      </c>
      <c r="C11" s="48">
        <v>6253</v>
      </c>
      <c r="D11" s="48">
        <v>5682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99826.590878402756</v>
      </c>
      <c r="I11" s="14">
        <f t="shared" si="4"/>
        <v>0</v>
      </c>
      <c r="J11" s="14">
        <f t="shared" si="1"/>
        <v>99826.590878402756</v>
      </c>
      <c r="K11" s="14">
        <f t="shared" si="2"/>
        <v>8273492.1728882845</v>
      </c>
      <c r="L11" s="21">
        <f t="shared" si="5"/>
        <v>82.878640851975987</v>
      </c>
    </row>
    <row r="12" spans="1:13" x14ac:dyDescent="0.2">
      <c r="A12" s="17">
        <v>3</v>
      </c>
      <c r="B12" s="49">
        <v>0</v>
      </c>
      <c r="C12" s="48">
        <v>6763</v>
      </c>
      <c r="D12" s="48">
        <v>6208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99826.590878402756</v>
      </c>
      <c r="I12" s="14">
        <f t="shared" si="4"/>
        <v>0</v>
      </c>
      <c r="J12" s="14">
        <f t="shared" si="1"/>
        <v>99826.590878402756</v>
      </c>
      <c r="K12" s="14">
        <f t="shared" si="2"/>
        <v>8173665.5820098817</v>
      </c>
      <c r="L12" s="21">
        <f t="shared" si="5"/>
        <v>81.878640851975987</v>
      </c>
    </row>
    <row r="13" spans="1:13" x14ac:dyDescent="0.2">
      <c r="A13" s="17">
        <v>4</v>
      </c>
      <c r="B13" s="49">
        <v>0</v>
      </c>
      <c r="C13" s="48">
        <v>6999</v>
      </c>
      <c r="D13" s="48">
        <v>6739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99826.590878402756</v>
      </c>
      <c r="I13" s="14">
        <f t="shared" si="4"/>
        <v>0</v>
      </c>
      <c r="J13" s="14">
        <f t="shared" si="1"/>
        <v>99826.590878402756</v>
      </c>
      <c r="K13" s="14">
        <f t="shared" si="2"/>
        <v>8073838.9911314789</v>
      </c>
      <c r="L13" s="21">
        <f t="shared" si="5"/>
        <v>80.878640851975987</v>
      </c>
    </row>
    <row r="14" spans="1:13" x14ac:dyDescent="0.2">
      <c r="A14" s="17">
        <v>5</v>
      </c>
      <c r="B14" s="49">
        <v>1</v>
      </c>
      <c r="C14" s="48">
        <v>6998</v>
      </c>
      <c r="D14" s="48">
        <v>6926</v>
      </c>
      <c r="E14" s="18">
        <v>0.77049999999999996</v>
      </c>
      <c r="F14" s="19">
        <f t="shared" si="3"/>
        <v>1.4363688595231256E-4</v>
      </c>
      <c r="G14" s="19">
        <f t="shared" si="0"/>
        <v>1.4363215116651928E-4</v>
      </c>
      <c r="H14" s="14">
        <f t="shared" si="6"/>
        <v>99826.590878402756</v>
      </c>
      <c r="I14" s="14">
        <f t="shared" si="4"/>
        <v>14.338307991485019</v>
      </c>
      <c r="J14" s="14">
        <f t="shared" si="1"/>
        <v>99823.300236718715</v>
      </c>
      <c r="K14" s="14">
        <f t="shared" si="2"/>
        <v>7974012.4002530761</v>
      </c>
      <c r="L14" s="21">
        <f t="shared" si="5"/>
        <v>79.878640851975987</v>
      </c>
    </row>
    <row r="15" spans="1:13" x14ac:dyDescent="0.2">
      <c r="A15" s="17">
        <v>6</v>
      </c>
      <c r="B15" s="49">
        <v>0</v>
      </c>
      <c r="C15" s="48">
        <v>6907</v>
      </c>
      <c r="D15" s="48">
        <v>6897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99812.252570411278</v>
      </c>
      <c r="I15" s="14">
        <f t="shared" si="4"/>
        <v>0</v>
      </c>
      <c r="J15" s="14">
        <f t="shared" si="1"/>
        <v>99812.252570411278</v>
      </c>
      <c r="K15" s="14">
        <f t="shared" si="2"/>
        <v>7874189.1000163574</v>
      </c>
      <c r="L15" s="21">
        <f t="shared" si="5"/>
        <v>78.890004956672144</v>
      </c>
    </row>
    <row r="16" spans="1:13" x14ac:dyDescent="0.2">
      <c r="A16" s="17">
        <v>7</v>
      </c>
      <c r="B16" s="49">
        <v>1</v>
      </c>
      <c r="C16" s="48">
        <v>7311</v>
      </c>
      <c r="D16" s="48">
        <v>6849</v>
      </c>
      <c r="E16" s="18">
        <v>0.68579999999999997</v>
      </c>
      <c r="F16" s="19">
        <f t="shared" si="3"/>
        <v>1.4124293785310735E-4</v>
      </c>
      <c r="G16" s="19">
        <f t="shared" si="0"/>
        <v>1.4123666997716006E-4</v>
      </c>
      <c r="H16" s="14">
        <f t="shared" si="6"/>
        <v>99812.252570411278</v>
      </c>
      <c r="I16" s="14">
        <f t="shared" si="4"/>
        <v>14.097150175964122</v>
      </c>
      <c r="J16" s="14">
        <f t="shared" si="1"/>
        <v>99807.823245825988</v>
      </c>
      <c r="K16" s="14">
        <f t="shared" si="2"/>
        <v>7774376.8474459462</v>
      </c>
      <c r="L16" s="21">
        <f t="shared" si="5"/>
        <v>77.890004956672144</v>
      </c>
    </row>
    <row r="17" spans="1:12" x14ac:dyDescent="0.2">
      <c r="A17" s="17">
        <v>8</v>
      </c>
      <c r="B17" s="49">
        <v>0</v>
      </c>
      <c r="C17" s="48">
        <v>7527</v>
      </c>
      <c r="D17" s="48">
        <v>7227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99798.155420235315</v>
      </c>
      <c r="I17" s="14">
        <f t="shared" si="4"/>
        <v>0</v>
      </c>
      <c r="J17" s="14">
        <f t="shared" si="1"/>
        <v>99798.155420235315</v>
      </c>
      <c r="K17" s="14">
        <f t="shared" si="2"/>
        <v>7674569.02420012</v>
      </c>
      <c r="L17" s="21">
        <f t="shared" si="5"/>
        <v>76.900910561759801</v>
      </c>
    </row>
    <row r="18" spans="1:12" x14ac:dyDescent="0.2">
      <c r="A18" s="17">
        <v>9</v>
      </c>
      <c r="B18" s="49">
        <v>0</v>
      </c>
      <c r="C18" s="48">
        <v>7792</v>
      </c>
      <c r="D18" s="48">
        <v>7461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99798.155420235315</v>
      </c>
      <c r="I18" s="14">
        <f t="shared" si="4"/>
        <v>0</v>
      </c>
      <c r="J18" s="14">
        <f t="shared" si="1"/>
        <v>99798.155420235315</v>
      </c>
      <c r="K18" s="14">
        <f t="shared" si="2"/>
        <v>7574770.8687798847</v>
      </c>
      <c r="L18" s="21">
        <f t="shared" si="5"/>
        <v>75.900910561759801</v>
      </c>
    </row>
    <row r="19" spans="1:12" x14ac:dyDescent="0.2">
      <c r="A19" s="17">
        <v>10</v>
      </c>
      <c r="B19" s="49">
        <v>0</v>
      </c>
      <c r="C19" s="48">
        <v>7663</v>
      </c>
      <c r="D19" s="48">
        <v>7746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99798.155420235315</v>
      </c>
      <c r="I19" s="14">
        <f t="shared" si="4"/>
        <v>0</v>
      </c>
      <c r="J19" s="14">
        <f t="shared" si="1"/>
        <v>99798.155420235315</v>
      </c>
      <c r="K19" s="14">
        <f t="shared" si="2"/>
        <v>7474972.7133596493</v>
      </c>
      <c r="L19" s="21">
        <f t="shared" si="5"/>
        <v>74.900910561759801</v>
      </c>
    </row>
    <row r="20" spans="1:12" x14ac:dyDescent="0.2">
      <c r="A20" s="17">
        <v>11</v>
      </c>
      <c r="B20" s="49">
        <v>0</v>
      </c>
      <c r="C20" s="48">
        <v>7965</v>
      </c>
      <c r="D20" s="48">
        <v>7620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99798.155420235315</v>
      </c>
      <c r="I20" s="14">
        <f t="shared" si="4"/>
        <v>0</v>
      </c>
      <c r="J20" s="14">
        <f t="shared" si="1"/>
        <v>99798.155420235315</v>
      </c>
      <c r="K20" s="14">
        <f t="shared" si="2"/>
        <v>7375174.5579394139</v>
      </c>
      <c r="L20" s="21">
        <f t="shared" si="5"/>
        <v>73.900910561759801</v>
      </c>
    </row>
    <row r="21" spans="1:12" x14ac:dyDescent="0.2">
      <c r="A21" s="17">
        <v>12</v>
      </c>
      <c r="B21" s="49">
        <v>0</v>
      </c>
      <c r="C21" s="48">
        <v>7540</v>
      </c>
      <c r="D21" s="48">
        <v>7901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99798.155420235315</v>
      </c>
      <c r="I21" s="14">
        <f t="shared" si="4"/>
        <v>0</v>
      </c>
      <c r="J21" s="14">
        <f t="shared" si="1"/>
        <v>99798.155420235315</v>
      </c>
      <c r="K21" s="14">
        <f t="shared" si="2"/>
        <v>7275376.4025191786</v>
      </c>
      <c r="L21" s="21">
        <f t="shared" si="5"/>
        <v>72.900910561759801</v>
      </c>
    </row>
    <row r="22" spans="1:12" x14ac:dyDescent="0.2">
      <c r="A22" s="17">
        <v>13</v>
      </c>
      <c r="B22" s="49">
        <v>0</v>
      </c>
      <c r="C22" s="48">
        <v>7213</v>
      </c>
      <c r="D22" s="48">
        <v>7507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99798.155420235315</v>
      </c>
      <c r="I22" s="14">
        <f t="shared" si="4"/>
        <v>0</v>
      </c>
      <c r="J22" s="14">
        <f t="shared" si="1"/>
        <v>99798.155420235315</v>
      </c>
      <c r="K22" s="14">
        <f t="shared" si="2"/>
        <v>7175578.2470989432</v>
      </c>
      <c r="L22" s="21">
        <f t="shared" si="5"/>
        <v>71.900910561759801</v>
      </c>
    </row>
    <row r="23" spans="1:12" x14ac:dyDescent="0.2">
      <c r="A23" s="17">
        <v>14</v>
      </c>
      <c r="B23" s="49">
        <v>0</v>
      </c>
      <c r="C23" s="48">
        <v>6982</v>
      </c>
      <c r="D23" s="48">
        <v>7188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99798.155420235315</v>
      </c>
      <c r="I23" s="14">
        <f t="shared" si="4"/>
        <v>0</v>
      </c>
      <c r="J23" s="14">
        <f t="shared" si="1"/>
        <v>99798.155420235315</v>
      </c>
      <c r="K23" s="14">
        <f t="shared" si="2"/>
        <v>7075780.0916787079</v>
      </c>
      <c r="L23" s="21">
        <f t="shared" si="5"/>
        <v>70.900910561759801</v>
      </c>
    </row>
    <row r="24" spans="1:12" x14ac:dyDescent="0.2">
      <c r="A24" s="17">
        <v>15</v>
      </c>
      <c r="B24" s="49">
        <v>0</v>
      </c>
      <c r="C24" s="48">
        <v>6989</v>
      </c>
      <c r="D24" s="48">
        <v>6954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99798.155420235315</v>
      </c>
      <c r="I24" s="14">
        <f t="shared" si="4"/>
        <v>0</v>
      </c>
      <c r="J24" s="14">
        <f t="shared" si="1"/>
        <v>99798.155420235315</v>
      </c>
      <c r="K24" s="14">
        <f t="shared" si="2"/>
        <v>6975981.9362584725</v>
      </c>
      <c r="L24" s="21">
        <f t="shared" si="5"/>
        <v>69.900910561759801</v>
      </c>
    </row>
    <row r="25" spans="1:12" x14ac:dyDescent="0.2">
      <c r="A25" s="17">
        <v>16</v>
      </c>
      <c r="B25" s="49">
        <v>1</v>
      </c>
      <c r="C25" s="48">
        <v>6914</v>
      </c>
      <c r="D25" s="48">
        <v>6917</v>
      </c>
      <c r="E25" s="18">
        <v>0.70489999999999997</v>
      </c>
      <c r="F25" s="19">
        <f t="shared" si="3"/>
        <v>1.4460270407056611E-4</v>
      </c>
      <c r="G25" s="19">
        <f t="shared" si="0"/>
        <v>1.4459653380997364E-4</v>
      </c>
      <c r="H25" s="14">
        <f t="shared" si="6"/>
        <v>99798.155420235315</v>
      </c>
      <c r="I25" s="14">
        <f t="shared" si="4"/>
        <v>14.430467354395059</v>
      </c>
      <c r="J25" s="14">
        <f t="shared" si="1"/>
        <v>99793.896989319037</v>
      </c>
      <c r="K25" s="14">
        <f t="shared" si="2"/>
        <v>6876183.7808382371</v>
      </c>
      <c r="L25" s="21">
        <f t="shared" si="5"/>
        <v>68.900910561759801</v>
      </c>
    </row>
    <row r="26" spans="1:12" x14ac:dyDescent="0.2">
      <c r="A26" s="17">
        <v>17</v>
      </c>
      <c r="B26" s="49">
        <v>1</v>
      </c>
      <c r="C26" s="48">
        <v>6530</v>
      </c>
      <c r="D26" s="48">
        <v>6918</v>
      </c>
      <c r="E26" s="18">
        <v>0.30869999999999997</v>
      </c>
      <c r="F26" s="19">
        <f t="shared" si="3"/>
        <v>1.4872099940511601E-4</v>
      </c>
      <c r="G26" s="19">
        <f t="shared" si="0"/>
        <v>1.4870571084802064E-4</v>
      </c>
      <c r="H26" s="14">
        <f t="shared" si="6"/>
        <v>99783.724952880919</v>
      </c>
      <c r="I26" s="14">
        <f t="shared" si="4"/>
        <v>14.838409750181532</v>
      </c>
      <c r="J26" s="14">
        <f t="shared" si="1"/>
        <v>99773.467160220622</v>
      </c>
      <c r="K26" s="14">
        <f t="shared" si="2"/>
        <v>6776389.8838489177</v>
      </c>
      <c r="L26" s="21">
        <f t="shared" si="5"/>
        <v>67.910772894565838</v>
      </c>
    </row>
    <row r="27" spans="1:12" x14ac:dyDescent="0.2">
      <c r="A27" s="17">
        <v>18</v>
      </c>
      <c r="B27" s="49">
        <v>2</v>
      </c>
      <c r="C27" s="48">
        <v>6529</v>
      </c>
      <c r="D27" s="48">
        <v>6583</v>
      </c>
      <c r="E27" s="18">
        <v>0.27729999999999999</v>
      </c>
      <c r="F27" s="19">
        <f t="shared" si="3"/>
        <v>3.0506406345332519E-4</v>
      </c>
      <c r="G27" s="19">
        <f t="shared" si="0"/>
        <v>3.049968208656377E-4</v>
      </c>
      <c r="H27" s="14">
        <f t="shared" si="6"/>
        <v>99768.886543130735</v>
      </c>
      <c r="I27" s="14">
        <f t="shared" si="4"/>
        <v>30.429193216959376</v>
      </c>
      <c r="J27" s="14">
        <f t="shared" si="1"/>
        <v>99746.895365192846</v>
      </c>
      <c r="K27" s="14">
        <f t="shared" si="2"/>
        <v>6676616.4166886974</v>
      </c>
      <c r="L27" s="21">
        <f t="shared" si="5"/>
        <v>66.920827204003658</v>
      </c>
    </row>
    <row r="28" spans="1:12" x14ac:dyDescent="0.2">
      <c r="A28" s="17">
        <v>19</v>
      </c>
      <c r="B28" s="49">
        <v>0</v>
      </c>
      <c r="C28" s="48">
        <v>6587</v>
      </c>
      <c r="D28" s="48">
        <v>6555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99738.457349913777</v>
      </c>
      <c r="I28" s="14">
        <f t="shared" si="4"/>
        <v>0</v>
      </c>
      <c r="J28" s="14">
        <f t="shared" si="1"/>
        <v>99738.457349913777</v>
      </c>
      <c r="K28" s="14">
        <f t="shared" si="2"/>
        <v>6576869.5213235049</v>
      </c>
      <c r="L28" s="21">
        <f t="shared" si="5"/>
        <v>65.941159469208401</v>
      </c>
    </row>
    <row r="29" spans="1:12" x14ac:dyDescent="0.2">
      <c r="A29" s="17">
        <v>20</v>
      </c>
      <c r="B29" s="49">
        <v>0</v>
      </c>
      <c r="C29" s="48">
        <v>6316</v>
      </c>
      <c r="D29" s="48">
        <v>6592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99738.457349913777</v>
      </c>
      <c r="I29" s="14">
        <f t="shared" si="4"/>
        <v>0</v>
      </c>
      <c r="J29" s="14">
        <f t="shared" si="1"/>
        <v>99738.457349913777</v>
      </c>
      <c r="K29" s="14">
        <f t="shared" si="2"/>
        <v>6477131.0639735907</v>
      </c>
      <c r="L29" s="21">
        <f t="shared" si="5"/>
        <v>64.941159469208401</v>
      </c>
    </row>
    <row r="30" spans="1:12" x14ac:dyDescent="0.2">
      <c r="A30" s="17">
        <v>21</v>
      </c>
      <c r="B30" s="49">
        <v>1</v>
      </c>
      <c r="C30" s="48">
        <v>6082</v>
      </c>
      <c r="D30" s="48">
        <v>6319</v>
      </c>
      <c r="E30" s="18">
        <v>0.19670000000000001</v>
      </c>
      <c r="F30" s="19">
        <f t="shared" si="3"/>
        <v>1.6127731634545602E-4</v>
      </c>
      <c r="G30" s="19">
        <f t="shared" si="0"/>
        <v>1.6125642491958105E-4</v>
      </c>
      <c r="H30" s="14">
        <f t="shared" si="6"/>
        <v>99738.457349913777</v>
      </c>
      <c r="I30" s="14">
        <f t="shared" si="4"/>
        <v>16.083467059241208</v>
      </c>
      <c r="J30" s="14">
        <f t="shared" si="1"/>
        <v>99725.537500825085</v>
      </c>
      <c r="K30" s="14">
        <f t="shared" si="2"/>
        <v>6377392.6066236766</v>
      </c>
      <c r="L30" s="21">
        <f t="shared" si="5"/>
        <v>63.941159469208394</v>
      </c>
    </row>
    <row r="31" spans="1:12" x14ac:dyDescent="0.2">
      <c r="A31" s="17">
        <v>22</v>
      </c>
      <c r="B31" s="49">
        <v>1</v>
      </c>
      <c r="C31" s="48">
        <v>6091</v>
      </c>
      <c r="D31" s="48">
        <v>6095</v>
      </c>
      <c r="E31" s="18">
        <v>0.2213</v>
      </c>
      <c r="F31" s="19">
        <f t="shared" si="3"/>
        <v>1.6412276382734285E-4</v>
      </c>
      <c r="G31" s="19">
        <f t="shared" si="0"/>
        <v>1.6410179122520481E-4</v>
      </c>
      <c r="H31" s="14">
        <f t="shared" si="6"/>
        <v>99722.373882854532</v>
      </c>
      <c r="I31" s="14">
        <f t="shared" si="4"/>
        <v>16.36462017940601</v>
      </c>
      <c r="J31" s="14">
        <f t="shared" si="1"/>
        <v>99709.630753120829</v>
      </c>
      <c r="K31" s="14">
        <f t="shared" si="2"/>
        <v>6277667.0691228518</v>
      </c>
      <c r="L31" s="21">
        <f t="shared" si="5"/>
        <v>62.9514403307058</v>
      </c>
    </row>
    <row r="32" spans="1:12" x14ac:dyDescent="0.2">
      <c r="A32" s="17">
        <v>23</v>
      </c>
      <c r="B32" s="49">
        <v>0</v>
      </c>
      <c r="C32" s="48">
        <v>6304</v>
      </c>
      <c r="D32" s="48">
        <v>6069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99706.009262675128</v>
      </c>
      <c r="I32" s="14">
        <f t="shared" si="4"/>
        <v>0</v>
      </c>
      <c r="J32" s="14">
        <f t="shared" si="1"/>
        <v>99706.009262675128</v>
      </c>
      <c r="K32" s="14">
        <f t="shared" si="2"/>
        <v>6177957.4383697314</v>
      </c>
      <c r="L32" s="21">
        <f t="shared" si="5"/>
        <v>61.961736148660052</v>
      </c>
    </row>
    <row r="33" spans="1:12" x14ac:dyDescent="0.2">
      <c r="A33" s="17">
        <v>24</v>
      </c>
      <c r="B33" s="49">
        <v>2</v>
      </c>
      <c r="C33" s="48">
        <v>6331</v>
      </c>
      <c r="D33" s="48">
        <v>6296</v>
      </c>
      <c r="E33" s="18">
        <v>0.68440000000000001</v>
      </c>
      <c r="F33" s="19">
        <f t="shared" si="3"/>
        <v>3.1678149996040232E-4</v>
      </c>
      <c r="G33" s="19">
        <f t="shared" si="0"/>
        <v>3.1674983250268854E-4</v>
      </c>
      <c r="H33" s="14">
        <f t="shared" si="6"/>
        <v>99706.009262675128</v>
      </c>
      <c r="I33" s="14">
        <f t="shared" si="4"/>
        <v>31.58186173346386</v>
      </c>
      <c r="J33" s="14">
        <f t="shared" si="1"/>
        <v>99696.042027112053</v>
      </c>
      <c r="K33" s="14">
        <f t="shared" si="2"/>
        <v>6078251.429107056</v>
      </c>
      <c r="L33" s="21">
        <f t="shared" si="5"/>
        <v>60.961736148660052</v>
      </c>
    </row>
    <row r="34" spans="1:12" x14ac:dyDescent="0.2">
      <c r="A34" s="17">
        <v>25</v>
      </c>
      <c r="B34" s="49">
        <v>2</v>
      </c>
      <c r="C34" s="48">
        <v>6474</v>
      </c>
      <c r="D34" s="48">
        <v>6321</v>
      </c>
      <c r="E34" s="18">
        <v>9.2899999999999996E-2</v>
      </c>
      <c r="F34" s="19">
        <f t="shared" si="3"/>
        <v>3.1262211801484955E-4</v>
      </c>
      <c r="G34" s="19">
        <f t="shared" si="0"/>
        <v>3.125334899167789E-4</v>
      </c>
      <c r="H34" s="14">
        <f t="shared" si="6"/>
        <v>99674.427400941669</v>
      </c>
      <c r="I34" s="14">
        <f t="shared" si="4"/>
        <v>31.151596651072914</v>
      </c>
      <c r="J34" s="14">
        <f t="shared" si="1"/>
        <v>99646.169787619481</v>
      </c>
      <c r="K34" s="14">
        <f t="shared" si="2"/>
        <v>5978555.3870799439</v>
      </c>
      <c r="L34" s="21">
        <f t="shared" si="5"/>
        <v>59.980835034357689</v>
      </c>
    </row>
    <row r="35" spans="1:12" x14ac:dyDescent="0.2">
      <c r="A35" s="17">
        <v>26</v>
      </c>
      <c r="B35" s="49">
        <v>2</v>
      </c>
      <c r="C35" s="48">
        <v>6781</v>
      </c>
      <c r="D35" s="48">
        <v>6449</v>
      </c>
      <c r="E35" s="18">
        <v>0.7268</v>
      </c>
      <c r="F35" s="19">
        <f t="shared" si="3"/>
        <v>3.0234315948601663E-4</v>
      </c>
      <c r="G35" s="19">
        <f t="shared" si="0"/>
        <v>3.0231818795798938E-4</v>
      </c>
      <c r="H35" s="14">
        <f t="shared" si="6"/>
        <v>99643.275804290592</v>
      </c>
      <c r="I35" s="14">
        <f t="shared" si="4"/>
        <v>30.123974583351298</v>
      </c>
      <c r="J35" s="14">
        <f t="shared" si="1"/>
        <v>99635.045934434427</v>
      </c>
      <c r="K35" s="14">
        <f t="shared" si="2"/>
        <v>5878909.2172923246</v>
      </c>
      <c r="L35" s="21">
        <f t="shared" si="5"/>
        <v>58.999557871211429</v>
      </c>
    </row>
    <row r="36" spans="1:12" x14ac:dyDescent="0.2">
      <c r="A36" s="17">
        <v>27</v>
      </c>
      <c r="B36" s="49">
        <v>1</v>
      </c>
      <c r="C36" s="48">
        <v>7132</v>
      </c>
      <c r="D36" s="48">
        <v>6747</v>
      </c>
      <c r="E36" s="18">
        <v>0.3115</v>
      </c>
      <c r="F36" s="19">
        <f t="shared" si="3"/>
        <v>1.44102601051949E-4</v>
      </c>
      <c r="G36" s="19">
        <f t="shared" si="0"/>
        <v>1.440883053824835E-4</v>
      </c>
      <c r="H36" s="14">
        <f t="shared" si="6"/>
        <v>99613.151829707247</v>
      </c>
      <c r="I36" s="14">
        <f t="shared" si="4"/>
        <v>14.353090240950552</v>
      </c>
      <c r="J36" s="14">
        <f t="shared" si="1"/>
        <v>99603.269727076346</v>
      </c>
      <c r="K36" s="14">
        <f t="shared" si="2"/>
        <v>5779274.1713578906</v>
      </c>
      <c r="L36" s="21">
        <f t="shared" si="5"/>
        <v>58.017180113302665</v>
      </c>
    </row>
    <row r="37" spans="1:12" x14ac:dyDescent="0.2">
      <c r="A37" s="17">
        <v>28</v>
      </c>
      <c r="B37" s="49">
        <v>0</v>
      </c>
      <c r="C37" s="48">
        <v>7119</v>
      </c>
      <c r="D37" s="48">
        <v>7054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99598.798739466292</v>
      </c>
      <c r="I37" s="14">
        <f t="shared" si="4"/>
        <v>0</v>
      </c>
      <c r="J37" s="14">
        <f t="shared" si="1"/>
        <v>99598.798739466292</v>
      </c>
      <c r="K37" s="14">
        <f t="shared" si="2"/>
        <v>5679670.9016308142</v>
      </c>
      <c r="L37" s="21">
        <f t="shared" si="5"/>
        <v>57.02549602518679</v>
      </c>
    </row>
    <row r="38" spans="1:12" x14ac:dyDescent="0.2">
      <c r="A38" s="17">
        <v>29</v>
      </c>
      <c r="B38" s="49">
        <v>1</v>
      </c>
      <c r="C38" s="48">
        <v>7372</v>
      </c>
      <c r="D38" s="48">
        <v>7064</v>
      </c>
      <c r="E38" s="18">
        <v>0.86890000000000001</v>
      </c>
      <c r="F38" s="19">
        <f t="shared" si="3"/>
        <v>1.3854253255749516E-4</v>
      </c>
      <c r="G38" s="19">
        <f t="shared" si="0"/>
        <v>1.3854001626542915E-4</v>
      </c>
      <c r="H38" s="14">
        <f t="shared" si="6"/>
        <v>99598.798739466292</v>
      </c>
      <c r="I38" s="14">
        <f t="shared" si="4"/>
        <v>13.798419197382865</v>
      </c>
      <c r="J38" s="14">
        <f t="shared" si="1"/>
        <v>99596.989766709521</v>
      </c>
      <c r="K38" s="14">
        <f t="shared" si="2"/>
        <v>5580072.1028913483</v>
      </c>
      <c r="L38" s="21">
        <f t="shared" si="5"/>
        <v>56.025496025186797</v>
      </c>
    </row>
    <row r="39" spans="1:12" x14ac:dyDescent="0.2">
      <c r="A39" s="17">
        <v>30</v>
      </c>
      <c r="B39" s="49">
        <v>3</v>
      </c>
      <c r="C39" s="48">
        <v>7658</v>
      </c>
      <c r="D39" s="48">
        <v>7280</v>
      </c>
      <c r="E39" s="18">
        <v>0.51639999999999997</v>
      </c>
      <c r="F39" s="19">
        <f t="shared" si="3"/>
        <v>4.0166019547462848E-4</v>
      </c>
      <c r="G39" s="19">
        <f t="shared" si="0"/>
        <v>4.0158219099709487E-4</v>
      </c>
      <c r="H39" s="14">
        <f t="shared" si="6"/>
        <v>99585.000320268911</v>
      </c>
      <c r="I39" s="14">
        <f t="shared" si="4"/>
        <v>39.991562619059984</v>
      </c>
      <c r="J39" s="14">
        <f t="shared" si="1"/>
        <v>99565.660400586334</v>
      </c>
      <c r="K39" s="14">
        <f t="shared" si="2"/>
        <v>5480475.1131246388</v>
      </c>
      <c r="L39" s="21">
        <f t="shared" si="5"/>
        <v>55.033138479683039</v>
      </c>
    </row>
    <row r="40" spans="1:12" x14ac:dyDescent="0.2">
      <c r="A40" s="17">
        <v>31</v>
      </c>
      <c r="B40" s="49">
        <v>1</v>
      </c>
      <c r="C40" s="48">
        <v>7916</v>
      </c>
      <c r="D40" s="48">
        <v>7557</v>
      </c>
      <c r="E40" s="18">
        <v>0.4536</v>
      </c>
      <c r="F40" s="19">
        <f t="shared" si="3"/>
        <v>1.2925741614425127E-4</v>
      </c>
      <c r="G40" s="19">
        <f t="shared" si="0"/>
        <v>1.2924828782208156E-4</v>
      </c>
      <c r="H40" s="14">
        <f t="shared" si="6"/>
        <v>99545.008757649848</v>
      </c>
      <c r="I40" s="14">
        <f t="shared" si="4"/>
        <v>12.866021943160357</v>
      </c>
      <c r="J40" s="14">
        <f t="shared" si="1"/>
        <v>99537.978763260107</v>
      </c>
      <c r="K40" s="14">
        <f t="shared" si="2"/>
        <v>5380909.4527240526</v>
      </c>
      <c r="L40" s="21">
        <f t="shared" si="5"/>
        <v>54.055040226319129</v>
      </c>
    </row>
    <row r="41" spans="1:12" x14ac:dyDescent="0.2">
      <c r="A41" s="17">
        <v>32</v>
      </c>
      <c r="B41" s="49">
        <v>2</v>
      </c>
      <c r="C41" s="48">
        <v>8390</v>
      </c>
      <c r="D41" s="48">
        <v>7926</v>
      </c>
      <c r="E41" s="18">
        <v>0.63249999999999995</v>
      </c>
      <c r="F41" s="19">
        <f t="shared" si="3"/>
        <v>2.4515812699190976E-4</v>
      </c>
      <c r="G41" s="19">
        <f t="shared" si="0"/>
        <v>2.4513604131032562E-4</v>
      </c>
      <c r="H41" s="14">
        <f t="shared" si="6"/>
        <v>99532.142735706686</v>
      </c>
      <c r="I41" s="14">
        <f t="shared" si="4"/>
        <v>24.398915453365422</v>
      </c>
      <c r="J41" s="14">
        <f t="shared" si="1"/>
        <v>99523.176134277572</v>
      </c>
      <c r="K41" s="14">
        <f t="shared" si="2"/>
        <v>5281371.4739607926</v>
      </c>
      <c r="L41" s="21">
        <f t="shared" si="5"/>
        <v>53.061969016227415</v>
      </c>
    </row>
    <row r="42" spans="1:12" x14ac:dyDescent="0.2">
      <c r="A42" s="17">
        <v>33</v>
      </c>
      <c r="B42" s="49">
        <v>3</v>
      </c>
      <c r="C42" s="48">
        <v>8709</v>
      </c>
      <c r="D42" s="48">
        <v>8306</v>
      </c>
      <c r="E42" s="18">
        <v>0.53280000000000005</v>
      </c>
      <c r="F42" s="19">
        <f t="shared" si="3"/>
        <v>3.5263003232441961E-4</v>
      </c>
      <c r="G42" s="19">
        <f t="shared" si="0"/>
        <v>3.5257194653655409E-4</v>
      </c>
      <c r="H42" s="14">
        <f t="shared" si="6"/>
        <v>99507.743820253323</v>
      </c>
      <c r="I42" s="14">
        <f t="shared" si="4"/>
        <v>35.083638934167475</v>
      </c>
      <c r="J42" s="14">
        <f t="shared" si="1"/>
        <v>99491.352744143282</v>
      </c>
      <c r="K42" s="14">
        <f t="shared" si="2"/>
        <v>5181848.2978265155</v>
      </c>
      <c r="L42" s="21">
        <f t="shared" si="5"/>
        <v>52.074824520057376</v>
      </c>
    </row>
    <row r="43" spans="1:12" x14ac:dyDescent="0.2">
      <c r="A43" s="17">
        <v>34</v>
      </c>
      <c r="B43" s="49">
        <v>6</v>
      </c>
      <c r="C43" s="48">
        <v>9042</v>
      </c>
      <c r="D43" s="48">
        <v>8595</v>
      </c>
      <c r="E43" s="18">
        <v>0.66479999999999995</v>
      </c>
      <c r="F43" s="19">
        <f t="shared" si="3"/>
        <v>6.8038782105800302E-4</v>
      </c>
      <c r="G43" s="19">
        <f t="shared" si="0"/>
        <v>6.8023268311251622E-4</v>
      </c>
      <c r="H43" s="14">
        <f t="shared" si="6"/>
        <v>99472.660181319152</v>
      </c>
      <c r="I43" s="14">
        <f t="shared" si="4"/>
        <v>67.664554531478288</v>
      </c>
      <c r="J43" s="14">
        <f t="shared" si="1"/>
        <v>99449.979022640196</v>
      </c>
      <c r="K43" s="14">
        <f t="shared" si="2"/>
        <v>5082356.9450823721</v>
      </c>
      <c r="L43" s="21">
        <f t="shared" si="5"/>
        <v>51.093003201263862</v>
      </c>
    </row>
    <row r="44" spans="1:12" x14ac:dyDescent="0.2">
      <c r="A44" s="17">
        <v>35</v>
      </c>
      <c r="B44" s="49">
        <v>1</v>
      </c>
      <c r="C44" s="48">
        <v>9586</v>
      </c>
      <c r="D44" s="48">
        <v>8883</v>
      </c>
      <c r="E44" s="18">
        <v>0.37980000000000003</v>
      </c>
      <c r="F44" s="19">
        <f t="shared" si="3"/>
        <v>1.0828956630028697E-4</v>
      </c>
      <c r="G44" s="19">
        <f t="shared" si="0"/>
        <v>1.0828229393267669E-4</v>
      </c>
      <c r="H44" s="14">
        <f t="shared" si="6"/>
        <v>99404.99562678767</v>
      </c>
      <c r="I44" s="14">
        <f t="shared" si="4"/>
        <v>10.763800954836263</v>
      </c>
      <c r="J44" s="14">
        <f t="shared" si="1"/>
        <v>99398.319917435481</v>
      </c>
      <c r="K44" s="14">
        <f t="shared" si="2"/>
        <v>4982906.9660597323</v>
      </c>
      <c r="L44" s="21">
        <f t="shared" si="5"/>
        <v>50.127329463077182</v>
      </c>
    </row>
    <row r="45" spans="1:12" x14ac:dyDescent="0.2">
      <c r="A45" s="17">
        <v>36</v>
      </c>
      <c r="B45" s="49">
        <v>2</v>
      </c>
      <c r="C45" s="48">
        <v>10025</v>
      </c>
      <c r="D45" s="48">
        <v>9472</v>
      </c>
      <c r="E45" s="18">
        <v>0.4617</v>
      </c>
      <c r="F45" s="19">
        <f t="shared" si="3"/>
        <v>2.0515976816946196E-4</v>
      </c>
      <c r="G45" s="19">
        <f t="shared" si="0"/>
        <v>2.0513711333884998E-4</v>
      </c>
      <c r="H45" s="14">
        <f t="shared" si="6"/>
        <v>99394.231825832831</v>
      </c>
      <c r="I45" s="14">
        <f t="shared" si="4"/>
        <v>20.389445799283799</v>
      </c>
      <c r="J45" s="14">
        <f t="shared" si="1"/>
        <v>99383.256187159073</v>
      </c>
      <c r="K45" s="14">
        <f t="shared" si="2"/>
        <v>4883508.6461422965</v>
      </c>
      <c r="L45" s="21">
        <f t="shared" si="5"/>
        <v>49.132716823040624</v>
      </c>
    </row>
    <row r="46" spans="1:12" x14ac:dyDescent="0.2">
      <c r="A46" s="17">
        <v>37</v>
      </c>
      <c r="B46" s="49">
        <v>5</v>
      </c>
      <c r="C46" s="48">
        <v>10672</v>
      </c>
      <c r="D46" s="48">
        <v>9907</v>
      </c>
      <c r="E46" s="18">
        <v>0.47870000000000001</v>
      </c>
      <c r="F46" s="19">
        <f t="shared" si="3"/>
        <v>4.8593226104281064E-4</v>
      </c>
      <c r="G46" s="19">
        <f t="shared" si="0"/>
        <v>4.8580919756320047E-4</v>
      </c>
      <c r="H46" s="14">
        <f t="shared" si="6"/>
        <v>99373.842380033544</v>
      </c>
      <c r="I46" s="14">
        <f t="shared" si="4"/>
        <v>48.27672662541606</v>
      </c>
      <c r="J46" s="14">
        <f t="shared" si="1"/>
        <v>99348.675722443702</v>
      </c>
      <c r="K46" s="14">
        <f t="shared" si="2"/>
        <v>4784125.3899551379</v>
      </c>
      <c r="L46" s="21">
        <f t="shared" si="5"/>
        <v>48.142703103491719</v>
      </c>
    </row>
    <row r="47" spans="1:12" x14ac:dyDescent="0.2">
      <c r="A47" s="17">
        <v>38</v>
      </c>
      <c r="B47" s="49">
        <v>1</v>
      </c>
      <c r="C47" s="48">
        <v>11371</v>
      </c>
      <c r="D47" s="48">
        <v>10604</v>
      </c>
      <c r="E47" s="18">
        <v>0.89070000000000005</v>
      </c>
      <c r="F47" s="19">
        <f t="shared" si="3"/>
        <v>9.1012514220705352E-5</v>
      </c>
      <c r="G47" s="19">
        <f t="shared" si="0"/>
        <v>9.1011608867454E-5</v>
      </c>
      <c r="H47" s="14">
        <f t="shared" si="6"/>
        <v>99325.565653408121</v>
      </c>
      <c r="I47" s="14">
        <f t="shared" si="4"/>
        <v>9.0397795317866034</v>
      </c>
      <c r="J47" s="14">
        <f t="shared" si="1"/>
        <v>99324.577605505299</v>
      </c>
      <c r="K47" s="14">
        <f t="shared" si="2"/>
        <v>4684776.7142326944</v>
      </c>
      <c r="L47" s="21">
        <f t="shared" si="5"/>
        <v>47.165869969268556</v>
      </c>
    </row>
    <row r="48" spans="1:12" x14ac:dyDescent="0.2">
      <c r="A48" s="17">
        <v>39</v>
      </c>
      <c r="B48" s="49">
        <v>5</v>
      </c>
      <c r="C48" s="48">
        <v>11939</v>
      </c>
      <c r="D48" s="48">
        <v>11235</v>
      </c>
      <c r="E48" s="18">
        <v>0.57430000000000003</v>
      </c>
      <c r="F48" s="19">
        <f t="shared" si="3"/>
        <v>4.3151808060757745E-4</v>
      </c>
      <c r="G48" s="19">
        <f t="shared" si="0"/>
        <v>4.3143882648294043E-4</v>
      </c>
      <c r="H48" s="14">
        <f t="shared" si="6"/>
        <v>99316.525873876337</v>
      </c>
      <c r="I48" s="14">
        <f t="shared" si="4"/>
        <v>42.849005373387797</v>
      </c>
      <c r="J48" s="14">
        <f t="shared" si="1"/>
        <v>99298.285052288891</v>
      </c>
      <c r="K48" s="14">
        <f t="shared" si="2"/>
        <v>4585452.1366271889</v>
      </c>
      <c r="L48" s="21">
        <f t="shared" si="5"/>
        <v>46.170081930275416</v>
      </c>
    </row>
    <row r="49" spans="1:12" x14ac:dyDescent="0.2">
      <c r="A49" s="17">
        <v>40</v>
      </c>
      <c r="B49" s="49">
        <v>9</v>
      </c>
      <c r="C49" s="48">
        <v>12509</v>
      </c>
      <c r="D49" s="48">
        <v>11773</v>
      </c>
      <c r="E49" s="18">
        <v>0.60260000000000002</v>
      </c>
      <c r="F49" s="19">
        <f t="shared" si="3"/>
        <v>7.4128984432913266E-4</v>
      </c>
      <c r="G49" s="19">
        <f t="shared" si="0"/>
        <v>7.4107153311544843E-4</v>
      </c>
      <c r="H49" s="14">
        <f t="shared" si="6"/>
        <v>99273.676868502953</v>
      </c>
      <c r="I49" s="14">
        <f t="shared" si="4"/>
        <v>73.56889591494911</v>
      </c>
      <c r="J49" s="14">
        <f t="shared" si="1"/>
        <v>99244.440589266349</v>
      </c>
      <c r="K49" s="14">
        <f t="shared" si="2"/>
        <v>4486153.8515748996</v>
      </c>
      <c r="L49" s="21">
        <f t="shared" si="5"/>
        <v>45.189762211761533</v>
      </c>
    </row>
    <row r="50" spans="1:12" x14ac:dyDescent="0.2">
      <c r="A50" s="17">
        <v>41</v>
      </c>
      <c r="B50" s="49">
        <v>5</v>
      </c>
      <c r="C50" s="48">
        <v>13107</v>
      </c>
      <c r="D50" s="48">
        <v>12379</v>
      </c>
      <c r="E50" s="18">
        <v>0.51090000000000002</v>
      </c>
      <c r="F50" s="19">
        <f t="shared" si="3"/>
        <v>3.9237228282194147E-4</v>
      </c>
      <c r="G50" s="19">
        <f t="shared" si="0"/>
        <v>3.9229699738624275E-4</v>
      </c>
      <c r="H50" s="14">
        <f t="shared" si="6"/>
        <v>99200.107972587997</v>
      </c>
      <c r="I50" s="14">
        <f t="shared" si="4"/>
        <v>38.915904498037349</v>
      </c>
      <c r="J50" s="14">
        <f t="shared" si="1"/>
        <v>99181.074203698008</v>
      </c>
      <c r="K50" s="14">
        <f t="shared" si="2"/>
        <v>4386909.4109856337</v>
      </c>
      <c r="L50" s="21">
        <f t="shared" si="5"/>
        <v>44.222828993269545</v>
      </c>
    </row>
    <row r="51" spans="1:12" x14ac:dyDescent="0.2">
      <c r="A51" s="17">
        <v>42</v>
      </c>
      <c r="B51" s="49">
        <v>6</v>
      </c>
      <c r="C51" s="48">
        <v>13055</v>
      </c>
      <c r="D51" s="48">
        <v>12998</v>
      </c>
      <c r="E51" s="18">
        <v>0.42899999999999999</v>
      </c>
      <c r="F51" s="19">
        <f t="shared" si="3"/>
        <v>4.6059954707711203E-4</v>
      </c>
      <c r="G51" s="19">
        <f t="shared" si="0"/>
        <v>4.6047844016919206E-4</v>
      </c>
      <c r="H51" s="14">
        <f t="shared" si="6"/>
        <v>99161.192068089964</v>
      </c>
      <c r="I51" s="14">
        <f t="shared" si="4"/>
        <v>45.661591048831724</v>
      </c>
      <c r="J51" s="14">
        <f t="shared" si="1"/>
        <v>99135.11929960108</v>
      </c>
      <c r="K51" s="14">
        <f t="shared" si="2"/>
        <v>4287728.3367819358</v>
      </c>
      <c r="L51" s="21">
        <f t="shared" si="5"/>
        <v>43.239983781535493</v>
      </c>
    </row>
    <row r="52" spans="1:12" x14ac:dyDescent="0.2">
      <c r="A52" s="17">
        <v>43</v>
      </c>
      <c r="B52" s="49">
        <v>3</v>
      </c>
      <c r="C52" s="48">
        <v>13147</v>
      </c>
      <c r="D52" s="48">
        <v>12958</v>
      </c>
      <c r="E52" s="18">
        <v>0.6129</v>
      </c>
      <c r="F52" s="19">
        <f t="shared" si="3"/>
        <v>2.2984102662325224E-4</v>
      </c>
      <c r="G52" s="19">
        <f t="shared" si="0"/>
        <v>2.2982057915046407E-4</v>
      </c>
      <c r="H52" s="14">
        <f t="shared" si="6"/>
        <v>99115.530477041131</v>
      </c>
      <c r="I52" s="14">
        <f t="shared" si="4"/>
        <v>22.778788617039066</v>
      </c>
      <c r="J52" s="14">
        <f t="shared" si="1"/>
        <v>99106.712807967473</v>
      </c>
      <c r="K52" s="14">
        <f t="shared" si="2"/>
        <v>4188593.2174823345</v>
      </c>
      <c r="L52" s="21">
        <f t="shared" si="5"/>
        <v>42.259706398409172</v>
      </c>
    </row>
    <row r="53" spans="1:12" x14ac:dyDescent="0.2">
      <c r="A53" s="17">
        <v>44</v>
      </c>
      <c r="B53" s="49">
        <v>7</v>
      </c>
      <c r="C53" s="48">
        <v>12956</v>
      </c>
      <c r="D53" s="48">
        <v>13011</v>
      </c>
      <c r="E53" s="18">
        <v>0.63619999999999999</v>
      </c>
      <c r="F53" s="19">
        <f t="shared" si="3"/>
        <v>5.3914583894943584E-4</v>
      </c>
      <c r="G53" s="19">
        <f t="shared" si="0"/>
        <v>5.3904011094492769E-4</v>
      </c>
      <c r="H53" s="14">
        <f t="shared" si="6"/>
        <v>99092.75168842409</v>
      </c>
      <c r="I53" s="14">
        <f t="shared" si="4"/>
        <v>53.414967863966289</v>
      </c>
      <c r="J53" s="14">
        <f t="shared" si="1"/>
        <v>99073.319323115182</v>
      </c>
      <c r="K53" s="14">
        <f t="shared" si="2"/>
        <v>4089486.5046743671</v>
      </c>
      <c r="L53" s="21">
        <f t="shared" si="5"/>
        <v>41.269279891761208</v>
      </c>
    </row>
    <row r="54" spans="1:12" x14ac:dyDescent="0.2">
      <c r="A54" s="17">
        <v>45</v>
      </c>
      <c r="B54" s="49">
        <v>10</v>
      </c>
      <c r="C54" s="48">
        <v>12757</v>
      </c>
      <c r="D54" s="48">
        <v>12802</v>
      </c>
      <c r="E54" s="18">
        <v>0.56340000000000001</v>
      </c>
      <c r="F54" s="19">
        <f t="shared" si="3"/>
        <v>7.8250322782581479E-4</v>
      </c>
      <c r="G54" s="19">
        <f t="shared" si="0"/>
        <v>7.8223598401297391E-4</v>
      </c>
      <c r="H54" s="14">
        <f t="shared" si="6"/>
        <v>99039.336720560124</v>
      </c>
      <c r="I54" s="14">
        <f t="shared" si="4"/>
        <v>77.47213301559961</v>
      </c>
      <c r="J54" s="14">
        <f t="shared" si="1"/>
        <v>99005.512387285504</v>
      </c>
      <c r="K54" s="14">
        <f t="shared" si="2"/>
        <v>3990413.1853512521</v>
      </c>
      <c r="L54" s="21">
        <f t="shared" si="5"/>
        <v>40.291194564541748</v>
      </c>
    </row>
    <row r="55" spans="1:12" x14ac:dyDescent="0.2">
      <c r="A55" s="17">
        <v>46</v>
      </c>
      <c r="B55" s="49">
        <v>6</v>
      </c>
      <c r="C55" s="48">
        <v>11796</v>
      </c>
      <c r="D55" s="48">
        <v>12652</v>
      </c>
      <c r="E55" s="18">
        <v>0.43440000000000001</v>
      </c>
      <c r="F55" s="19">
        <f t="shared" si="3"/>
        <v>4.9083769633507851E-4</v>
      </c>
      <c r="G55" s="19">
        <f t="shared" si="0"/>
        <v>4.9070146887231962E-4</v>
      </c>
      <c r="H55" s="14">
        <f t="shared" si="6"/>
        <v>98961.864587544522</v>
      </c>
      <c r="I55" s="14">
        <f t="shared" si="4"/>
        <v>48.560732315451688</v>
      </c>
      <c r="J55" s="14">
        <f t="shared" si="1"/>
        <v>98934.398637346894</v>
      </c>
      <c r="K55" s="14">
        <f t="shared" si="2"/>
        <v>3891407.6729639666</v>
      </c>
      <c r="L55" s="21">
        <f t="shared" si="5"/>
        <v>39.322295403210752</v>
      </c>
    </row>
    <row r="56" spans="1:12" x14ac:dyDescent="0.2">
      <c r="A56" s="17">
        <v>47</v>
      </c>
      <c r="B56" s="49">
        <v>13</v>
      </c>
      <c r="C56" s="48">
        <v>11403</v>
      </c>
      <c r="D56" s="48">
        <v>11762</v>
      </c>
      <c r="E56" s="18">
        <v>0.50649999999999995</v>
      </c>
      <c r="F56" s="19">
        <f t="shared" si="3"/>
        <v>1.1223829052449817E-3</v>
      </c>
      <c r="G56" s="19">
        <f t="shared" si="0"/>
        <v>1.1217615660412746E-3</v>
      </c>
      <c r="H56" s="14">
        <f t="shared" si="6"/>
        <v>98913.303855229067</v>
      </c>
      <c r="I56" s="14">
        <f t="shared" si="4"/>
        <v>110.9571426349582</v>
      </c>
      <c r="J56" s="14">
        <f t="shared" si="1"/>
        <v>98858.546505338716</v>
      </c>
      <c r="K56" s="14">
        <f t="shared" si="2"/>
        <v>3792473.2743266197</v>
      </c>
      <c r="L56" s="21">
        <f t="shared" si="5"/>
        <v>38.341387118939409</v>
      </c>
    </row>
    <row r="57" spans="1:12" x14ac:dyDescent="0.2">
      <c r="A57" s="17">
        <v>48</v>
      </c>
      <c r="B57" s="49">
        <v>12</v>
      </c>
      <c r="C57" s="48">
        <v>11303</v>
      </c>
      <c r="D57" s="48">
        <v>11314</v>
      </c>
      <c r="E57" s="18">
        <v>0.56489999999999996</v>
      </c>
      <c r="F57" s="19">
        <f t="shared" si="3"/>
        <v>1.0611486934606711E-3</v>
      </c>
      <c r="G57" s="19">
        <f t="shared" si="0"/>
        <v>1.0606589810609791E-3</v>
      </c>
      <c r="H57" s="14">
        <f t="shared" si="6"/>
        <v>98802.34671259411</v>
      </c>
      <c r="I57" s="14">
        <f t="shared" si="4"/>
        <v>104.79559639061365</v>
      </c>
      <c r="J57" s="14">
        <f t="shared" si="1"/>
        <v>98756.750148604551</v>
      </c>
      <c r="K57" s="14">
        <f t="shared" si="2"/>
        <v>3693614.7278212812</v>
      </c>
      <c r="L57" s="21">
        <f t="shared" si="5"/>
        <v>37.383876504124217</v>
      </c>
    </row>
    <row r="58" spans="1:12" x14ac:dyDescent="0.2">
      <c r="A58" s="17">
        <v>49</v>
      </c>
      <c r="B58" s="49">
        <v>15</v>
      </c>
      <c r="C58" s="48">
        <v>10656</v>
      </c>
      <c r="D58" s="48">
        <v>11206</v>
      </c>
      <c r="E58" s="18">
        <v>0.36409999999999998</v>
      </c>
      <c r="F58" s="19">
        <f t="shared" si="3"/>
        <v>1.3722440764797365E-3</v>
      </c>
      <c r="G58" s="19">
        <f t="shared" si="0"/>
        <v>1.3710476865466906E-3</v>
      </c>
      <c r="H58" s="14">
        <f t="shared" si="6"/>
        <v>98697.551116203496</v>
      </c>
      <c r="I58" s="14">
        <f t="shared" si="4"/>
        <v>135.31904912569453</v>
      </c>
      <c r="J58" s="14">
        <f t="shared" si="1"/>
        <v>98611.501732864461</v>
      </c>
      <c r="K58" s="14">
        <f t="shared" si="2"/>
        <v>3594857.9776726766</v>
      </c>
      <c r="L58" s="21">
        <f t="shared" si="5"/>
        <v>36.422970347462829</v>
      </c>
    </row>
    <row r="59" spans="1:12" x14ac:dyDescent="0.2">
      <c r="A59" s="17">
        <v>50</v>
      </c>
      <c r="B59" s="49">
        <v>15</v>
      </c>
      <c r="C59" s="48">
        <v>10541</v>
      </c>
      <c r="D59" s="48">
        <v>10551</v>
      </c>
      <c r="E59" s="18">
        <v>0.67759999999999998</v>
      </c>
      <c r="F59" s="19">
        <f t="shared" si="3"/>
        <v>1.4223402237815285E-3</v>
      </c>
      <c r="G59" s="19">
        <f t="shared" si="0"/>
        <v>1.4216882908615013E-3</v>
      </c>
      <c r="H59" s="14">
        <f t="shared" si="6"/>
        <v>98562.232067077799</v>
      </c>
      <c r="I59" s="14">
        <f t="shared" si="4"/>
        <v>140.12477125093849</v>
      </c>
      <c r="J59" s="14">
        <f t="shared" si="1"/>
        <v>98517.055840826506</v>
      </c>
      <c r="K59" s="14">
        <f t="shared" si="2"/>
        <v>3496246.4759398121</v>
      </c>
      <c r="L59" s="21">
        <f t="shared" si="5"/>
        <v>35.472476653738894</v>
      </c>
    </row>
    <row r="60" spans="1:12" x14ac:dyDescent="0.2">
      <c r="A60" s="17">
        <v>51</v>
      </c>
      <c r="B60" s="49">
        <v>13</v>
      </c>
      <c r="C60" s="48">
        <v>10300</v>
      </c>
      <c r="D60" s="48">
        <v>10430</v>
      </c>
      <c r="E60" s="18">
        <v>0.39319999999999999</v>
      </c>
      <c r="F60" s="19">
        <f t="shared" si="3"/>
        <v>1.2542209358417753E-3</v>
      </c>
      <c r="G60" s="19">
        <f t="shared" si="0"/>
        <v>1.253267122781346E-3</v>
      </c>
      <c r="H60" s="14">
        <f t="shared" si="6"/>
        <v>98422.107295826863</v>
      </c>
      <c r="I60" s="14">
        <f t="shared" si="4"/>
        <v>123.34919122871786</v>
      </c>
      <c r="J60" s="14">
        <f t="shared" si="1"/>
        <v>98347.259006589287</v>
      </c>
      <c r="K60" s="14">
        <f t="shared" si="2"/>
        <v>3397729.4200989855</v>
      </c>
      <c r="L60" s="21">
        <f t="shared" si="5"/>
        <v>34.522014549906416</v>
      </c>
    </row>
    <row r="61" spans="1:12" x14ac:dyDescent="0.2">
      <c r="A61" s="17">
        <v>52</v>
      </c>
      <c r="B61" s="49">
        <v>29</v>
      </c>
      <c r="C61" s="48">
        <v>9995</v>
      </c>
      <c r="D61" s="48">
        <v>10236</v>
      </c>
      <c r="E61" s="18">
        <v>0.59689999999999999</v>
      </c>
      <c r="F61" s="19">
        <f t="shared" si="3"/>
        <v>2.8668874499530425E-3</v>
      </c>
      <c r="G61" s="19">
        <f t="shared" si="0"/>
        <v>2.8635781777924399E-3</v>
      </c>
      <c r="H61" s="14">
        <f t="shared" si="6"/>
        <v>98298.75810459815</v>
      </c>
      <c r="I61" s="14">
        <f t="shared" si="4"/>
        <v>281.48617861242502</v>
      </c>
      <c r="J61" s="14">
        <f t="shared" si="1"/>
        <v>98185.291025999482</v>
      </c>
      <c r="K61" s="14">
        <f t="shared" si="2"/>
        <v>3299382.1610923964</v>
      </c>
      <c r="L61" s="21">
        <f t="shared" si="5"/>
        <v>33.564840743782092</v>
      </c>
    </row>
    <row r="62" spans="1:12" x14ac:dyDescent="0.2">
      <c r="A62" s="17">
        <v>53</v>
      </c>
      <c r="B62" s="49">
        <v>26</v>
      </c>
      <c r="C62" s="48">
        <v>9320</v>
      </c>
      <c r="D62" s="48">
        <v>9917</v>
      </c>
      <c r="E62" s="18">
        <v>0.50680000000000003</v>
      </c>
      <c r="F62" s="19">
        <f t="shared" si="3"/>
        <v>2.7031241877631647E-3</v>
      </c>
      <c r="G62" s="19">
        <f t="shared" si="0"/>
        <v>2.699525232420816E-3</v>
      </c>
      <c r="H62" s="14">
        <f t="shared" si="6"/>
        <v>98017.271925985726</v>
      </c>
      <c r="I62" s="14">
        <f t="shared" si="4"/>
        <v>264.60009877725093</v>
      </c>
      <c r="J62" s="14">
        <f t="shared" si="1"/>
        <v>97886.771157268784</v>
      </c>
      <c r="K62" s="14">
        <f t="shared" si="2"/>
        <v>3201196.8700663969</v>
      </c>
      <c r="L62" s="21">
        <f t="shared" si="5"/>
        <v>32.659518135575816</v>
      </c>
    </row>
    <row r="63" spans="1:12" x14ac:dyDescent="0.2">
      <c r="A63" s="17">
        <v>54</v>
      </c>
      <c r="B63" s="49">
        <v>25</v>
      </c>
      <c r="C63" s="48">
        <v>9103</v>
      </c>
      <c r="D63" s="48">
        <v>9256</v>
      </c>
      <c r="E63" s="18">
        <v>0.46860000000000002</v>
      </c>
      <c r="F63" s="19">
        <f t="shared" si="3"/>
        <v>2.723459883435917E-3</v>
      </c>
      <c r="G63" s="19">
        <f t="shared" si="0"/>
        <v>2.7195240615330392E-3</v>
      </c>
      <c r="H63" s="14">
        <f t="shared" si="6"/>
        <v>97752.671827208469</v>
      </c>
      <c r="I63" s="14">
        <f t="shared" si="4"/>
        <v>265.84074311323627</v>
      </c>
      <c r="J63" s="14">
        <f t="shared" si="1"/>
        <v>97611.40405631809</v>
      </c>
      <c r="K63" s="14">
        <f t="shared" si="2"/>
        <v>3103310.098909128</v>
      </c>
      <c r="L63" s="21">
        <f t="shared" si="5"/>
        <v>31.746550154605114</v>
      </c>
    </row>
    <row r="64" spans="1:12" x14ac:dyDescent="0.2">
      <c r="A64" s="17">
        <v>55</v>
      </c>
      <c r="B64" s="49">
        <v>23</v>
      </c>
      <c r="C64" s="48">
        <v>9068</v>
      </c>
      <c r="D64" s="48">
        <v>9005</v>
      </c>
      <c r="E64" s="18">
        <v>0.53290000000000004</v>
      </c>
      <c r="F64" s="19">
        <f t="shared" si="3"/>
        <v>2.5452332208266474E-3</v>
      </c>
      <c r="G64" s="19">
        <f t="shared" si="0"/>
        <v>2.5422108411741287E-3</v>
      </c>
      <c r="H64" s="14">
        <f t="shared" si="6"/>
        <v>97486.831084095233</v>
      </c>
      <c r="I64" s="14">
        <f t="shared" si="4"/>
        <v>247.83207885369794</v>
      </c>
      <c r="J64" s="14">
        <f t="shared" si="1"/>
        <v>97371.068720062671</v>
      </c>
      <c r="K64" s="14">
        <f t="shared" si="2"/>
        <v>3005698.6948528099</v>
      </c>
      <c r="L64" s="21">
        <f t="shared" si="5"/>
        <v>30.831843249269216</v>
      </c>
    </row>
    <row r="65" spans="1:12" x14ac:dyDescent="0.2">
      <c r="A65" s="17">
        <v>56</v>
      </c>
      <c r="B65" s="49">
        <v>27</v>
      </c>
      <c r="C65" s="48">
        <v>8645</v>
      </c>
      <c r="D65" s="48">
        <v>8967</v>
      </c>
      <c r="E65" s="18">
        <v>0.41830000000000001</v>
      </c>
      <c r="F65" s="19">
        <f t="shared" si="3"/>
        <v>3.0660913013854192E-3</v>
      </c>
      <c r="G65" s="19">
        <f t="shared" si="0"/>
        <v>3.0606325246004861E-3</v>
      </c>
      <c r="H65" s="14">
        <f t="shared" si="6"/>
        <v>97238.999005241538</v>
      </c>
      <c r="I65" s="14">
        <f t="shared" si="4"/>
        <v>297.61284301503656</v>
      </c>
      <c r="J65" s="14">
        <f t="shared" si="1"/>
        <v>97065.877614459692</v>
      </c>
      <c r="K65" s="14">
        <f t="shared" si="2"/>
        <v>2908327.6261327472</v>
      </c>
      <c r="L65" s="21">
        <f t="shared" si="5"/>
        <v>29.909065867450749</v>
      </c>
    </row>
    <row r="66" spans="1:12" x14ac:dyDescent="0.2">
      <c r="A66" s="17">
        <v>57</v>
      </c>
      <c r="B66" s="49">
        <v>33</v>
      </c>
      <c r="C66" s="48">
        <v>8315</v>
      </c>
      <c r="D66" s="48">
        <v>8541</v>
      </c>
      <c r="E66" s="18">
        <v>0.49880000000000002</v>
      </c>
      <c r="F66" s="19">
        <f t="shared" si="3"/>
        <v>3.9155196962505929E-3</v>
      </c>
      <c r="G66" s="19">
        <f t="shared" si="0"/>
        <v>3.907850701534989E-3</v>
      </c>
      <c r="H66" s="14">
        <f t="shared" si="6"/>
        <v>96941.386162226496</v>
      </c>
      <c r="I66" s="14">
        <f t="shared" si="4"/>
        <v>378.83246392183111</v>
      </c>
      <c r="J66" s="14">
        <f t="shared" si="1"/>
        <v>96751.515331308867</v>
      </c>
      <c r="K66" s="14">
        <f t="shared" si="2"/>
        <v>2811261.7485182877</v>
      </c>
      <c r="L66" s="21">
        <f t="shared" si="5"/>
        <v>28.99960336665481</v>
      </c>
    </row>
    <row r="67" spans="1:12" x14ac:dyDescent="0.2">
      <c r="A67" s="17">
        <v>58</v>
      </c>
      <c r="B67" s="49">
        <v>25</v>
      </c>
      <c r="C67" s="48">
        <v>8061</v>
      </c>
      <c r="D67" s="48">
        <v>8207</v>
      </c>
      <c r="E67" s="18">
        <v>0.47489999999999999</v>
      </c>
      <c r="F67" s="19">
        <f t="shared" si="3"/>
        <v>3.073518564052127E-3</v>
      </c>
      <c r="G67" s="19">
        <f t="shared" si="0"/>
        <v>3.0685661909673075E-3</v>
      </c>
      <c r="H67" s="14">
        <f t="shared" si="6"/>
        <v>96562.553698304662</v>
      </c>
      <c r="I67" s="14">
        <f t="shared" si="4"/>
        <v>296.3085875920828</v>
      </c>
      <c r="J67" s="14">
        <f t="shared" si="1"/>
        <v>96406.962058960067</v>
      </c>
      <c r="K67" s="14">
        <f t="shared" si="2"/>
        <v>2714510.2331869788</v>
      </c>
      <c r="L67" s="21">
        <f t="shared" si="5"/>
        <v>28.111417202863777</v>
      </c>
    </row>
    <row r="68" spans="1:12" x14ac:dyDescent="0.2">
      <c r="A68" s="17">
        <v>59</v>
      </c>
      <c r="B68" s="49">
        <v>26</v>
      </c>
      <c r="C68" s="48">
        <v>8317</v>
      </c>
      <c r="D68" s="48">
        <v>7966</v>
      </c>
      <c r="E68" s="18">
        <v>0.39700000000000002</v>
      </c>
      <c r="F68" s="19">
        <f t="shared" si="3"/>
        <v>3.1935147085917826E-3</v>
      </c>
      <c r="G68" s="19">
        <f t="shared" si="0"/>
        <v>3.1873768109510416E-3</v>
      </c>
      <c r="H68" s="14">
        <f t="shared" si="6"/>
        <v>96266.245110712582</v>
      </c>
      <c r="I68" s="14">
        <f t="shared" si="4"/>
        <v>306.83679734321436</v>
      </c>
      <c r="J68" s="14">
        <f t="shared" si="1"/>
        <v>96081.22252191462</v>
      </c>
      <c r="K68" s="14">
        <f t="shared" si="2"/>
        <v>2618103.2711280189</v>
      </c>
      <c r="L68" s="21">
        <f t="shared" si="5"/>
        <v>27.196482714341109</v>
      </c>
    </row>
    <row r="69" spans="1:12" x14ac:dyDescent="0.2">
      <c r="A69" s="17">
        <v>60</v>
      </c>
      <c r="B69" s="49">
        <v>37</v>
      </c>
      <c r="C69" s="48">
        <v>8175</v>
      </c>
      <c r="D69" s="48">
        <v>8208</v>
      </c>
      <c r="E69" s="18">
        <v>0.49030000000000001</v>
      </c>
      <c r="F69" s="19">
        <f t="shared" si="3"/>
        <v>4.5168772508087651E-3</v>
      </c>
      <c r="G69" s="19">
        <f t="shared" si="0"/>
        <v>4.5065021457222779E-3</v>
      </c>
      <c r="H69" s="14">
        <f t="shared" si="6"/>
        <v>95959.408313369364</v>
      </c>
      <c r="I69" s="14">
        <f t="shared" si="4"/>
        <v>432.44127946643925</v>
      </c>
      <c r="J69" s="14">
        <f t="shared" si="1"/>
        <v>95738.992993225314</v>
      </c>
      <c r="K69" s="14">
        <f t="shared" si="2"/>
        <v>2522022.0486061042</v>
      </c>
      <c r="L69" s="21">
        <f t="shared" si="5"/>
        <v>26.282175900564908</v>
      </c>
    </row>
    <row r="70" spans="1:12" x14ac:dyDescent="0.2">
      <c r="A70" s="17">
        <v>61</v>
      </c>
      <c r="B70" s="49">
        <v>38</v>
      </c>
      <c r="C70" s="48">
        <v>8164</v>
      </c>
      <c r="D70" s="48">
        <v>8083</v>
      </c>
      <c r="E70" s="18">
        <v>0.47210000000000002</v>
      </c>
      <c r="F70" s="19">
        <f t="shared" si="3"/>
        <v>4.6777866683079955E-3</v>
      </c>
      <c r="G70" s="19">
        <f t="shared" si="0"/>
        <v>4.6662637798146325E-3</v>
      </c>
      <c r="H70" s="14">
        <f t="shared" si="6"/>
        <v>95526.967033902925</v>
      </c>
      <c r="I70" s="14">
        <f t="shared" si="4"/>
        <v>445.75402626584764</v>
      </c>
      <c r="J70" s="14">
        <f t="shared" si="1"/>
        <v>95291.653483437185</v>
      </c>
      <c r="K70" s="14">
        <f t="shared" si="2"/>
        <v>2426283.0556128789</v>
      </c>
      <c r="L70" s="21">
        <f t="shared" si="5"/>
        <v>25.398933211726284</v>
      </c>
    </row>
    <row r="71" spans="1:12" x14ac:dyDescent="0.2">
      <c r="A71" s="17">
        <v>62</v>
      </c>
      <c r="B71" s="49">
        <v>37</v>
      </c>
      <c r="C71" s="48">
        <v>8259</v>
      </c>
      <c r="D71" s="48">
        <v>8050</v>
      </c>
      <c r="E71" s="18">
        <v>0.47020000000000001</v>
      </c>
      <c r="F71" s="19">
        <f t="shared" si="3"/>
        <v>4.5373720031884239E-3</v>
      </c>
      <c r="G71" s="19">
        <f t="shared" si="0"/>
        <v>4.5264907734336489E-3</v>
      </c>
      <c r="H71" s="14">
        <f t="shared" si="6"/>
        <v>95081.213007637081</v>
      </c>
      <c r="I71" s="14">
        <f t="shared" si="4"/>
        <v>430.38423340594869</v>
      </c>
      <c r="J71" s="14">
        <f t="shared" si="1"/>
        <v>94853.195440778611</v>
      </c>
      <c r="K71" s="14">
        <f t="shared" si="2"/>
        <v>2330991.4021294415</v>
      </c>
      <c r="L71" s="21">
        <f t="shared" si="5"/>
        <v>24.515793692516443</v>
      </c>
    </row>
    <row r="72" spans="1:12" x14ac:dyDescent="0.2">
      <c r="A72" s="17">
        <v>63</v>
      </c>
      <c r="B72" s="49">
        <v>35</v>
      </c>
      <c r="C72" s="48">
        <v>7960</v>
      </c>
      <c r="D72" s="48">
        <v>8176</v>
      </c>
      <c r="E72" s="18">
        <v>0.55079999999999996</v>
      </c>
      <c r="F72" s="19">
        <f t="shared" si="3"/>
        <v>4.3381259295984138E-3</v>
      </c>
      <c r="G72" s="19">
        <f t="shared" si="0"/>
        <v>4.3296887250699615E-3</v>
      </c>
      <c r="H72" s="14">
        <f t="shared" si="6"/>
        <v>94650.828774231137</v>
      </c>
      <c r="I72" s="14">
        <f t="shared" si="4"/>
        <v>409.80862616231605</v>
      </c>
      <c r="J72" s="14">
        <f t="shared" si="1"/>
        <v>94466.742739359033</v>
      </c>
      <c r="K72" s="14">
        <f t="shared" si="2"/>
        <v>2236138.206688663</v>
      </c>
      <c r="L72" s="21">
        <f t="shared" si="5"/>
        <v>23.625130763751493</v>
      </c>
    </row>
    <row r="73" spans="1:12" x14ac:dyDescent="0.2">
      <c r="A73" s="17">
        <v>64</v>
      </c>
      <c r="B73" s="49">
        <v>42</v>
      </c>
      <c r="C73" s="48">
        <v>7871</v>
      </c>
      <c r="D73" s="48">
        <v>7853</v>
      </c>
      <c r="E73" s="18">
        <v>0.45710000000000001</v>
      </c>
      <c r="F73" s="19">
        <f t="shared" si="3"/>
        <v>5.3421521241414395E-3</v>
      </c>
      <c r="G73" s="19">
        <f t="shared" ref="G73:G108" si="7">F73/((1+(1-E73)*F73))</f>
        <v>5.3267033294356232E-3</v>
      </c>
      <c r="H73" s="14">
        <f t="shared" si="6"/>
        <v>94241.020148068827</v>
      </c>
      <c r="I73" s="14">
        <f t="shared" si="4"/>
        <v>501.99395579212785</v>
      </c>
      <c r="J73" s="14">
        <f t="shared" ref="J73:J108" si="8">H74+I73*E73</f>
        <v>93968.48762946928</v>
      </c>
      <c r="K73" s="14">
        <f t="shared" ref="K73:K97" si="9">K74+J73</f>
        <v>2141671.4639493041</v>
      </c>
      <c r="L73" s="21">
        <f t="shared" si="5"/>
        <v>22.725469870597436</v>
      </c>
    </row>
    <row r="74" spans="1:12" x14ac:dyDescent="0.2">
      <c r="A74" s="17">
        <v>65</v>
      </c>
      <c r="B74" s="49">
        <v>51</v>
      </c>
      <c r="C74" s="48">
        <v>7734</v>
      </c>
      <c r="D74" s="48">
        <v>7773</v>
      </c>
      <c r="E74" s="18">
        <v>0.55900000000000005</v>
      </c>
      <c r="F74" s="19">
        <f t="shared" ref="F74:F108" si="10">B74/((C74+D74)/2)</f>
        <v>6.5776745985683888E-3</v>
      </c>
      <c r="G74" s="19">
        <f t="shared" si="7"/>
        <v>6.558649566338233E-3</v>
      </c>
      <c r="H74" s="14">
        <f t="shared" si="6"/>
        <v>93739.026192276695</v>
      </c>
      <c r="I74" s="14">
        <f t="shared" ref="I74:I108" si="11">H74*G74</f>
        <v>614.80142348494383</v>
      </c>
      <c r="J74" s="14">
        <f t="shared" si="8"/>
        <v>93467.898764519836</v>
      </c>
      <c r="K74" s="14">
        <f t="shared" si="9"/>
        <v>2047702.9763198346</v>
      </c>
      <c r="L74" s="21">
        <f t="shared" ref="L74:L108" si="12">K74/H74</f>
        <v>21.844722091731608</v>
      </c>
    </row>
    <row r="75" spans="1:12" x14ac:dyDescent="0.2">
      <c r="A75" s="17">
        <v>66</v>
      </c>
      <c r="B75" s="49">
        <v>49</v>
      </c>
      <c r="C75" s="48">
        <v>7980</v>
      </c>
      <c r="D75" s="48">
        <v>7624</v>
      </c>
      <c r="E75" s="18">
        <v>0.4824</v>
      </c>
      <c r="F75" s="19">
        <f t="shared" si="10"/>
        <v>6.2804409125865159E-3</v>
      </c>
      <c r="G75" s="19">
        <f t="shared" si="7"/>
        <v>6.2600908832329003E-3</v>
      </c>
      <c r="H75" s="14">
        <f t="shared" ref="H75:H108" si="13">H74-I74</f>
        <v>93124.224768791755</v>
      </c>
      <c r="I75" s="14">
        <f t="shared" si="11"/>
        <v>582.96611048324473</v>
      </c>
      <c r="J75" s="14">
        <f t="shared" si="8"/>
        <v>92822.481510005629</v>
      </c>
      <c r="K75" s="14">
        <f t="shared" si="9"/>
        <v>1954235.0775553149</v>
      </c>
      <c r="L75" s="21">
        <f t="shared" si="12"/>
        <v>20.985249352757325</v>
      </c>
    </row>
    <row r="76" spans="1:12" x14ac:dyDescent="0.2">
      <c r="A76" s="17">
        <v>67</v>
      </c>
      <c r="B76" s="49">
        <v>54</v>
      </c>
      <c r="C76" s="48">
        <v>7740</v>
      </c>
      <c r="D76" s="48">
        <v>7852</v>
      </c>
      <c r="E76" s="18">
        <v>0.51859999999999995</v>
      </c>
      <c r="F76" s="19">
        <f t="shared" si="10"/>
        <v>6.926629040533607E-3</v>
      </c>
      <c r="G76" s="19">
        <f t="shared" si="7"/>
        <v>6.9036090994477163E-3</v>
      </c>
      <c r="H76" s="14">
        <f t="shared" si="13"/>
        <v>92541.258658308507</v>
      </c>
      <c r="I76" s="14">
        <f t="shared" si="11"/>
        <v>638.86867534784335</v>
      </c>
      <c r="J76" s="14">
        <f t="shared" si="8"/>
        <v>92233.707277996058</v>
      </c>
      <c r="K76" s="14">
        <f t="shared" si="9"/>
        <v>1861412.5960453092</v>
      </c>
      <c r="L76" s="21">
        <f t="shared" si="12"/>
        <v>20.114407595408132</v>
      </c>
    </row>
    <row r="77" spans="1:12" x14ac:dyDescent="0.2">
      <c r="A77" s="17">
        <v>68</v>
      </c>
      <c r="B77" s="49">
        <v>60</v>
      </c>
      <c r="C77" s="48">
        <v>7477</v>
      </c>
      <c r="D77" s="48">
        <v>7627</v>
      </c>
      <c r="E77" s="18">
        <v>0.46839999999999998</v>
      </c>
      <c r="F77" s="19">
        <f t="shared" si="10"/>
        <v>7.9449152542372878E-3</v>
      </c>
      <c r="G77" s="19">
        <f t="shared" si="7"/>
        <v>7.9115008961093344E-3</v>
      </c>
      <c r="H77" s="14">
        <f t="shared" si="13"/>
        <v>91902.389982960667</v>
      </c>
      <c r="I77" s="14">
        <f t="shared" si="11"/>
        <v>727.08584070478287</v>
      </c>
      <c r="J77" s="14">
        <f t="shared" si="8"/>
        <v>91515.871150042003</v>
      </c>
      <c r="K77" s="14">
        <f t="shared" si="9"/>
        <v>1769178.8887673132</v>
      </c>
      <c r="L77" s="21">
        <f t="shared" si="12"/>
        <v>19.250629815996419</v>
      </c>
    </row>
    <row r="78" spans="1:12" x14ac:dyDescent="0.2">
      <c r="A78" s="17">
        <v>69</v>
      </c>
      <c r="B78" s="49">
        <v>62</v>
      </c>
      <c r="C78" s="48">
        <v>7415</v>
      </c>
      <c r="D78" s="48">
        <v>7358</v>
      </c>
      <c r="E78" s="18">
        <v>0.49009999999999998</v>
      </c>
      <c r="F78" s="19">
        <f t="shared" si="10"/>
        <v>8.3936911933933534E-3</v>
      </c>
      <c r="G78" s="19">
        <f t="shared" si="7"/>
        <v>8.3579197720045767E-3</v>
      </c>
      <c r="H78" s="14">
        <f t="shared" si="13"/>
        <v>91175.304142255889</v>
      </c>
      <c r="I78" s="14">
        <f t="shared" si="11"/>
        <v>762.03587720909127</v>
      </c>
      <c r="J78" s="14">
        <f t="shared" si="8"/>
        <v>90786.742048466971</v>
      </c>
      <c r="K78" s="14">
        <f t="shared" si="9"/>
        <v>1677663.0176172713</v>
      </c>
      <c r="L78" s="21">
        <f t="shared" si="12"/>
        <v>18.400410433506256</v>
      </c>
    </row>
    <row r="79" spans="1:12" x14ac:dyDescent="0.2">
      <c r="A79" s="17">
        <v>70</v>
      </c>
      <c r="B79" s="49">
        <v>78</v>
      </c>
      <c r="C79" s="48">
        <v>7658</v>
      </c>
      <c r="D79" s="48">
        <v>7304</v>
      </c>
      <c r="E79" s="18">
        <v>0.49359999999999998</v>
      </c>
      <c r="F79" s="19">
        <f t="shared" si="10"/>
        <v>1.0426413581072049E-2</v>
      </c>
      <c r="G79" s="19">
        <f t="shared" si="7"/>
        <v>1.0371651924382892E-2</v>
      </c>
      <c r="H79" s="14">
        <f t="shared" si="13"/>
        <v>90413.26826504679</v>
      </c>
      <c r="I79" s="14">
        <f t="shared" si="11"/>
        <v>937.73494779091925</v>
      </c>
      <c r="J79" s="14">
        <f t="shared" si="8"/>
        <v>89938.399287485474</v>
      </c>
      <c r="K79" s="14">
        <f t="shared" si="9"/>
        <v>1586876.2755688042</v>
      </c>
      <c r="L79" s="21">
        <f t="shared" si="12"/>
        <v>17.551365037672028</v>
      </c>
    </row>
    <row r="80" spans="1:12" x14ac:dyDescent="0.2">
      <c r="A80" s="17">
        <v>71</v>
      </c>
      <c r="B80" s="49">
        <v>82</v>
      </c>
      <c r="C80" s="48">
        <v>8370</v>
      </c>
      <c r="D80" s="48">
        <v>7549</v>
      </c>
      <c r="E80" s="18">
        <v>0.49809999999999999</v>
      </c>
      <c r="F80" s="19">
        <f t="shared" si="10"/>
        <v>1.0302154657955902E-2</v>
      </c>
      <c r="G80" s="19">
        <f t="shared" si="7"/>
        <v>1.0249159825123337E-2</v>
      </c>
      <c r="H80" s="14">
        <f t="shared" si="13"/>
        <v>89475.533317255875</v>
      </c>
      <c r="I80" s="14">
        <f t="shared" si="11"/>
        <v>917.04904140670351</v>
      </c>
      <c r="J80" s="14">
        <f t="shared" si="8"/>
        <v>89015.266403373855</v>
      </c>
      <c r="K80" s="14">
        <f t="shared" si="9"/>
        <v>1496937.8762813187</v>
      </c>
      <c r="L80" s="21">
        <f t="shared" si="12"/>
        <v>16.730136393527655</v>
      </c>
    </row>
    <row r="81" spans="1:12" x14ac:dyDescent="0.2">
      <c r="A81" s="17">
        <v>72</v>
      </c>
      <c r="B81" s="49">
        <v>92</v>
      </c>
      <c r="C81" s="48">
        <v>7136</v>
      </c>
      <c r="D81" s="48">
        <v>8217</v>
      </c>
      <c r="E81" s="18">
        <v>0.51049999999999995</v>
      </c>
      <c r="F81" s="19">
        <f t="shared" si="10"/>
        <v>1.1984628411385397E-2</v>
      </c>
      <c r="G81" s="19">
        <f t="shared" si="7"/>
        <v>1.1914730932998547E-2</v>
      </c>
      <c r="H81" s="14">
        <f t="shared" si="13"/>
        <v>88558.484275849172</v>
      </c>
      <c r="I81" s="14">
        <f t="shared" si="11"/>
        <v>1055.1505119809256</v>
      </c>
      <c r="J81" s="14">
        <f t="shared" si="8"/>
        <v>88041.988100234506</v>
      </c>
      <c r="K81" s="14">
        <f t="shared" si="9"/>
        <v>1407922.6098779449</v>
      </c>
      <c r="L81" s="21">
        <f t="shared" si="12"/>
        <v>15.89822388437039</v>
      </c>
    </row>
    <row r="82" spans="1:12" x14ac:dyDescent="0.2">
      <c r="A82" s="17">
        <v>73</v>
      </c>
      <c r="B82" s="49">
        <v>69</v>
      </c>
      <c r="C82" s="48">
        <v>6411</v>
      </c>
      <c r="D82" s="48">
        <v>7040</v>
      </c>
      <c r="E82" s="18">
        <v>0.51849999999999996</v>
      </c>
      <c r="F82" s="19">
        <f t="shared" si="10"/>
        <v>1.0259460263177459E-2</v>
      </c>
      <c r="G82" s="19">
        <f t="shared" si="7"/>
        <v>1.0209028376438244E-2</v>
      </c>
      <c r="H82" s="14">
        <f t="shared" si="13"/>
        <v>87503.333763868242</v>
      </c>
      <c r="I82" s="14">
        <f t="shared" si="11"/>
        <v>893.32401742827756</v>
      </c>
      <c r="J82" s="14">
        <f t="shared" si="8"/>
        <v>87073.198249476525</v>
      </c>
      <c r="K82" s="14">
        <f t="shared" si="9"/>
        <v>1319880.6217777105</v>
      </c>
      <c r="L82" s="21">
        <f t="shared" si="12"/>
        <v>15.083775268945397</v>
      </c>
    </row>
    <row r="83" spans="1:12" x14ac:dyDescent="0.2">
      <c r="A83" s="17">
        <v>74</v>
      </c>
      <c r="B83" s="49">
        <v>117</v>
      </c>
      <c r="C83" s="48">
        <v>6749</v>
      </c>
      <c r="D83" s="48">
        <v>6290</v>
      </c>
      <c r="E83" s="18">
        <v>0.53420000000000001</v>
      </c>
      <c r="F83" s="19">
        <f t="shared" si="10"/>
        <v>1.794616151545364E-2</v>
      </c>
      <c r="G83" s="19">
        <f t="shared" si="7"/>
        <v>1.7797387422625859E-2</v>
      </c>
      <c r="H83" s="14">
        <f t="shared" si="13"/>
        <v>86610.009746439959</v>
      </c>
      <c r="I83" s="14">
        <f t="shared" si="11"/>
        <v>1541.4318981347935</v>
      </c>
      <c r="J83" s="14">
        <f t="shared" si="8"/>
        <v>85892.010768288776</v>
      </c>
      <c r="K83" s="14">
        <f t="shared" si="9"/>
        <v>1232807.423528234</v>
      </c>
      <c r="L83" s="21">
        <f t="shared" si="12"/>
        <v>14.234006290236074</v>
      </c>
    </row>
    <row r="84" spans="1:12" x14ac:dyDescent="0.2">
      <c r="A84" s="17">
        <v>75</v>
      </c>
      <c r="B84" s="49">
        <v>101</v>
      </c>
      <c r="C84" s="48">
        <v>6131</v>
      </c>
      <c r="D84" s="48">
        <v>6598</v>
      </c>
      <c r="E84" s="18">
        <v>0.49580000000000002</v>
      </c>
      <c r="F84" s="19">
        <f t="shared" si="10"/>
        <v>1.5869274884122868E-2</v>
      </c>
      <c r="G84" s="19">
        <f t="shared" si="7"/>
        <v>1.5743308135415267E-2</v>
      </c>
      <c r="H84" s="14">
        <f t="shared" si="13"/>
        <v>85068.577848305169</v>
      </c>
      <c r="I84" s="14">
        <f t="shared" si="11"/>
        <v>1339.2608337074298</v>
      </c>
      <c r="J84" s="14">
        <f t="shared" si="8"/>
        <v>84393.322535949876</v>
      </c>
      <c r="K84" s="14">
        <f t="shared" si="9"/>
        <v>1146915.4127599453</v>
      </c>
      <c r="L84" s="21">
        <f t="shared" si="12"/>
        <v>13.4822450518114</v>
      </c>
    </row>
    <row r="85" spans="1:12" x14ac:dyDescent="0.2">
      <c r="A85" s="17">
        <v>76</v>
      </c>
      <c r="B85" s="49">
        <v>115</v>
      </c>
      <c r="C85" s="48">
        <v>5661</v>
      </c>
      <c r="D85" s="48">
        <v>6011</v>
      </c>
      <c r="E85" s="18">
        <v>0.46610000000000001</v>
      </c>
      <c r="F85" s="19">
        <f t="shared" si="10"/>
        <v>1.9705277587388624E-2</v>
      </c>
      <c r="G85" s="19">
        <f t="shared" si="7"/>
        <v>1.9500123656218924E-2</v>
      </c>
      <c r="H85" s="14">
        <f t="shared" si="13"/>
        <v>83729.317014597735</v>
      </c>
      <c r="I85" s="14">
        <f t="shared" si="11"/>
        <v>1632.732035435411</v>
      </c>
      <c r="J85" s="14">
        <f t="shared" si="8"/>
        <v>82857.601380878768</v>
      </c>
      <c r="K85" s="14">
        <f t="shared" si="9"/>
        <v>1062522.0902239953</v>
      </c>
      <c r="L85" s="21">
        <f t="shared" si="12"/>
        <v>12.689964854708544</v>
      </c>
    </row>
    <row r="86" spans="1:12" x14ac:dyDescent="0.2">
      <c r="A86" s="17">
        <v>77</v>
      </c>
      <c r="B86" s="49">
        <v>114</v>
      </c>
      <c r="C86" s="48">
        <v>4320</v>
      </c>
      <c r="D86" s="48">
        <v>5515</v>
      </c>
      <c r="E86" s="18">
        <v>0.49330000000000002</v>
      </c>
      <c r="F86" s="19">
        <f t="shared" si="10"/>
        <v>2.3182511438739197E-2</v>
      </c>
      <c r="G86" s="19">
        <f t="shared" si="7"/>
        <v>2.2913357880641427E-2</v>
      </c>
      <c r="H86" s="14">
        <f t="shared" si="13"/>
        <v>82096.584979162319</v>
      </c>
      <c r="I86" s="14">
        <f t="shared" si="11"/>
        <v>1881.1084324060375</v>
      </c>
      <c r="J86" s="14">
        <f t="shared" si="8"/>
        <v>81143.427336462177</v>
      </c>
      <c r="K86" s="14">
        <f t="shared" si="9"/>
        <v>979664.48884311656</v>
      </c>
      <c r="L86" s="21">
        <f t="shared" si="12"/>
        <v>11.933072357294449</v>
      </c>
    </row>
    <row r="87" spans="1:12" x14ac:dyDescent="0.2">
      <c r="A87" s="17">
        <v>78</v>
      </c>
      <c r="B87" s="49">
        <v>97</v>
      </c>
      <c r="C87" s="48">
        <v>3633</v>
      </c>
      <c r="D87" s="48">
        <v>4212</v>
      </c>
      <c r="E87" s="18">
        <v>0.51680000000000004</v>
      </c>
      <c r="F87" s="19">
        <f t="shared" si="10"/>
        <v>2.472912683237731E-2</v>
      </c>
      <c r="G87" s="19">
        <f t="shared" si="7"/>
        <v>2.4437124839747887E-2</v>
      </c>
      <c r="H87" s="14">
        <f t="shared" si="13"/>
        <v>80215.476546756283</v>
      </c>
      <c r="I87" s="14">
        <f t="shared" si="11"/>
        <v>1960.2356144529519</v>
      </c>
      <c r="J87" s="14">
        <f t="shared" si="8"/>
        <v>79268.290697852615</v>
      </c>
      <c r="K87" s="14">
        <f t="shared" si="9"/>
        <v>898521.06150665437</v>
      </c>
      <c r="L87" s="21">
        <f t="shared" si="12"/>
        <v>11.201342935149443</v>
      </c>
    </row>
    <row r="88" spans="1:12" x14ac:dyDescent="0.2">
      <c r="A88" s="17">
        <v>79</v>
      </c>
      <c r="B88" s="49">
        <v>104</v>
      </c>
      <c r="C88" s="48">
        <v>4639</v>
      </c>
      <c r="D88" s="48">
        <v>3520</v>
      </c>
      <c r="E88" s="18">
        <v>0.55059999999999998</v>
      </c>
      <c r="F88" s="19">
        <f t="shared" si="10"/>
        <v>2.5493320259835764E-2</v>
      </c>
      <c r="G88" s="19">
        <f t="shared" si="7"/>
        <v>2.5204559233331595E-2</v>
      </c>
      <c r="H88" s="14">
        <f t="shared" si="13"/>
        <v>78255.240932303335</v>
      </c>
      <c r="I88" s="14">
        <f t="shared" si="11"/>
        <v>1972.3888553968745</v>
      </c>
      <c r="J88" s="14">
        <f t="shared" si="8"/>
        <v>77368.849380687985</v>
      </c>
      <c r="K88" s="14">
        <f t="shared" si="9"/>
        <v>819252.77080880175</v>
      </c>
      <c r="L88" s="21">
        <f t="shared" si="12"/>
        <v>10.468982793337982</v>
      </c>
    </row>
    <row r="89" spans="1:12" x14ac:dyDescent="0.2">
      <c r="A89" s="17">
        <v>80</v>
      </c>
      <c r="B89" s="49">
        <v>123</v>
      </c>
      <c r="C89" s="48">
        <v>2640</v>
      </c>
      <c r="D89" s="48">
        <v>4512</v>
      </c>
      <c r="E89" s="18">
        <v>0.45200000000000001</v>
      </c>
      <c r="F89" s="19">
        <f t="shared" si="10"/>
        <v>3.4395973154362415E-2</v>
      </c>
      <c r="G89" s="19">
        <f t="shared" si="7"/>
        <v>3.3759637964936084E-2</v>
      </c>
      <c r="H89" s="14">
        <f t="shared" si="13"/>
        <v>76282.852076906463</v>
      </c>
      <c r="I89" s="14">
        <f t="shared" si="11"/>
        <v>2575.281469049135</v>
      </c>
      <c r="J89" s="14">
        <f t="shared" si="8"/>
        <v>74871.597831867533</v>
      </c>
      <c r="K89" s="14">
        <f t="shared" si="9"/>
        <v>741883.92142811371</v>
      </c>
      <c r="L89" s="21">
        <f t="shared" si="12"/>
        <v>9.7254350254256998</v>
      </c>
    </row>
    <row r="90" spans="1:12" x14ac:dyDescent="0.2">
      <c r="A90" s="17">
        <v>81</v>
      </c>
      <c r="B90" s="49">
        <v>138</v>
      </c>
      <c r="C90" s="48">
        <v>2954</v>
      </c>
      <c r="D90" s="48">
        <v>2534</v>
      </c>
      <c r="E90" s="18">
        <v>0.52680000000000005</v>
      </c>
      <c r="F90" s="19">
        <f t="shared" si="10"/>
        <v>5.0291545189504371E-2</v>
      </c>
      <c r="G90" s="19">
        <f t="shared" si="7"/>
        <v>4.9122529243567158E-2</v>
      </c>
      <c r="H90" s="14">
        <f t="shared" si="13"/>
        <v>73707.570607857328</v>
      </c>
      <c r="I90" s="14">
        <f t="shared" si="11"/>
        <v>3620.7022926567629</v>
      </c>
      <c r="J90" s="14">
        <f t="shared" si="8"/>
        <v>71994.25428297215</v>
      </c>
      <c r="K90" s="14">
        <f t="shared" si="9"/>
        <v>667012.32359624619</v>
      </c>
      <c r="L90" s="21">
        <f t="shared" si="12"/>
        <v>9.0494411645300072</v>
      </c>
    </row>
    <row r="91" spans="1:12" x14ac:dyDescent="0.2">
      <c r="A91" s="17">
        <v>82</v>
      </c>
      <c r="B91" s="49">
        <v>128</v>
      </c>
      <c r="C91" s="48">
        <v>3155</v>
      </c>
      <c r="D91" s="48">
        <v>2819</v>
      </c>
      <c r="E91" s="18">
        <v>0.55369999999999997</v>
      </c>
      <c r="F91" s="19">
        <f t="shared" si="10"/>
        <v>4.2852360227653166E-2</v>
      </c>
      <c r="G91" s="19">
        <f t="shared" si="7"/>
        <v>4.2048188274967827E-2</v>
      </c>
      <c r="H91" s="14">
        <f t="shared" si="13"/>
        <v>70086.868315200569</v>
      </c>
      <c r="I91" s="14">
        <f t="shared" si="11"/>
        <v>2947.0258345204306</v>
      </c>
      <c r="J91" s="14">
        <f t="shared" si="8"/>
        <v>68771.610685254098</v>
      </c>
      <c r="K91" s="14">
        <f t="shared" si="9"/>
        <v>595018.069313274</v>
      </c>
      <c r="L91" s="21">
        <f t="shared" si="12"/>
        <v>8.4897225916459647</v>
      </c>
    </row>
    <row r="92" spans="1:12" x14ac:dyDescent="0.2">
      <c r="A92" s="17">
        <v>83</v>
      </c>
      <c r="B92" s="49">
        <v>168</v>
      </c>
      <c r="C92" s="48">
        <v>3164</v>
      </c>
      <c r="D92" s="48">
        <v>2977</v>
      </c>
      <c r="E92" s="18">
        <v>0.48020000000000002</v>
      </c>
      <c r="F92" s="19">
        <f t="shared" si="10"/>
        <v>5.4714215925744991E-2</v>
      </c>
      <c r="G92" s="19">
        <f t="shared" si="7"/>
        <v>5.3201151272913548E-2</v>
      </c>
      <c r="H92" s="14">
        <f t="shared" si="13"/>
        <v>67139.842480680134</v>
      </c>
      <c r="I92" s="14">
        <f t="shared" si="11"/>
        <v>3571.9169162542512</v>
      </c>
      <c r="J92" s="14">
        <f t="shared" si="8"/>
        <v>65283.16006761117</v>
      </c>
      <c r="K92" s="14">
        <f t="shared" si="9"/>
        <v>526246.4586280199</v>
      </c>
      <c r="L92" s="21">
        <f t="shared" si="12"/>
        <v>7.838065136650421</v>
      </c>
    </row>
    <row r="93" spans="1:12" x14ac:dyDescent="0.2">
      <c r="A93" s="17">
        <v>84</v>
      </c>
      <c r="B93" s="49">
        <v>190</v>
      </c>
      <c r="C93" s="48">
        <v>2731</v>
      </c>
      <c r="D93" s="48">
        <v>2989</v>
      </c>
      <c r="E93" s="18">
        <v>0.50770000000000004</v>
      </c>
      <c r="F93" s="19">
        <f t="shared" si="10"/>
        <v>6.6433566433566432E-2</v>
      </c>
      <c r="G93" s="19">
        <f t="shared" si="7"/>
        <v>6.4329649501597572E-2</v>
      </c>
      <c r="H93" s="14">
        <f t="shared" si="13"/>
        <v>63567.925564425881</v>
      </c>
      <c r="I93" s="14">
        <f t="shared" si="11"/>
        <v>4089.302371103161</v>
      </c>
      <c r="J93" s="14">
        <f t="shared" si="8"/>
        <v>61554.762007131794</v>
      </c>
      <c r="K93" s="14">
        <f t="shared" si="9"/>
        <v>460963.29856040876</v>
      </c>
      <c r="L93" s="21">
        <f t="shared" si="12"/>
        <v>7.2515076505560021</v>
      </c>
    </row>
    <row r="94" spans="1:12" x14ac:dyDescent="0.2">
      <c r="A94" s="17">
        <v>85</v>
      </c>
      <c r="B94" s="49">
        <v>198</v>
      </c>
      <c r="C94" s="48">
        <v>2388</v>
      </c>
      <c r="D94" s="48">
        <v>2536</v>
      </c>
      <c r="E94" s="18">
        <v>0.4763</v>
      </c>
      <c r="F94" s="19">
        <f t="shared" si="10"/>
        <v>8.0422420796100735E-2</v>
      </c>
      <c r="G94" s="19">
        <f t="shared" si="7"/>
        <v>7.7172144472802393E-2</v>
      </c>
      <c r="H94" s="14">
        <f t="shared" si="13"/>
        <v>59478.623193322717</v>
      </c>
      <c r="I94" s="14">
        <f t="shared" si="11"/>
        <v>4590.0929021184756</v>
      </c>
      <c r="J94" s="14">
        <f t="shared" si="8"/>
        <v>57074.791540483267</v>
      </c>
      <c r="K94" s="14">
        <f t="shared" si="9"/>
        <v>399408.53655327699</v>
      </c>
      <c r="L94" s="21">
        <f t="shared" si="12"/>
        <v>6.7151610967033282</v>
      </c>
    </row>
    <row r="95" spans="1:12" x14ac:dyDescent="0.2">
      <c r="A95" s="17">
        <v>86</v>
      </c>
      <c r="B95" s="49">
        <v>185</v>
      </c>
      <c r="C95" s="48">
        <v>2294</v>
      </c>
      <c r="D95" s="48">
        <v>2214</v>
      </c>
      <c r="E95" s="18">
        <v>0.48949999999999999</v>
      </c>
      <c r="F95" s="19">
        <f t="shared" si="10"/>
        <v>8.2076308784383323E-2</v>
      </c>
      <c r="G95" s="19">
        <f t="shared" si="7"/>
        <v>7.8775614050588846E-2</v>
      </c>
      <c r="H95" s="14">
        <f t="shared" si="13"/>
        <v>54888.530291204239</v>
      </c>
      <c r="I95" s="14">
        <f t="shared" si="11"/>
        <v>4323.8776780239605</v>
      </c>
      <c r="J95" s="14">
        <f t="shared" si="8"/>
        <v>52681.190736573008</v>
      </c>
      <c r="K95" s="14">
        <f t="shared" si="9"/>
        <v>342333.74501279375</v>
      </c>
      <c r="L95" s="21">
        <f t="shared" si="12"/>
        <v>6.2368903520751031</v>
      </c>
    </row>
    <row r="96" spans="1:12" x14ac:dyDescent="0.2">
      <c r="A96" s="17">
        <v>87</v>
      </c>
      <c r="B96" s="49">
        <v>229</v>
      </c>
      <c r="C96" s="48">
        <v>2123</v>
      </c>
      <c r="D96" s="48">
        <v>2090</v>
      </c>
      <c r="E96" s="18">
        <v>0.50170000000000003</v>
      </c>
      <c r="F96" s="19">
        <f t="shared" si="10"/>
        <v>0.10871113220982673</v>
      </c>
      <c r="G96" s="19">
        <f t="shared" si="7"/>
        <v>0.10312478454688163</v>
      </c>
      <c r="H96" s="14">
        <f t="shared" si="13"/>
        <v>50564.652613180282</v>
      </c>
      <c r="I96" s="14">
        <f t="shared" si="11"/>
        <v>5214.468906422132</v>
      </c>
      <c r="J96" s="14">
        <f t="shared" si="8"/>
        <v>47966.282757110137</v>
      </c>
      <c r="K96" s="14">
        <f t="shared" si="9"/>
        <v>289652.55427622073</v>
      </c>
      <c r="L96" s="21">
        <f t="shared" si="12"/>
        <v>5.7283604120068521</v>
      </c>
    </row>
    <row r="97" spans="1:12" x14ac:dyDescent="0.2">
      <c r="A97" s="17">
        <v>88</v>
      </c>
      <c r="B97" s="49">
        <v>220</v>
      </c>
      <c r="C97" s="48">
        <v>1822</v>
      </c>
      <c r="D97" s="48">
        <v>1893</v>
      </c>
      <c r="E97" s="18">
        <v>0.49569999999999997</v>
      </c>
      <c r="F97" s="19">
        <f t="shared" si="10"/>
        <v>0.11843876177658143</v>
      </c>
      <c r="G97" s="19">
        <f t="shared" si="7"/>
        <v>0.11176328941713413</v>
      </c>
      <c r="H97" s="14">
        <f t="shared" si="13"/>
        <v>45350.183706758151</v>
      </c>
      <c r="I97" s="14">
        <f t="shared" si="11"/>
        <v>5068.485706738612</v>
      </c>
      <c r="J97" s="14">
        <f t="shared" si="8"/>
        <v>42794.146364849868</v>
      </c>
      <c r="K97" s="14">
        <f t="shared" si="9"/>
        <v>241686.2715191106</v>
      </c>
      <c r="L97" s="21">
        <f t="shared" si="12"/>
        <v>5.3293339026340956</v>
      </c>
    </row>
    <row r="98" spans="1:12" x14ac:dyDescent="0.2">
      <c r="A98" s="17">
        <v>89</v>
      </c>
      <c r="B98" s="49">
        <v>218</v>
      </c>
      <c r="C98" s="48">
        <v>1570</v>
      </c>
      <c r="D98" s="48">
        <v>1598</v>
      </c>
      <c r="E98" s="18">
        <v>0.54779999999999995</v>
      </c>
      <c r="F98" s="19">
        <f t="shared" si="10"/>
        <v>0.13762626262626262</v>
      </c>
      <c r="G98" s="19">
        <f t="shared" si="7"/>
        <v>0.12956296391564476</v>
      </c>
      <c r="H98" s="14">
        <f t="shared" si="13"/>
        <v>40281.69800001954</v>
      </c>
      <c r="I98" s="14">
        <f t="shared" si="11"/>
        <v>5219.0161844374315</v>
      </c>
      <c r="J98" s="14">
        <f t="shared" si="8"/>
        <v>37921.658881416937</v>
      </c>
      <c r="K98" s="14">
        <f>K99+J98</f>
        <v>198892.12515426072</v>
      </c>
      <c r="L98" s="21">
        <f t="shared" si="12"/>
        <v>4.9375308149662471</v>
      </c>
    </row>
    <row r="99" spans="1:12" x14ac:dyDescent="0.2">
      <c r="A99" s="17">
        <v>90</v>
      </c>
      <c r="B99" s="49">
        <v>194</v>
      </c>
      <c r="C99" s="48">
        <v>1339</v>
      </c>
      <c r="D99" s="48">
        <v>1352</v>
      </c>
      <c r="E99" s="18">
        <v>0.46729999999999999</v>
      </c>
      <c r="F99" s="23">
        <f t="shared" si="10"/>
        <v>0.14418431809736157</v>
      </c>
      <c r="G99" s="23">
        <f t="shared" si="7"/>
        <v>0.13389987243621429</v>
      </c>
      <c r="H99" s="24">
        <f t="shared" si="13"/>
        <v>35062.681815582109</v>
      </c>
      <c r="I99" s="24">
        <f t="shared" si="11"/>
        <v>4694.8886223780146</v>
      </c>
      <c r="J99" s="24">
        <f t="shared" si="8"/>
        <v>32561.714646441342</v>
      </c>
      <c r="K99" s="24">
        <f t="shared" ref="K99:K108" si="14">K100+J99</f>
        <v>160970.4662728438</v>
      </c>
      <c r="L99" s="25">
        <f t="shared" si="12"/>
        <v>4.5909342337101942</v>
      </c>
    </row>
    <row r="100" spans="1:12" x14ac:dyDescent="0.2">
      <c r="A100" s="17">
        <v>91</v>
      </c>
      <c r="B100" s="49">
        <v>177</v>
      </c>
      <c r="C100" s="48">
        <v>1164</v>
      </c>
      <c r="D100" s="48">
        <v>1159</v>
      </c>
      <c r="E100" s="18">
        <v>0.50049999999999994</v>
      </c>
      <c r="F100" s="23">
        <f t="shared" si="10"/>
        <v>0.15238915195867414</v>
      </c>
      <c r="G100" s="23">
        <f t="shared" si="7"/>
        <v>0.1416100259898401</v>
      </c>
      <c r="H100" s="24">
        <f t="shared" si="13"/>
        <v>30367.793193204096</v>
      </c>
      <c r="I100" s="24">
        <f t="shared" si="11"/>
        <v>4300.3839833437214</v>
      </c>
      <c r="J100" s="24">
        <f t="shared" si="8"/>
        <v>28219.751393523904</v>
      </c>
      <c r="K100" s="24">
        <f t="shared" si="14"/>
        <v>128408.75162640246</v>
      </c>
      <c r="L100" s="25">
        <f t="shared" si="12"/>
        <v>4.2284518604775867</v>
      </c>
    </row>
    <row r="101" spans="1:12" x14ac:dyDescent="0.2">
      <c r="A101" s="17">
        <v>92</v>
      </c>
      <c r="B101" s="49">
        <v>173</v>
      </c>
      <c r="C101" s="48">
        <v>959</v>
      </c>
      <c r="D101" s="48">
        <v>990</v>
      </c>
      <c r="E101" s="18">
        <v>0.46610000000000001</v>
      </c>
      <c r="F101" s="23">
        <f t="shared" si="10"/>
        <v>0.17752693689071319</v>
      </c>
      <c r="G101" s="23">
        <f t="shared" si="7"/>
        <v>0.16215739446623365</v>
      </c>
      <c r="H101" s="24">
        <f t="shared" si="13"/>
        <v>26067.409209860372</v>
      </c>
      <c r="I101" s="24">
        <f t="shared" si="11"/>
        <v>4227.0231579560605</v>
      </c>
      <c r="J101" s="24">
        <f t="shared" si="8"/>
        <v>23810.601545827631</v>
      </c>
      <c r="K101" s="24">
        <f t="shared" si="14"/>
        <v>100189.00023287855</v>
      </c>
      <c r="L101" s="25">
        <f t="shared" si="12"/>
        <v>3.8434582979186369</v>
      </c>
    </row>
    <row r="102" spans="1:12" x14ac:dyDescent="0.2">
      <c r="A102" s="17">
        <v>93</v>
      </c>
      <c r="B102" s="49">
        <v>172</v>
      </c>
      <c r="C102" s="48">
        <v>783</v>
      </c>
      <c r="D102" s="48">
        <v>764</v>
      </c>
      <c r="E102" s="18">
        <v>0.4824</v>
      </c>
      <c r="F102" s="23">
        <f t="shared" si="10"/>
        <v>0.22236586942469294</v>
      </c>
      <c r="G102" s="23">
        <f t="shared" si="7"/>
        <v>0.19941400108889318</v>
      </c>
      <c r="H102" s="24">
        <f t="shared" si="13"/>
        <v>21840.386051904312</v>
      </c>
      <c r="I102" s="24">
        <f t="shared" si="11"/>
        <v>4355.2787679362937</v>
      </c>
      <c r="J102" s="24">
        <f t="shared" si="8"/>
        <v>19586.09376162049</v>
      </c>
      <c r="K102" s="24">
        <f t="shared" si="14"/>
        <v>76378.398687050911</v>
      </c>
      <c r="L102" s="25">
        <f t="shared" si="12"/>
        <v>3.4971176107205904</v>
      </c>
    </row>
    <row r="103" spans="1:12" x14ac:dyDescent="0.2">
      <c r="A103" s="17">
        <v>94</v>
      </c>
      <c r="B103" s="49">
        <v>151</v>
      </c>
      <c r="C103" s="48">
        <v>604</v>
      </c>
      <c r="D103" s="48">
        <v>596</v>
      </c>
      <c r="E103" s="18">
        <v>0.5081</v>
      </c>
      <c r="F103" s="23">
        <f t="shared" si="10"/>
        <v>0.25166666666666665</v>
      </c>
      <c r="G103" s="23">
        <f t="shared" si="7"/>
        <v>0.22394360536450231</v>
      </c>
      <c r="H103" s="24">
        <f t="shared" si="13"/>
        <v>17485.10728396802</v>
      </c>
      <c r="I103" s="24">
        <f t="shared" si="11"/>
        <v>3915.6779653569192</v>
      </c>
      <c r="J103" s="24">
        <f t="shared" si="8"/>
        <v>15558.985292808951</v>
      </c>
      <c r="K103" s="24">
        <f t="shared" si="14"/>
        <v>56792.304925430421</v>
      </c>
      <c r="L103" s="25">
        <f t="shared" si="12"/>
        <v>3.2480386881871128</v>
      </c>
    </row>
    <row r="104" spans="1:12" x14ac:dyDescent="0.2">
      <c r="A104" s="17">
        <v>95</v>
      </c>
      <c r="B104" s="49">
        <v>121</v>
      </c>
      <c r="C104" s="48">
        <v>506</v>
      </c>
      <c r="D104" s="48">
        <v>444</v>
      </c>
      <c r="E104" s="18">
        <v>0.46179999999999999</v>
      </c>
      <c r="F104" s="23">
        <f t="shared" si="10"/>
        <v>0.25473684210526315</v>
      </c>
      <c r="G104" s="23">
        <f t="shared" si="7"/>
        <v>0.22402337841325537</v>
      </c>
      <c r="H104" s="24">
        <f t="shared" si="13"/>
        <v>13569.429318611101</v>
      </c>
      <c r="I104" s="24">
        <f t="shared" si="11"/>
        <v>3039.8693990951365</v>
      </c>
      <c r="J104" s="24">
        <f t="shared" si="8"/>
        <v>11933.371608018098</v>
      </c>
      <c r="K104" s="24">
        <f t="shared" si="14"/>
        <v>41233.319632621467</v>
      </c>
      <c r="L104" s="25">
        <f t="shared" si="12"/>
        <v>3.038692244490198</v>
      </c>
    </row>
    <row r="105" spans="1:12" x14ac:dyDescent="0.2">
      <c r="A105" s="17">
        <v>96</v>
      </c>
      <c r="B105" s="49">
        <v>113</v>
      </c>
      <c r="C105" s="48">
        <v>363</v>
      </c>
      <c r="D105" s="48">
        <v>376</v>
      </c>
      <c r="E105" s="18">
        <v>0.43409999999999999</v>
      </c>
      <c r="F105" s="23">
        <f t="shared" si="10"/>
        <v>0.30581867388362655</v>
      </c>
      <c r="G105" s="23">
        <f t="shared" si="7"/>
        <v>0.26070102736968587</v>
      </c>
      <c r="H105" s="24">
        <f t="shared" si="13"/>
        <v>10529.559919515965</v>
      </c>
      <c r="I105" s="24">
        <f t="shared" si="11"/>
        <v>2745.0670887684787</v>
      </c>
      <c r="J105" s="24">
        <f t="shared" si="8"/>
        <v>8976.1264539818822</v>
      </c>
      <c r="K105" s="24">
        <f t="shared" si="14"/>
        <v>29299.948024603371</v>
      </c>
      <c r="L105" s="25">
        <f t="shared" si="12"/>
        <v>2.7826374747436042</v>
      </c>
    </row>
    <row r="106" spans="1:12" x14ac:dyDescent="0.2">
      <c r="A106" s="17">
        <v>97</v>
      </c>
      <c r="B106" s="49">
        <v>75</v>
      </c>
      <c r="C106" s="48">
        <v>278</v>
      </c>
      <c r="D106" s="48">
        <v>245</v>
      </c>
      <c r="E106" s="18">
        <v>0.4506</v>
      </c>
      <c r="F106" s="23">
        <f t="shared" si="10"/>
        <v>0.28680688336520077</v>
      </c>
      <c r="G106" s="23">
        <f t="shared" si="7"/>
        <v>0.2477659767760691</v>
      </c>
      <c r="H106" s="24">
        <f t="shared" si="13"/>
        <v>7784.4928307474856</v>
      </c>
      <c r="I106" s="24">
        <f t="shared" si="11"/>
        <v>1928.7324699164578</v>
      </c>
      <c r="J106" s="24">
        <f t="shared" si="8"/>
        <v>6724.8472117753836</v>
      </c>
      <c r="K106" s="24">
        <f t="shared" si="14"/>
        <v>20323.821570621487</v>
      </c>
      <c r="L106" s="25">
        <f t="shared" si="12"/>
        <v>2.6108086952493146</v>
      </c>
    </row>
    <row r="107" spans="1:12" x14ac:dyDescent="0.2">
      <c r="A107" s="17">
        <v>98</v>
      </c>
      <c r="B107" s="49">
        <v>69</v>
      </c>
      <c r="C107" s="48">
        <v>188</v>
      </c>
      <c r="D107" s="48">
        <v>210</v>
      </c>
      <c r="E107" s="18">
        <v>0.47620000000000001</v>
      </c>
      <c r="F107" s="23">
        <f t="shared" si="10"/>
        <v>0.34673366834170855</v>
      </c>
      <c r="G107" s="23">
        <f t="shared" si="7"/>
        <v>0.29343945918682401</v>
      </c>
      <c r="H107" s="24">
        <f t="shared" si="13"/>
        <v>5855.7603608310274</v>
      </c>
      <c r="I107" s="24">
        <f t="shared" si="11"/>
        <v>1718.3111534098982</v>
      </c>
      <c r="J107" s="24">
        <f t="shared" si="8"/>
        <v>4955.7089786749229</v>
      </c>
      <c r="K107" s="24">
        <f t="shared" si="14"/>
        <v>13598.974358846102</v>
      </c>
      <c r="L107" s="25">
        <f t="shared" si="12"/>
        <v>2.3223242620734887</v>
      </c>
    </row>
    <row r="108" spans="1:12" x14ac:dyDescent="0.2">
      <c r="A108" s="17">
        <v>99</v>
      </c>
      <c r="B108" s="49">
        <v>46</v>
      </c>
      <c r="C108" s="48">
        <v>157</v>
      </c>
      <c r="D108" s="48">
        <v>126</v>
      </c>
      <c r="E108" s="18">
        <v>0.54359999999999997</v>
      </c>
      <c r="F108" s="23">
        <f t="shared" si="10"/>
        <v>0.32508833922261482</v>
      </c>
      <c r="G108" s="23">
        <f t="shared" si="7"/>
        <v>0.2830866786793883</v>
      </c>
      <c r="H108" s="24">
        <f t="shared" si="13"/>
        <v>4137.4492074211294</v>
      </c>
      <c r="I108" s="24">
        <f t="shared" si="11"/>
        <v>1171.2567543335151</v>
      </c>
      <c r="J108" s="24">
        <f t="shared" si="8"/>
        <v>3602.8876247433127</v>
      </c>
      <c r="K108" s="24">
        <f t="shared" si="14"/>
        <v>8643.2653801711785</v>
      </c>
      <c r="L108" s="25">
        <f t="shared" si="12"/>
        <v>2.089032383689013</v>
      </c>
    </row>
    <row r="109" spans="1:12" x14ac:dyDescent="0.2">
      <c r="A109" s="17" t="s">
        <v>22</v>
      </c>
      <c r="B109" s="49">
        <v>138</v>
      </c>
      <c r="C109" s="48">
        <v>232</v>
      </c>
      <c r="D109" s="48">
        <v>237</v>
      </c>
      <c r="E109" s="18">
        <v>0</v>
      </c>
      <c r="F109" s="23">
        <f>B109/((C109+D109)/2)</f>
        <v>0.58848614072494665</v>
      </c>
      <c r="G109" s="23">
        <v>1</v>
      </c>
      <c r="H109" s="24">
        <f>H108-I108</f>
        <v>2966.192453087614</v>
      </c>
      <c r="I109" s="24">
        <f>H109*G109</f>
        <v>2966.192453087614</v>
      </c>
      <c r="J109" s="24">
        <f>H109/F109</f>
        <v>5040.3777554278658</v>
      </c>
      <c r="K109" s="24">
        <f>J109</f>
        <v>5040.3777554278658</v>
      </c>
      <c r="L109" s="25">
        <f>K109/H109</f>
        <v>1.6992753623188406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23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60" t="s">
        <v>36</v>
      </c>
      <c r="C6" s="69" t="s">
        <v>45</v>
      </c>
      <c r="D6" s="69"/>
      <c r="E6" s="61" t="s">
        <v>37</v>
      </c>
      <c r="F6" s="61" t="s">
        <v>38</v>
      </c>
      <c r="G6" s="61" t="s">
        <v>39</v>
      </c>
      <c r="H6" s="60" t="s">
        <v>40</v>
      </c>
      <c r="I6" s="60" t="s">
        <v>41</v>
      </c>
      <c r="J6" s="60" t="s">
        <v>42</v>
      </c>
      <c r="K6" s="60" t="s">
        <v>43</v>
      </c>
      <c r="L6" s="61" t="s">
        <v>44</v>
      </c>
    </row>
    <row r="7" spans="1:13" s="36" customFormat="1" ht="14.25" x14ac:dyDescent="0.2">
      <c r="A7" s="38"/>
      <c r="B7" s="39"/>
      <c r="C7" s="40">
        <v>43466</v>
      </c>
      <c r="D7" s="41">
        <v>43831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11</v>
      </c>
      <c r="C9" s="48">
        <v>5555</v>
      </c>
      <c r="D9" s="48">
        <v>5384</v>
      </c>
      <c r="E9" s="18">
        <v>0.5</v>
      </c>
      <c r="F9" s="19">
        <f>B9/((C9+D9)/2)</f>
        <v>2.0111527561934364E-3</v>
      </c>
      <c r="G9" s="19">
        <f t="shared" ref="G9:G72" si="0">F9/((1+(1-E9)*F9))</f>
        <v>2.0091324200913244E-3</v>
      </c>
      <c r="H9" s="14">
        <v>100000</v>
      </c>
      <c r="I9" s="14">
        <f>H9*G9</f>
        <v>200.91324200913243</v>
      </c>
      <c r="J9" s="14">
        <f t="shared" ref="J9:J72" si="1">H10+I9*E9</f>
        <v>99899.543378995426</v>
      </c>
      <c r="K9" s="14">
        <f t="shared" ref="K9:K72" si="2">K10+J9</f>
        <v>8706399.9385367576</v>
      </c>
      <c r="L9" s="20">
        <f>K9/H9</f>
        <v>87.06399938536758</v>
      </c>
    </row>
    <row r="10" spans="1:13" x14ac:dyDescent="0.2">
      <c r="A10" s="17">
        <v>1</v>
      </c>
      <c r="B10" s="49">
        <v>1</v>
      </c>
      <c r="C10" s="48">
        <v>6320</v>
      </c>
      <c r="D10" s="48">
        <v>5816</v>
      </c>
      <c r="E10" s="18">
        <v>0.5</v>
      </c>
      <c r="F10" s="19">
        <f t="shared" ref="F10:F73" si="3">B10/((C10+D10)/2)</f>
        <v>1.6479894528675015E-4</v>
      </c>
      <c r="G10" s="19">
        <f t="shared" si="0"/>
        <v>1.6478536705940512E-4</v>
      </c>
      <c r="H10" s="14">
        <f>H9-I9</f>
        <v>99799.086757990866</v>
      </c>
      <c r="I10" s="14">
        <f t="shared" ref="I10:I73" si="4">H10*G10</f>
        <v>16.445429143608941</v>
      </c>
      <c r="J10" s="14">
        <f t="shared" si="1"/>
        <v>99790.86404341906</v>
      </c>
      <c r="K10" s="14">
        <f t="shared" si="2"/>
        <v>8606500.3951577619</v>
      </c>
      <c r="L10" s="21">
        <f t="shared" ref="L10:L73" si="5">K10/H10</f>
        <v>86.238268051772963</v>
      </c>
    </row>
    <row r="11" spans="1:13" x14ac:dyDescent="0.2">
      <c r="A11" s="17">
        <v>2</v>
      </c>
      <c r="B11" s="49">
        <v>1</v>
      </c>
      <c r="C11" s="48">
        <v>6649</v>
      </c>
      <c r="D11" s="48">
        <v>6253</v>
      </c>
      <c r="E11" s="18">
        <v>0.5</v>
      </c>
      <c r="F11" s="19">
        <f t="shared" si="3"/>
        <v>1.550147263990079E-4</v>
      </c>
      <c r="G11" s="19">
        <f t="shared" si="0"/>
        <v>1.5500271254746957E-4</v>
      </c>
      <c r="H11" s="14">
        <f t="shared" ref="H11:H74" si="6">H10-I10</f>
        <v>99782.641328847254</v>
      </c>
      <c r="I11" s="14">
        <f t="shared" si="4"/>
        <v>15.466580071122568</v>
      </c>
      <c r="J11" s="14">
        <f t="shared" si="1"/>
        <v>99774.908038811685</v>
      </c>
      <c r="K11" s="14">
        <f t="shared" si="2"/>
        <v>8506709.5311143436</v>
      </c>
      <c r="L11" s="21">
        <f t="shared" si="5"/>
        <v>85.252398792284183</v>
      </c>
    </row>
    <row r="12" spans="1:13" x14ac:dyDescent="0.2">
      <c r="A12" s="17">
        <v>3</v>
      </c>
      <c r="B12" s="49">
        <v>0</v>
      </c>
      <c r="C12" s="48">
        <v>6920</v>
      </c>
      <c r="D12" s="48">
        <v>6763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99767.174748776131</v>
      </c>
      <c r="I12" s="14">
        <f t="shared" si="4"/>
        <v>0</v>
      </c>
      <c r="J12" s="14">
        <f t="shared" si="1"/>
        <v>99767.174748776131</v>
      </c>
      <c r="K12" s="14">
        <f t="shared" si="2"/>
        <v>8406934.6230755318</v>
      </c>
      <c r="L12" s="21">
        <f t="shared" si="5"/>
        <v>84.265537680555212</v>
      </c>
    </row>
    <row r="13" spans="1:13" x14ac:dyDescent="0.2">
      <c r="A13" s="17">
        <v>4</v>
      </c>
      <c r="B13" s="49">
        <v>1</v>
      </c>
      <c r="C13" s="48">
        <v>6969</v>
      </c>
      <c r="D13" s="48">
        <v>6999</v>
      </c>
      <c r="E13" s="18">
        <v>0.5</v>
      </c>
      <c r="F13" s="19">
        <f t="shared" si="3"/>
        <v>1.4318442153493701E-4</v>
      </c>
      <c r="G13" s="19">
        <f t="shared" si="0"/>
        <v>1.4317417137948315E-4</v>
      </c>
      <c r="H13" s="14">
        <f t="shared" si="6"/>
        <v>99767.174748776131</v>
      </c>
      <c r="I13" s="14">
        <f t="shared" si="4"/>
        <v>14.284082575528117</v>
      </c>
      <c r="J13" s="14">
        <f t="shared" si="1"/>
        <v>99760.032707488368</v>
      </c>
      <c r="K13" s="14">
        <f t="shared" si="2"/>
        <v>8307167.4483267562</v>
      </c>
      <c r="L13" s="21">
        <f t="shared" si="5"/>
        <v>83.265537680555227</v>
      </c>
    </row>
    <row r="14" spans="1:13" x14ac:dyDescent="0.2">
      <c r="A14" s="17">
        <v>5</v>
      </c>
      <c r="B14" s="49">
        <v>0</v>
      </c>
      <c r="C14" s="48">
        <v>6905</v>
      </c>
      <c r="D14" s="48">
        <v>6998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99752.890666200605</v>
      </c>
      <c r="I14" s="14">
        <f t="shared" si="4"/>
        <v>0</v>
      </c>
      <c r="J14" s="14">
        <f t="shared" si="1"/>
        <v>99752.890666200605</v>
      </c>
      <c r="K14" s="14">
        <f t="shared" si="2"/>
        <v>8207407.4156192681</v>
      </c>
      <c r="L14" s="21">
        <f t="shared" si="5"/>
        <v>82.277389264672152</v>
      </c>
    </row>
    <row r="15" spans="1:13" x14ac:dyDescent="0.2">
      <c r="A15" s="17">
        <v>6</v>
      </c>
      <c r="B15" s="49">
        <v>0</v>
      </c>
      <c r="C15" s="48">
        <v>7273</v>
      </c>
      <c r="D15" s="48">
        <v>6907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99752.890666200605</v>
      </c>
      <c r="I15" s="14">
        <f t="shared" si="4"/>
        <v>0</v>
      </c>
      <c r="J15" s="14">
        <f t="shared" si="1"/>
        <v>99752.890666200605</v>
      </c>
      <c r="K15" s="14">
        <f t="shared" si="2"/>
        <v>8107654.5249530673</v>
      </c>
      <c r="L15" s="21">
        <f t="shared" si="5"/>
        <v>81.277389264672152</v>
      </c>
    </row>
    <row r="16" spans="1:13" x14ac:dyDescent="0.2">
      <c r="A16" s="17">
        <v>7</v>
      </c>
      <c r="B16" s="49">
        <v>1</v>
      </c>
      <c r="C16" s="48">
        <v>7480</v>
      </c>
      <c r="D16" s="48">
        <v>7311</v>
      </c>
      <c r="E16" s="18">
        <v>0.5</v>
      </c>
      <c r="F16" s="19">
        <f t="shared" si="3"/>
        <v>1.3521736190926916E-4</v>
      </c>
      <c r="G16" s="19">
        <f t="shared" si="0"/>
        <v>1.3520822065981613E-4</v>
      </c>
      <c r="H16" s="14">
        <f t="shared" si="6"/>
        <v>99752.890666200605</v>
      </c>
      <c r="I16" s="14">
        <f t="shared" si="4"/>
        <v>13.487410852650164</v>
      </c>
      <c r="J16" s="14">
        <f t="shared" si="1"/>
        <v>99746.146960774277</v>
      </c>
      <c r="K16" s="14">
        <f t="shared" si="2"/>
        <v>8007901.6342868665</v>
      </c>
      <c r="L16" s="21">
        <f t="shared" si="5"/>
        <v>80.277389264672138</v>
      </c>
    </row>
    <row r="17" spans="1:12" x14ac:dyDescent="0.2">
      <c r="A17" s="17">
        <v>8</v>
      </c>
      <c r="B17" s="49">
        <v>0</v>
      </c>
      <c r="C17" s="48">
        <v>7739</v>
      </c>
      <c r="D17" s="48">
        <v>7527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99739.403255347948</v>
      </c>
      <c r="I17" s="14">
        <f t="shared" si="4"/>
        <v>0</v>
      </c>
      <c r="J17" s="14">
        <f t="shared" si="1"/>
        <v>99739.403255347948</v>
      </c>
      <c r="K17" s="14">
        <f t="shared" si="2"/>
        <v>7908155.4873260921</v>
      </c>
      <c r="L17" s="21">
        <f t="shared" si="5"/>
        <v>79.288177282152162</v>
      </c>
    </row>
    <row r="18" spans="1:12" x14ac:dyDescent="0.2">
      <c r="A18" s="17">
        <v>9</v>
      </c>
      <c r="B18" s="49">
        <v>0</v>
      </c>
      <c r="C18" s="48">
        <v>7653</v>
      </c>
      <c r="D18" s="48">
        <v>7792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99739.403255347948</v>
      </c>
      <c r="I18" s="14">
        <f t="shared" si="4"/>
        <v>0</v>
      </c>
      <c r="J18" s="14">
        <f t="shared" si="1"/>
        <v>99739.403255347948</v>
      </c>
      <c r="K18" s="14">
        <f t="shared" si="2"/>
        <v>7808416.084070744</v>
      </c>
      <c r="L18" s="21">
        <f t="shared" si="5"/>
        <v>78.288177282152162</v>
      </c>
    </row>
    <row r="19" spans="1:12" x14ac:dyDescent="0.2">
      <c r="A19" s="17">
        <v>10</v>
      </c>
      <c r="B19" s="49">
        <v>0</v>
      </c>
      <c r="C19" s="48">
        <v>7922</v>
      </c>
      <c r="D19" s="48">
        <v>7663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99739.403255347948</v>
      </c>
      <c r="I19" s="14">
        <f t="shared" si="4"/>
        <v>0</v>
      </c>
      <c r="J19" s="14">
        <f t="shared" si="1"/>
        <v>99739.403255347948</v>
      </c>
      <c r="K19" s="14">
        <f t="shared" si="2"/>
        <v>7708676.6808153959</v>
      </c>
      <c r="L19" s="21">
        <f t="shared" si="5"/>
        <v>77.288177282152148</v>
      </c>
    </row>
    <row r="20" spans="1:12" x14ac:dyDescent="0.2">
      <c r="A20" s="17">
        <v>11</v>
      </c>
      <c r="B20" s="49">
        <v>0</v>
      </c>
      <c r="C20" s="48">
        <v>7509</v>
      </c>
      <c r="D20" s="48">
        <v>7965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99739.403255347948</v>
      </c>
      <c r="I20" s="14">
        <f t="shared" si="4"/>
        <v>0</v>
      </c>
      <c r="J20" s="14">
        <f t="shared" si="1"/>
        <v>99739.403255347948</v>
      </c>
      <c r="K20" s="14">
        <f t="shared" si="2"/>
        <v>7608937.2775600478</v>
      </c>
      <c r="L20" s="21">
        <f t="shared" si="5"/>
        <v>76.288177282152148</v>
      </c>
    </row>
    <row r="21" spans="1:12" x14ac:dyDescent="0.2">
      <c r="A21" s="17">
        <v>12</v>
      </c>
      <c r="B21" s="49">
        <v>1</v>
      </c>
      <c r="C21" s="48">
        <v>7178</v>
      </c>
      <c r="D21" s="48">
        <v>7540</v>
      </c>
      <c r="E21" s="18">
        <v>0.5</v>
      </c>
      <c r="F21" s="19">
        <f t="shared" si="3"/>
        <v>1.3588802826470988E-4</v>
      </c>
      <c r="G21" s="19">
        <f t="shared" si="0"/>
        <v>1.3587879611386643E-4</v>
      </c>
      <c r="H21" s="14">
        <f t="shared" si="6"/>
        <v>99739.403255347948</v>
      </c>
      <c r="I21" s="14">
        <f t="shared" si="4"/>
        <v>13.55247003945213</v>
      </c>
      <c r="J21" s="14">
        <f t="shared" si="1"/>
        <v>99732.627020328233</v>
      </c>
      <c r="K21" s="14">
        <f t="shared" si="2"/>
        <v>7509197.8743046997</v>
      </c>
      <c r="L21" s="21">
        <f t="shared" si="5"/>
        <v>75.288177282152148</v>
      </c>
    </row>
    <row r="22" spans="1:12" x14ac:dyDescent="0.2">
      <c r="A22" s="17">
        <v>13</v>
      </c>
      <c r="B22" s="49">
        <v>0</v>
      </c>
      <c r="C22" s="48">
        <v>6974</v>
      </c>
      <c r="D22" s="48">
        <v>7213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99725.850785308503</v>
      </c>
      <c r="I22" s="14">
        <f t="shared" si="4"/>
        <v>0</v>
      </c>
      <c r="J22" s="14">
        <f t="shared" si="1"/>
        <v>99725.850785308503</v>
      </c>
      <c r="K22" s="14">
        <f t="shared" si="2"/>
        <v>7409465.2472843714</v>
      </c>
      <c r="L22" s="21">
        <f t="shared" si="5"/>
        <v>74.298340790650087</v>
      </c>
    </row>
    <row r="23" spans="1:12" x14ac:dyDescent="0.2">
      <c r="A23" s="17">
        <v>14</v>
      </c>
      <c r="B23" s="49">
        <v>0</v>
      </c>
      <c r="C23" s="48">
        <v>6941</v>
      </c>
      <c r="D23" s="48">
        <v>6982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99725.850785308503</v>
      </c>
      <c r="I23" s="14">
        <f t="shared" si="4"/>
        <v>0</v>
      </c>
      <c r="J23" s="14">
        <f t="shared" si="1"/>
        <v>99725.850785308503</v>
      </c>
      <c r="K23" s="14">
        <f t="shared" si="2"/>
        <v>7309739.3964990629</v>
      </c>
      <c r="L23" s="21">
        <f t="shared" si="5"/>
        <v>73.298340790650087</v>
      </c>
    </row>
    <row r="24" spans="1:12" x14ac:dyDescent="0.2">
      <c r="A24" s="17">
        <v>15</v>
      </c>
      <c r="B24" s="49">
        <v>0</v>
      </c>
      <c r="C24" s="48">
        <v>6894</v>
      </c>
      <c r="D24" s="48">
        <v>6989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99725.850785308503</v>
      </c>
      <c r="I24" s="14">
        <f t="shared" si="4"/>
        <v>0</v>
      </c>
      <c r="J24" s="14">
        <f t="shared" si="1"/>
        <v>99725.850785308503</v>
      </c>
      <c r="K24" s="14">
        <f t="shared" si="2"/>
        <v>7210013.5457137544</v>
      </c>
      <c r="L24" s="21">
        <f t="shared" si="5"/>
        <v>72.298340790650087</v>
      </c>
    </row>
    <row r="25" spans="1:12" x14ac:dyDescent="0.2">
      <c r="A25" s="17">
        <v>16</v>
      </c>
      <c r="B25" s="49">
        <v>3</v>
      </c>
      <c r="C25" s="48">
        <v>6467</v>
      </c>
      <c r="D25" s="48">
        <v>6914</v>
      </c>
      <c r="E25" s="18">
        <v>0.5</v>
      </c>
      <c r="F25" s="19">
        <f t="shared" si="3"/>
        <v>4.4839698079366264E-4</v>
      </c>
      <c r="G25" s="19">
        <f t="shared" si="0"/>
        <v>4.4829647340107593E-4</v>
      </c>
      <c r="H25" s="14">
        <f t="shared" si="6"/>
        <v>99725.850785308503</v>
      </c>
      <c r="I25" s="14">
        <f t="shared" si="4"/>
        <v>44.706747213975717</v>
      </c>
      <c r="J25" s="14">
        <f t="shared" si="1"/>
        <v>99703.497411701523</v>
      </c>
      <c r="K25" s="14">
        <f t="shared" si="2"/>
        <v>7110287.6949284459</v>
      </c>
      <c r="L25" s="21">
        <f t="shared" si="5"/>
        <v>71.298340790650087</v>
      </c>
    </row>
    <row r="26" spans="1:12" x14ac:dyDescent="0.2">
      <c r="A26" s="17">
        <v>17</v>
      </c>
      <c r="B26" s="49">
        <v>0</v>
      </c>
      <c r="C26" s="48">
        <v>6337</v>
      </c>
      <c r="D26" s="48">
        <v>6530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99681.144038094528</v>
      </c>
      <c r="I26" s="14">
        <f t="shared" si="4"/>
        <v>0</v>
      </c>
      <c r="J26" s="14">
        <f t="shared" si="1"/>
        <v>99681.144038094528</v>
      </c>
      <c r="K26" s="14">
        <f t="shared" si="2"/>
        <v>7010584.197516744</v>
      </c>
      <c r="L26" s="21">
        <f t="shared" si="5"/>
        <v>70.330093671853845</v>
      </c>
    </row>
    <row r="27" spans="1:12" x14ac:dyDescent="0.2">
      <c r="A27" s="17">
        <v>18</v>
      </c>
      <c r="B27" s="49">
        <v>1</v>
      </c>
      <c r="C27" s="48">
        <v>6364</v>
      </c>
      <c r="D27" s="48">
        <v>6529</v>
      </c>
      <c r="E27" s="18">
        <v>0.5</v>
      </c>
      <c r="F27" s="19">
        <f t="shared" si="3"/>
        <v>1.551229349259288E-4</v>
      </c>
      <c r="G27" s="19">
        <f t="shared" si="0"/>
        <v>1.5511090429657203E-4</v>
      </c>
      <c r="H27" s="14">
        <f t="shared" si="6"/>
        <v>99681.144038094528</v>
      </c>
      <c r="I27" s="14">
        <f t="shared" si="4"/>
        <v>15.461632393065692</v>
      </c>
      <c r="J27" s="14">
        <f t="shared" si="1"/>
        <v>99673.413221897994</v>
      </c>
      <c r="K27" s="14">
        <f t="shared" si="2"/>
        <v>6910903.0534786498</v>
      </c>
      <c r="L27" s="21">
        <f t="shared" si="5"/>
        <v>69.330093671853859</v>
      </c>
    </row>
    <row r="28" spans="1:12" x14ac:dyDescent="0.2">
      <c r="A28" s="17">
        <v>19</v>
      </c>
      <c r="B28" s="49">
        <v>1</v>
      </c>
      <c r="C28" s="48">
        <v>6176</v>
      </c>
      <c r="D28" s="48">
        <v>6587</v>
      </c>
      <c r="E28" s="18">
        <v>0.5</v>
      </c>
      <c r="F28" s="19">
        <f t="shared" si="3"/>
        <v>1.5670296952127242E-4</v>
      </c>
      <c r="G28" s="19">
        <f t="shared" si="0"/>
        <v>1.5669069257286117E-4</v>
      </c>
      <c r="H28" s="14">
        <f t="shared" si="6"/>
        <v>99665.68240570146</v>
      </c>
      <c r="I28" s="14">
        <f t="shared" si="4"/>
        <v>15.616684801896186</v>
      </c>
      <c r="J28" s="14">
        <f t="shared" si="1"/>
        <v>99657.874063300522</v>
      </c>
      <c r="K28" s="14">
        <f t="shared" si="2"/>
        <v>6811229.6402567523</v>
      </c>
      <c r="L28" s="21">
        <f t="shared" si="5"/>
        <v>68.340771626193273</v>
      </c>
    </row>
    <row r="29" spans="1:12" x14ac:dyDescent="0.2">
      <c r="A29" s="17">
        <v>20</v>
      </c>
      <c r="B29" s="49">
        <v>0</v>
      </c>
      <c r="C29" s="48">
        <v>5872</v>
      </c>
      <c r="D29" s="48">
        <v>6316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99650.065720899569</v>
      </c>
      <c r="I29" s="14">
        <f t="shared" si="4"/>
        <v>0</v>
      </c>
      <c r="J29" s="14">
        <f t="shared" si="1"/>
        <v>99650.065720899569</v>
      </c>
      <c r="K29" s="14">
        <f t="shared" si="2"/>
        <v>6711571.7661934514</v>
      </c>
      <c r="L29" s="21">
        <f t="shared" si="5"/>
        <v>67.351403309569875</v>
      </c>
    </row>
    <row r="30" spans="1:12" x14ac:dyDescent="0.2">
      <c r="A30" s="17">
        <v>21</v>
      </c>
      <c r="B30" s="49">
        <v>1</v>
      </c>
      <c r="C30" s="48">
        <v>5849</v>
      </c>
      <c r="D30" s="48">
        <v>6082</v>
      </c>
      <c r="E30" s="18">
        <v>0.5</v>
      </c>
      <c r="F30" s="19">
        <f t="shared" si="3"/>
        <v>1.6763054228480429E-4</v>
      </c>
      <c r="G30" s="19">
        <f t="shared" si="0"/>
        <v>1.6761649346295676E-4</v>
      </c>
      <c r="H30" s="14">
        <f t="shared" si="6"/>
        <v>99650.065720899569</v>
      </c>
      <c r="I30" s="14">
        <f t="shared" si="4"/>
        <v>16.702994589490373</v>
      </c>
      <c r="J30" s="14">
        <f t="shared" si="1"/>
        <v>99641.714223604824</v>
      </c>
      <c r="K30" s="14">
        <f t="shared" si="2"/>
        <v>6611921.7004725514</v>
      </c>
      <c r="L30" s="21">
        <f t="shared" si="5"/>
        <v>66.351403309569875</v>
      </c>
    </row>
    <row r="31" spans="1:12" x14ac:dyDescent="0.2">
      <c r="A31" s="17">
        <v>22</v>
      </c>
      <c r="B31" s="49">
        <v>1</v>
      </c>
      <c r="C31" s="48">
        <v>6138</v>
      </c>
      <c r="D31" s="48">
        <v>6091</v>
      </c>
      <c r="E31" s="18">
        <v>0.5</v>
      </c>
      <c r="F31" s="19">
        <f t="shared" si="3"/>
        <v>1.6354567012838336E-4</v>
      </c>
      <c r="G31" s="19">
        <f t="shared" si="0"/>
        <v>1.6353229762878171E-4</v>
      </c>
      <c r="H31" s="14">
        <f t="shared" si="6"/>
        <v>99633.362726310079</v>
      </c>
      <c r="I31" s="14">
        <f t="shared" si="4"/>
        <v>16.293272727115305</v>
      </c>
      <c r="J31" s="14">
        <f t="shared" si="1"/>
        <v>99625.216089946523</v>
      </c>
      <c r="K31" s="14">
        <f t="shared" si="2"/>
        <v>6512279.9862489467</v>
      </c>
      <c r="L31" s="21">
        <f t="shared" si="5"/>
        <v>65.362442941306611</v>
      </c>
    </row>
    <row r="32" spans="1:12" x14ac:dyDescent="0.2">
      <c r="A32" s="17">
        <v>23</v>
      </c>
      <c r="B32" s="49">
        <v>1</v>
      </c>
      <c r="C32" s="48">
        <v>6066</v>
      </c>
      <c r="D32" s="48">
        <v>6304</v>
      </c>
      <c r="E32" s="18">
        <v>0.5</v>
      </c>
      <c r="F32" s="19">
        <f t="shared" si="3"/>
        <v>1.6168148746968473E-4</v>
      </c>
      <c r="G32" s="19">
        <f t="shared" si="0"/>
        <v>1.6166841807452914E-4</v>
      </c>
      <c r="H32" s="14">
        <f t="shared" si="6"/>
        <v>99617.069453582968</v>
      </c>
      <c r="I32" s="14">
        <f t="shared" si="4"/>
        <v>16.104934031781259</v>
      </c>
      <c r="J32" s="14">
        <f t="shared" si="1"/>
        <v>99609.016986567076</v>
      </c>
      <c r="K32" s="14">
        <f t="shared" si="2"/>
        <v>6412654.7701590005</v>
      </c>
      <c r="L32" s="21">
        <f t="shared" si="5"/>
        <v>64.373051780518466</v>
      </c>
    </row>
    <row r="33" spans="1:12" x14ac:dyDescent="0.2">
      <c r="A33" s="17">
        <v>24</v>
      </c>
      <c r="B33" s="49">
        <v>1</v>
      </c>
      <c r="C33" s="48">
        <v>6305</v>
      </c>
      <c r="D33" s="48">
        <v>6331</v>
      </c>
      <c r="E33" s="18">
        <v>0.5</v>
      </c>
      <c r="F33" s="19">
        <f t="shared" si="3"/>
        <v>1.5827793605571383E-4</v>
      </c>
      <c r="G33" s="19">
        <f t="shared" si="0"/>
        <v>1.5826541109440531E-4</v>
      </c>
      <c r="H33" s="14">
        <f t="shared" si="6"/>
        <v>99600.964519551184</v>
      </c>
      <c r="I33" s="14">
        <f t="shared" si="4"/>
        <v>15.763387595086046</v>
      </c>
      <c r="J33" s="14">
        <f t="shared" si="1"/>
        <v>99593.082825753649</v>
      </c>
      <c r="K33" s="14">
        <f t="shared" si="2"/>
        <v>6313045.753172433</v>
      </c>
      <c r="L33" s="21">
        <f t="shared" si="5"/>
        <v>63.383379705456697</v>
      </c>
    </row>
    <row r="34" spans="1:12" x14ac:dyDescent="0.2">
      <c r="A34" s="17">
        <v>25</v>
      </c>
      <c r="B34" s="49">
        <v>2</v>
      </c>
      <c r="C34" s="48">
        <v>6582</v>
      </c>
      <c r="D34" s="48">
        <v>6474</v>
      </c>
      <c r="E34" s="18">
        <v>0.5</v>
      </c>
      <c r="F34" s="19">
        <f t="shared" si="3"/>
        <v>3.0637254901960784E-4</v>
      </c>
      <c r="G34" s="19">
        <f t="shared" si="0"/>
        <v>3.0632562413845916E-4</v>
      </c>
      <c r="H34" s="14">
        <f t="shared" si="6"/>
        <v>99585.201131956099</v>
      </c>
      <c r="I34" s="14">
        <f t="shared" si="4"/>
        <v>30.505498891700441</v>
      </c>
      <c r="J34" s="14">
        <f t="shared" si="1"/>
        <v>99569.948382510251</v>
      </c>
      <c r="K34" s="14">
        <f t="shared" si="2"/>
        <v>6213452.6703466792</v>
      </c>
      <c r="L34" s="21">
        <f t="shared" si="5"/>
        <v>62.393333544745254</v>
      </c>
    </row>
    <row r="35" spans="1:12" x14ac:dyDescent="0.2">
      <c r="A35" s="17">
        <v>26</v>
      </c>
      <c r="B35" s="49">
        <v>0</v>
      </c>
      <c r="C35" s="48">
        <v>7002</v>
      </c>
      <c r="D35" s="48">
        <v>6781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99554.695633064403</v>
      </c>
      <c r="I35" s="14">
        <f t="shared" si="4"/>
        <v>0</v>
      </c>
      <c r="J35" s="14">
        <f t="shared" si="1"/>
        <v>99554.695633064403</v>
      </c>
      <c r="K35" s="14">
        <f t="shared" si="2"/>
        <v>6113882.7219641693</v>
      </c>
      <c r="L35" s="21">
        <f t="shared" si="5"/>
        <v>61.412298868337942</v>
      </c>
    </row>
    <row r="36" spans="1:12" x14ac:dyDescent="0.2">
      <c r="A36" s="17">
        <v>27</v>
      </c>
      <c r="B36" s="49">
        <v>3</v>
      </c>
      <c r="C36" s="48">
        <v>6921</v>
      </c>
      <c r="D36" s="48">
        <v>7132</v>
      </c>
      <c r="E36" s="18">
        <v>0.5</v>
      </c>
      <c r="F36" s="19">
        <f t="shared" si="3"/>
        <v>4.269550985554686E-4</v>
      </c>
      <c r="G36" s="19">
        <f t="shared" si="0"/>
        <v>4.2686397268070576E-4</v>
      </c>
      <c r="H36" s="14">
        <f t="shared" si="6"/>
        <v>99554.695633064403</v>
      </c>
      <c r="I36" s="14">
        <f t="shared" si="4"/>
        <v>42.49631287694838</v>
      </c>
      <c r="J36" s="14">
        <f t="shared" si="1"/>
        <v>99533.447476625937</v>
      </c>
      <c r="K36" s="14">
        <f t="shared" si="2"/>
        <v>6014328.0263311053</v>
      </c>
      <c r="L36" s="21">
        <f t="shared" si="5"/>
        <v>60.412298868337949</v>
      </c>
    </row>
    <row r="37" spans="1:12" x14ac:dyDescent="0.2">
      <c r="A37" s="17">
        <v>28</v>
      </c>
      <c r="B37" s="49">
        <v>2</v>
      </c>
      <c r="C37" s="48">
        <v>7205</v>
      </c>
      <c r="D37" s="48">
        <v>7119</v>
      </c>
      <c r="E37" s="18">
        <v>0.5</v>
      </c>
      <c r="F37" s="19">
        <f t="shared" si="3"/>
        <v>2.7925160569673273E-4</v>
      </c>
      <c r="G37" s="19">
        <f t="shared" si="0"/>
        <v>2.7921262041044257E-4</v>
      </c>
      <c r="H37" s="14">
        <f t="shared" si="6"/>
        <v>99512.199320187457</v>
      </c>
      <c r="I37" s="14">
        <f t="shared" si="4"/>
        <v>27.785061934995802</v>
      </c>
      <c r="J37" s="14">
        <f t="shared" si="1"/>
        <v>99498.306789219962</v>
      </c>
      <c r="K37" s="14">
        <f t="shared" si="2"/>
        <v>5914794.5788544789</v>
      </c>
      <c r="L37" s="21">
        <f t="shared" si="5"/>
        <v>59.437884191698082</v>
      </c>
    </row>
    <row r="38" spans="1:12" x14ac:dyDescent="0.2">
      <c r="A38" s="17">
        <v>29</v>
      </c>
      <c r="B38" s="49">
        <v>2</v>
      </c>
      <c r="C38" s="48">
        <v>7561</v>
      </c>
      <c r="D38" s="48">
        <v>7372</v>
      </c>
      <c r="E38" s="18">
        <v>0.5</v>
      </c>
      <c r="F38" s="19">
        <f t="shared" si="3"/>
        <v>2.6786312194468625E-4</v>
      </c>
      <c r="G38" s="19">
        <f t="shared" si="0"/>
        <v>2.6782725142283226E-4</v>
      </c>
      <c r="H38" s="14">
        <f t="shared" si="6"/>
        <v>99484.414258252466</v>
      </c>
      <c r="I38" s="14">
        <f t="shared" si="4"/>
        <v>26.644637230198182</v>
      </c>
      <c r="J38" s="14">
        <f t="shared" si="1"/>
        <v>99471.091939637365</v>
      </c>
      <c r="K38" s="14">
        <f t="shared" si="2"/>
        <v>5815296.2720652586</v>
      </c>
      <c r="L38" s="21">
        <f t="shared" si="5"/>
        <v>58.454344988846998</v>
      </c>
    </row>
    <row r="39" spans="1:12" x14ac:dyDescent="0.2">
      <c r="A39" s="17">
        <v>30</v>
      </c>
      <c r="B39" s="49">
        <v>3</v>
      </c>
      <c r="C39" s="48">
        <v>7746</v>
      </c>
      <c r="D39" s="48">
        <v>7658</v>
      </c>
      <c r="E39" s="18">
        <v>0.5</v>
      </c>
      <c r="F39" s="19">
        <f t="shared" si="3"/>
        <v>3.8950921838483513E-4</v>
      </c>
      <c r="G39" s="19">
        <f t="shared" si="0"/>
        <v>3.8943337444018953E-4</v>
      </c>
      <c r="H39" s="14">
        <f t="shared" si="6"/>
        <v>99457.769621022264</v>
      </c>
      <c r="I39" s="14">
        <f t="shared" si="4"/>
        <v>38.732174837809673</v>
      </c>
      <c r="J39" s="14">
        <f t="shared" si="1"/>
        <v>99438.403533603356</v>
      </c>
      <c r="K39" s="14">
        <f t="shared" si="2"/>
        <v>5715825.1801256211</v>
      </c>
      <c r="L39" s="21">
        <f t="shared" si="5"/>
        <v>57.469870900035488</v>
      </c>
    </row>
    <row r="40" spans="1:12" x14ac:dyDescent="0.2">
      <c r="A40" s="17">
        <v>31</v>
      </c>
      <c r="B40" s="49">
        <v>1</v>
      </c>
      <c r="C40" s="48">
        <v>8271</v>
      </c>
      <c r="D40" s="48">
        <v>7916</v>
      </c>
      <c r="E40" s="18">
        <v>0.5</v>
      </c>
      <c r="F40" s="19">
        <f t="shared" si="3"/>
        <v>1.2355593995181318E-4</v>
      </c>
      <c r="G40" s="19">
        <f t="shared" si="0"/>
        <v>1.2354830738818879E-4</v>
      </c>
      <c r="H40" s="14">
        <f t="shared" si="6"/>
        <v>99419.037446184448</v>
      </c>
      <c r="I40" s="14">
        <f t="shared" si="4"/>
        <v>12.283053798639047</v>
      </c>
      <c r="J40" s="14">
        <f t="shared" si="1"/>
        <v>99412.895919285118</v>
      </c>
      <c r="K40" s="14">
        <f t="shared" si="2"/>
        <v>5616386.7765920181</v>
      </c>
      <c r="L40" s="21">
        <f t="shared" si="5"/>
        <v>56.492065512424318</v>
      </c>
    </row>
    <row r="41" spans="1:12" x14ac:dyDescent="0.2">
      <c r="A41" s="17">
        <v>32</v>
      </c>
      <c r="B41" s="49">
        <v>3</v>
      </c>
      <c r="C41" s="48">
        <v>8635</v>
      </c>
      <c r="D41" s="48">
        <v>8390</v>
      </c>
      <c r="E41" s="18">
        <v>0.5</v>
      </c>
      <c r="F41" s="19">
        <f t="shared" si="3"/>
        <v>3.5242290748898681E-4</v>
      </c>
      <c r="G41" s="19">
        <f t="shared" si="0"/>
        <v>3.5236081747709656E-4</v>
      </c>
      <c r="H41" s="14">
        <f t="shared" si="6"/>
        <v>99406.754392385803</v>
      </c>
      <c r="I41" s="14">
        <f t="shared" si="4"/>
        <v>35.027045240446022</v>
      </c>
      <c r="J41" s="14">
        <f t="shared" si="1"/>
        <v>99389.240869765577</v>
      </c>
      <c r="K41" s="14">
        <f t="shared" si="2"/>
        <v>5516973.8806727333</v>
      </c>
      <c r="L41" s="21">
        <f t="shared" si="5"/>
        <v>55.49898409212436</v>
      </c>
    </row>
    <row r="42" spans="1:12" x14ac:dyDescent="0.2">
      <c r="A42" s="17">
        <v>33</v>
      </c>
      <c r="B42" s="49">
        <v>2</v>
      </c>
      <c r="C42" s="48">
        <v>8929</v>
      </c>
      <c r="D42" s="48">
        <v>8709</v>
      </c>
      <c r="E42" s="18">
        <v>0.5</v>
      </c>
      <c r="F42" s="19">
        <f t="shared" si="3"/>
        <v>2.2678308198208414E-4</v>
      </c>
      <c r="G42" s="19">
        <f t="shared" si="0"/>
        <v>2.2675736961451248E-4</v>
      </c>
      <c r="H42" s="14">
        <f t="shared" si="6"/>
        <v>99371.727347145352</v>
      </c>
      <c r="I42" s="14">
        <f t="shared" si="4"/>
        <v>22.533271507289196</v>
      </c>
      <c r="J42" s="14">
        <f t="shared" si="1"/>
        <v>99360.460711391715</v>
      </c>
      <c r="K42" s="14">
        <f t="shared" si="2"/>
        <v>5417584.6398029681</v>
      </c>
      <c r="L42" s="21">
        <f t="shared" si="5"/>
        <v>54.518370410098328</v>
      </c>
    </row>
    <row r="43" spans="1:12" x14ac:dyDescent="0.2">
      <c r="A43" s="17">
        <v>34</v>
      </c>
      <c r="B43" s="49">
        <v>2</v>
      </c>
      <c r="C43" s="48">
        <v>9461</v>
      </c>
      <c r="D43" s="48">
        <v>9042</v>
      </c>
      <c r="E43" s="18">
        <v>0.5</v>
      </c>
      <c r="F43" s="19">
        <f t="shared" si="3"/>
        <v>2.161811598119224E-4</v>
      </c>
      <c r="G43" s="19">
        <f t="shared" si="0"/>
        <v>2.1615779519048906E-4</v>
      </c>
      <c r="H43" s="14">
        <f t="shared" si="6"/>
        <v>99349.194075638065</v>
      </c>
      <c r="I43" s="14">
        <f t="shared" si="4"/>
        <v>21.475102745341921</v>
      </c>
      <c r="J43" s="14">
        <f t="shared" si="1"/>
        <v>99338.456524265392</v>
      </c>
      <c r="K43" s="14">
        <f t="shared" si="2"/>
        <v>5318224.1790915765</v>
      </c>
      <c r="L43" s="21">
        <f t="shared" si="5"/>
        <v>53.530622251878803</v>
      </c>
    </row>
    <row r="44" spans="1:12" x14ac:dyDescent="0.2">
      <c r="A44" s="17">
        <v>35</v>
      </c>
      <c r="B44" s="49">
        <v>3</v>
      </c>
      <c r="C44" s="48">
        <v>9941</v>
      </c>
      <c r="D44" s="48">
        <v>9586</v>
      </c>
      <c r="E44" s="18">
        <v>0.5</v>
      </c>
      <c r="F44" s="19">
        <f t="shared" si="3"/>
        <v>3.0726686126901216E-4</v>
      </c>
      <c r="G44" s="19">
        <f t="shared" si="0"/>
        <v>3.0721966205837179E-4</v>
      </c>
      <c r="H44" s="14">
        <f t="shared" si="6"/>
        <v>99327.718972892719</v>
      </c>
      <c r="I44" s="14">
        <f t="shared" si="4"/>
        <v>30.515428255881027</v>
      </c>
      <c r="J44" s="14">
        <f t="shared" si="1"/>
        <v>99312.461258764786</v>
      </c>
      <c r="K44" s="14">
        <f t="shared" si="2"/>
        <v>5218885.7225673115</v>
      </c>
      <c r="L44" s="21">
        <f t="shared" si="5"/>
        <v>52.542087712611064</v>
      </c>
    </row>
    <row r="45" spans="1:12" x14ac:dyDescent="0.2">
      <c r="A45" s="17">
        <v>36</v>
      </c>
      <c r="B45" s="49">
        <v>1</v>
      </c>
      <c r="C45" s="48">
        <v>10637</v>
      </c>
      <c r="D45" s="48">
        <v>10025</v>
      </c>
      <c r="E45" s="18">
        <v>0.5</v>
      </c>
      <c r="F45" s="19">
        <f t="shared" si="3"/>
        <v>9.6796050721130583E-5</v>
      </c>
      <c r="G45" s="19">
        <f t="shared" si="0"/>
        <v>9.6791366210134065E-5</v>
      </c>
      <c r="H45" s="14">
        <f t="shared" si="6"/>
        <v>99297.203544636839</v>
      </c>
      <c r="I45" s="14">
        <f t="shared" si="4"/>
        <v>9.6111119919311658</v>
      </c>
      <c r="J45" s="14">
        <f t="shared" si="1"/>
        <v>99292.397988640863</v>
      </c>
      <c r="K45" s="14">
        <f t="shared" si="2"/>
        <v>5119573.2613085471</v>
      </c>
      <c r="L45" s="21">
        <f t="shared" si="5"/>
        <v>51.55808097865674</v>
      </c>
    </row>
    <row r="46" spans="1:12" x14ac:dyDescent="0.2">
      <c r="A46" s="17">
        <v>37</v>
      </c>
      <c r="B46" s="49">
        <v>2</v>
      </c>
      <c r="C46" s="48">
        <v>11287</v>
      </c>
      <c r="D46" s="48">
        <v>10672</v>
      </c>
      <c r="E46" s="18">
        <v>0.5</v>
      </c>
      <c r="F46" s="19">
        <f t="shared" si="3"/>
        <v>1.8215765745252516E-4</v>
      </c>
      <c r="G46" s="19">
        <f t="shared" si="0"/>
        <v>1.8214106825736531E-4</v>
      </c>
      <c r="H46" s="14">
        <f t="shared" si="6"/>
        <v>99287.592432644902</v>
      </c>
      <c r="I46" s="14">
        <f t="shared" si="4"/>
        <v>18.084348150383843</v>
      </c>
      <c r="J46" s="14">
        <f t="shared" si="1"/>
        <v>99278.55025856971</v>
      </c>
      <c r="K46" s="14">
        <f t="shared" si="2"/>
        <v>5020280.8633199064</v>
      </c>
      <c r="L46" s="21">
        <f t="shared" si="5"/>
        <v>50.563023438458174</v>
      </c>
    </row>
    <row r="47" spans="1:12" x14ac:dyDescent="0.2">
      <c r="A47" s="17">
        <v>38</v>
      </c>
      <c r="B47" s="49">
        <v>4</v>
      </c>
      <c r="C47" s="48">
        <v>11831</v>
      </c>
      <c r="D47" s="48">
        <v>11371</v>
      </c>
      <c r="E47" s="18">
        <v>0.5</v>
      </c>
      <c r="F47" s="19">
        <f t="shared" si="3"/>
        <v>3.4479786225325403E-4</v>
      </c>
      <c r="G47" s="19">
        <f t="shared" si="0"/>
        <v>3.4473842971645261E-4</v>
      </c>
      <c r="H47" s="14">
        <f t="shared" si="6"/>
        <v>99269.508084494519</v>
      </c>
      <c r="I47" s="14">
        <f t="shared" si="4"/>
        <v>34.222014335773338</v>
      </c>
      <c r="J47" s="14">
        <f t="shared" si="1"/>
        <v>99252.397077326634</v>
      </c>
      <c r="K47" s="14">
        <f t="shared" si="2"/>
        <v>4921002.313061337</v>
      </c>
      <c r="L47" s="21">
        <f t="shared" si="5"/>
        <v>49.572143632189281</v>
      </c>
    </row>
    <row r="48" spans="1:12" x14ac:dyDescent="0.2">
      <c r="A48" s="17">
        <v>39</v>
      </c>
      <c r="B48" s="49">
        <v>5</v>
      </c>
      <c r="C48" s="48">
        <v>12480</v>
      </c>
      <c r="D48" s="48">
        <v>11939</v>
      </c>
      <c r="E48" s="18">
        <v>0.5</v>
      </c>
      <c r="F48" s="19">
        <f t="shared" si="3"/>
        <v>4.0951717924566934E-4</v>
      </c>
      <c r="G48" s="19">
        <f t="shared" si="0"/>
        <v>4.0943334425155587E-4</v>
      </c>
      <c r="H48" s="14">
        <f t="shared" si="6"/>
        <v>99235.286070158749</v>
      </c>
      <c r="I48" s="14">
        <f t="shared" si="4"/>
        <v>40.630235043464936</v>
      </c>
      <c r="J48" s="14">
        <f t="shared" si="1"/>
        <v>99214.970952637013</v>
      </c>
      <c r="K48" s="14">
        <f t="shared" si="2"/>
        <v>4821749.9159840103</v>
      </c>
      <c r="L48" s="21">
        <f t="shared" si="5"/>
        <v>48.589066519897592</v>
      </c>
    </row>
    <row r="49" spans="1:12" x14ac:dyDescent="0.2">
      <c r="A49" s="17">
        <v>40</v>
      </c>
      <c r="B49" s="49">
        <v>6</v>
      </c>
      <c r="C49" s="48">
        <v>13109</v>
      </c>
      <c r="D49" s="48">
        <v>12509</v>
      </c>
      <c r="E49" s="18">
        <v>0.5</v>
      </c>
      <c r="F49" s="19">
        <f t="shared" si="3"/>
        <v>4.6842064173627918E-4</v>
      </c>
      <c r="G49" s="19">
        <f t="shared" si="0"/>
        <v>4.6831095847642837E-4</v>
      </c>
      <c r="H49" s="14">
        <f t="shared" si="6"/>
        <v>99194.655835115278</v>
      </c>
      <c r="I49" s="14">
        <f t="shared" si="4"/>
        <v>46.453944349882278</v>
      </c>
      <c r="J49" s="14">
        <f t="shared" si="1"/>
        <v>99171.428862940345</v>
      </c>
      <c r="K49" s="14">
        <f t="shared" si="2"/>
        <v>4722534.9450313738</v>
      </c>
      <c r="L49" s="21">
        <f t="shared" si="5"/>
        <v>47.608763851969321</v>
      </c>
    </row>
    <row r="50" spans="1:12" x14ac:dyDescent="0.2">
      <c r="A50" s="17">
        <v>41</v>
      </c>
      <c r="B50" s="49">
        <v>2</v>
      </c>
      <c r="C50" s="48">
        <v>13033</v>
      </c>
      <c r="D50" s="48">
        <v>13107</v>
      </c>
      <c r="E50" s="18">
        <v>0.5</v>
      </c>
      <c r="F50" s="19">
        <f t="shared" si="3"/>
        <v>1.530221882172915E-4</v>
      </c>
      <c r="G50" s="19">
        <f t="shared" si="0"/>
        <v>1.5301048121796343E-4</v>
      </c>
      <c r="H50" s="14">
        <f t="shared" si="6"/>
        <v>99148.201890765398</v>
      </c>
      <c r="I50" s="14">
        <f t="shared" si="4"/>
        <v>15.170714083201805</v>
      </c>
      <c r="J50" s="14">
        <f t="shared" si="1"/>
        <v>99140.616533723805</v>
      </c>
      <c r="K50" s="14">
        <f t="shared" si="2"/>
        <v>4623363.5161684332</v>
      </c>
      <c r="L50" s="21">
        <f t="shared" si="5"/>
        <v>46.630835738827962</v>
      </c>
    </row>
    <row r="51" spans="1:12" x14ac:dyDescent="0.2">
      <c r="A51" s="17">
        <v>42</v>
      </c>
      <c r="B51" s="49">
        <v>6</v>
      </c>
      <c r="C51" s="48">
        <v>13075</v>
      </c>
      <c r="D51" s="48">
        <v>13055</v>
      </c>
      <c r="E51" s="18">
        <v>0.5</v>
      </c>
      <c r="F51" s="19">
        <f t="shared" si="3"/>
        <v>4.5924225028702641E-4</v>
      </c>
      <c r="G51" s="19">
        <f t="shared" si="0"/>
        <v>4.591368227731864E-4</v>
      </c>
      <c r="H51" s="14">
        <f t="shared" si="6"/>
        <v>99133.031176682198</v>
      </c>
      <c r="I51" s="14">
        <f t="shared" si="4"/>
        <v>45.5156249663371</v>
      </c>
      <c r="J51" s="14">
        <f t="shared" si="1"/>
        <v>99110.27336419902</v>
      </c>
      <c r="K51" s="14">
        <f t="shared" si="2"/>
        <v>4524222.8996347096</v>
      </c>
      <c r="L51" s="21">
        <f t="shared" si="5"/>
        <v>45.637895320393319</v>
      </c>
    </row>
    <row r="52" spans="1:12" x14ac:dyDescent="0.2">
      <c r="A52" s="17">
        <v>43</v>
      </c>
      <c r="B52" s="49">
        <v>6</v>
      </c>
      <c r="C52" s="48">
        <v>12920</v>
      </c>
      <c r="D52" s="48">
        <v>13147</v>
      </c>
      <c r="E52" s="18">
        <v>0.5</v>
      </c>
      <c r="F52" s="19">
        <f t="shared" si="3"/>
        <v>4.6035216940959836E-4</v>
      </c>
      <c r="G52" s="19">
        <f t="shared" si="0"/>
        <v>4.6024623173397769E-4</v>
      </c>
      <c r="H52" s="14">
        <f t="shared" si="6"/>
        <v>99087.515551715856</v>
      </c>
      <c r="I52" s="14">
        <f t="shared" si="4"/>
        <v>45.604655644559138</v>
      </c>
      <c r="J52" s="14">
        <f t="shared" si="1"/>
        <v>99064.713223893574</v>
      </c>
      <c r="K52" s="14">
        <f t="shared" si="2"/>
        <v>4425112.6262705103</v>
      </c>
      <c r="L52" s="21">
        <f t="shared" si="5"/>
        <v>44.658629309975495</v>
      </c>
    </row>
    <row r="53" spans="1:12" x14ac:dyDescent="0.2">
      <c r="A53" s="17">
        <v>44</v>
      </c>
      <c r="B53" s="49">
        <v>5</v>
      </c>
      <c r="C53" s="48">
        <v>12686</v>
      </c>
      <c r="D53" s="48">
        <v>12956</v>
      </c>
      <c r="E53" s="18">
        <v>0.5</v>
      </c>
      <c r="F53" s="19">
        <f t="shared" si="3"/>
        <v>3.8998518056313858E-4</v>
      </c>
      <c r="G53" s="19">
        <f t="shared" si="0"/>
        <v>3.8990915116777792E-4</v>
      </c>
      <c r="H53" s="14">
        <f t="shared" si="6"/>
        <v>99041.910896071291</v>
      </c>
      <c r="I53" s="14">
        <f t="shared" si="4"/>
        <v>38.617347407521855</v>
      </c>
      <c r="J53" s="14">
        <f t="shared" si="1"/>
        <v>99022.602222367539</v>
      </c>
      <c r="K53" s="14">
        <f t="shared" si="2"/>
        <v>4326047.9130466171</v>
      </c>
      <c r="L53" s="21">
        <f t="shared" si="5"/>
        <v>43.678962510993102</v>
      </c>
    </row>
    <row r="54" spans="1:12" x14ac:dyDescent="0.2">
      <c r="A54" s="17">
        <v>45</v>
      </c>
      <c r="B54" s="49">
        <v>6</v>
      </c>
      <c r="C54" s="48">
        <v>11759</v>
      </c>
      <c r="D54" s="48">
        <v>12757</v>
      </c>
      <c r="E54" s="18">
        <v>0.5</v>
      </c>
      <c r="F54" s="19">
        <f t="shared" si="3"/>
        <v>4.8947626040137058E-4</v>
      </c>
      <c r="G54" s="19">
        <f t="shared" si="0"/>
        <v>4.8935649620748724E-4</v>
      </c>
      <c r="H54" s="14">
        <f t="shared" si="6"/>
        <v>99003.293548663773</v>
      </c>
      <c r="I54" s="14">
        <f t="shared" si="4"/>
        <v>48.447904843975429</v>
      </c>
      <c r="J54" s="14">
        <f t="shared" si="1"/>
        <v>98979.069596241781</v>
      </c>
      <c r="K54" s="14">
        <f t="shared" si="2"/>
        <v>4227025.3108242499</v>
      </c>
      <c r="L54" s="21">
        <f t="shared" si="5"/>
        <v>42.695804950635413</v>
      </c>
    </row>
    <row r="55" spans="1:12" x14ac:dyDescent="0.2">
      <c r="A55" s="17">
        <v>46</v>
      </c>
      <c r="B55" s="49">
        <v>9</v>
      </c>
      <c r="C55" s="48">
        <v>11328</v>
      </c>
      <c r="D55" s="48">
        <v>11796</v>
      </c>
      <c r="E55" s="18">
        <v>0.5</v>
      </c>
      <c r="F55" s="19">
        <f t="shared" si="3"/>
        <v>7.7841203943954335E-4</v>
      </c>
      <c r="G55" s="19">
        <f t="shared" si="0"/>
        <v>7.7810919465698359E-4</v>
      </c>
      <c r="H55" s="14">
        <f t="shared" si="6"/>
        <v>98954.84564381979</v>
      </c>
      <c r="I55" s="14">
        <f t="shared" si="4"/>
        <v>76.997675251318739</v>
      </c>
      <c r="J55" s="14">
        <f t="shared" si="1"/>
        <v>98916.346806194138</v>
      </c>
      <c r="K55" s="14">
        <f t="shared" si="2"/>
        <v>4128046.2412280082</v>
      </c>
      <c r="L55" s="21">
        <f t="shared" si="5"/>
        <v>41.716463851468042</v>
      </c>
    </row>
    <row r="56" spans="1:12" x14ac:dyDescent="0.2">
      <c r="A56" s="17">
        <v>47</v>
      </c>
      <c r="B56" s="49">
        <v>11</v>
      </c>
      <c r="C56" s="48">
        <v>11263</v>
      </c>
      <c r="D56" s="48">
        <v>11403</v>
      </c>
      <c r="E56" s="18">
        <v>0.5</v>
      </c>
      <c r="F56" s="19">
        <f t="shared" si="3"/>
        <v>9.7061678284655428E-4</v>
      </c>
      <c r="G56" s="19">
        <f t="shared" si="0"/>
        <v>9.701459628698681E-4</v>
      </c>
      <c r="H56" s="14">
        <f t="shared" si="6"/>
        <v>98877.847968568472</v>
      </c>
      <c r="I56" s="14">
        <f t="shared" si="4"/>
        <v>95.925945023967287</v>
      </c>
      <c r="J56" s="14">
        <f t="shared" si="1"/>
        <v>98829.884996056498</v>
      </c>
      <c r="K56" s="14">
        <f t="shared" si="2"/>
        <v>4029129.894421814</v>
      </c>
      <c r="L56" s="21">
        <f t="shared" si="5"/>
        <v>40.748559735064255</v>
      </c>
    </row>
    <row r="57" spans="1:12" x14ac:dyDescent="0.2">
      <c r="A57" s="17">
        <v>48</v>
      </c>
      <c r="B57" s="49">
        <v>6</v>
      </c>
      <c r="C57" s="48">
        <v>10615</v>
      </c>
      <c r="D57" s="48">
        <v>11303</v>
      </c>
      <c r="E57" s="18">
        <v>0.5</v>
      </c>
      <c r="F57" s="19">
        <f t="shared" si="3"/>
        <v>5.4749520941691757E-4</v>
      </c>
      <c r="G57" s="19">
        <f t="shared" si="0"/>
        <v>5.4734537493158174E-4</v>
      </c>
      <c r="H57" s="14">
        <f t="shared" si="6"/>
        <v>98781.92202354451</v>
      </c>
      <c r="I57" s="14">
        <f t="shared" si="4"/>
        <v>54.06782814643924</v>
      </c>
      <c r="J57" s="14">
        <f t="shared" si="1"/>
        <v>98754.8881094713</v>
      </c>
      <c r="K57" s="14">
        <f t="shared" si="2"/>
        <v>3930300.0094257575</v>
      </c>
      <c r="L57" s="21">
        <f t="shared" si="5"/>
        <v>39.787644630856413</v>
      </c>
    </row>
    <row r="58" spans="1:12" x14ac:dyDescent="0.2">
      <c r="A58" s="17">
        <v>49</v>
      </c>
      <c r="B58" s="49">
        <v>15</v>
      </c>
      <c r="C58" s="48">
        <v>10481</v>
      </c>
      <c r="D58" s="48">
        <v>10656</v>
      </c>
      <c r="E58" s="18">
        <v>0.5</v>
      </c>
      <c r="F58" s="19">
        <f t="shared" si="3"/>
        <v>1.4193121067322704E-3</v>
      </c>
      <c r="G58" s="19">
        <f t="shared" si="0"/>
        <v>1.4183055975794251E-3</v>
      </c>
      <c r="H58" s="14">
        <f t="shared" si="6"/>
        <v>98727.854195398075</v>
      </c>
      <c r="I58" s="14">
        <f t="shared" si="4"/>
        <v>140.0262682423384</v>
      </c>
      <c r="J58" s="14">
        <f t="shared" si="1"/>
        <v>98657.841061276908</v>
      </c>
      <c r="K58" s="14">
        <f t="shared" si="2"/>
        <v>3831545.1213162863</v>
      </c>
      <c r="L58" s="21">
        <f t="shared" si="5"/>
        <v>38.809160317948887</v>
      </c>
    </row>
    <row r="59" spans="1:12" x14ac:dyDescent="0.2">
      <c r="A59" s="17">
        <v>50</v>
      </c>
      <c r="B59" s="49">
        <v>9</v>
      </c>
      <c r="C59" s="48">
        <v>10264</v>
      </c>
      <c r="D59" s="48">
        <v>10541</v>
      </c>
      <c r="E59" s="18">
        <v>0.5</v>
      </c>
      <c r="F59" s="19">
        <f t="shared" si="3"/>
        <v>8.6517664023071377E-4</v>
      </c>
      <c r="G59" s="19">
        <f t="shared" si="0"/>
        <v>8.6480253675410787E-4</v>
      </c>
      <c r="H59" s="14">
        <f t="shared" si="6"/>
        <v>98587.82792715574</v>
      </c>
      <c r="I59" s="14">
        <f t="shared" si="4"/>
        <v>85.259003684481769</v>
      </c>
      <c r="J59" s="14">
        <f t="shared" si="1"/>
        <v>98545.198425313502</v>
      </c>
      <c r="K59" s="14">
        <f t="shared" si="2"/>
        <v>3732887.2802550094</v>
      </c>
      <c r="L59" s="21">
        <f t="shared" si="5"/>
        <v>37.863571586272833</v>
      </c>
    </row>
    <row r="60" spans="1:12" x14ac:dyDescent="0.2">
      <c r="A60" s="17">
        <v>51</v>
      </c>
      <c r="B60" s="49">
        <v>17</v>
      </c>
      <c r="C60" s="48">
        <v>9955</v>
      </c>
      <c r="D60" s="48">
        <v>10300</v>
      </c>
      <c r="E60" s="18">
        <v>0.5</v>
      </c>
      <c r="F60" s="19">
        <f t="shared" si="3"/>
        <v>1.6785978770673907E-3</v>
      </c>
      <c r="G60" s="19">
        <f t="shared" si="0"/>
        <v>1.6771902131018151E-3</v>
      </c>
      <c r="H60" s="14">
        <f t="shared" si="6"/>
        <v>98502.568923471263</v>
      </c>
      <c r="I60" s="14">
        <f t="shared" si="4"/>
        <v>165.20754456383301</v>
      </c>
      <c r="J60" s="14">
        <f t="shared" si="1"/>
        <v>98419.965151189346</v>
      </c>
      <c r="K60" s="14">
        <f t="shared" si="2"/>
        <v>3634342.081829696</v>
      </c>
      <c r="L60" s="21">
        <f t="shared" si="5"/>
        <v>36.895911665545427</v>
      </c>
    </row>
    <row r="61" spans="1:12" x14ac:dyDescent="0.2">
      <c r="A61" s="17">
        <v>52</v>
      </c>
      <c r="B61" s="49">
        <v>12</v>
      </c>
      <c r="C61" s="48">
        <v>9277</v>
      </c>
      <c r="D61" s="48">
        <v>9995</v>
      </c>
      <c r="E61" s="18">
        <v>0.5</v>
      </c>
      <c r="F61" s="19">
        <f t="shared" si="3"/>
        <v>1.2453300124533001E-3</v>
      </c>
      <c r="G61" s="19">
        <f t="shared" si="0"/>
        <v>1.2445550715619166E-3</v>
      </c>
      <c r="H61" s="14">
        <f t="shared" si="6"/>
        <v>98337.36137890743</v>
      </c>
      <c r="I61" s="14">
        <f t="shared" si="4"/>
        <v>122.38626182813618</v>
      </c>
      <c r="J61" s="14">
        <f t="shared" si="1"/>
        <v>98276.168247993352</v>
      </c>
      <c r="K61" s="14">
        <f t="shared" si="2"/>
        <v>3535922.1166785066</v>
      </c>
      <c r="L61" s="21">
        <f t="shared" si="5"/>
        <v>35.957057084886692</v>
      </c>
    </row>
    <row r="62" spans="1:12" x14ac:dyDescent="0.2">
      <c r="A62" s="17">
        <v>53</v>
      </c>
      <c r="B62" s="49">
        <v>24</v>
      </c>
      <c r="C62" s="48">
        <v>9082</v>
      </c>
      <c r="D62" s="48">
        <v>9320</v>
      </c>
      <c r="E62" s="18">
        <v>0.5</v>
      </c>
      <c r="F62" s="19">
        <f t="shared" si="3"/>
        <v>2.6084121291164004E-3</v>
      </c>
      <c r="G62" s="19">
        <f t="shared" si="0"/>
        <v>2.605014653207424E-3</v>
      </c>
      <c r="H62" s="14">
        <f t="shared" si="6"/>
        <v>98214.975117079288</v>
      </c>
      <c r="I62" s="14">
        <f t="shared" si="4"/>
        <v>255.85144934439407</v>
      </c>
      <c r="J62" s="14">
        <f t="shared" si="1"/>
        <v>98087.049392407091</v>
      </c>
      <c r="K62" s="14">
        <f t="shared" si="2"/>
        <v>3437645.948430513</v>
      </c>
      <c r="L62" s="21">
        <f t="shared" si="5"/>
        <v>35.001240333590601</v>
      </c>
    </row>
    <row r="63" spans="1:12" x14ac:dyDescent="0.2">
      <c r="A63" s="17">
        <v>54</v>
      </c>
      <c r="B63" s="49">
        <v>13</v>
      </c>
      <c r="C63" s="48">
        <v>9044</v>
      </c>
      <c r="D63" s="48">
        <v>9103</v>
      </c>
      <c r="E63" s="18">
        <v>0.5</v>
      </c>
      <c r="F63" s="19">
        <f t="shared" si="3"/>
        <v>1.4327437041935305E-3</v>
      </c>
      <c r="G63" s="19">
        <f t="shared" si="0"/>
        <v>1.4317180616740086E-3</v>
      </c>
      <c r="H63" s="14">
        <f t="shared" si="6"/>
        <v>97959.123667734893</v>
      </c>
      <c r="I63" s="14">
        <f t="shared" si="4"/>
        <v>140.2498466608539</v>
      </c>
      <c r="J63" s="14">
        <f t="shared" si="1"/>
        <v>97888.998744404467</v>
      </c>
      <c r="K63" s="14">
        <f t="shared" si="2"/>
        <v>3339558.8990381057</v>
      </c>
      <c r="L63" s="21">
        <f t="shared" si="5"/>
        <v>34.091351310629037</v>
      </c>
    </row>
    <row r="64" spans="1:12" x14ac:dyDescent="0.2">
      <c r="A64" s="17">
        <v>55</v>
      </c>
      <c r="B64" s="49">
        <v>17</v>
      </c>
      <c r="C64" s="48">
        <v>8661</v>
      </c>
      <c r="D64" s="48">
        <v>9068</v>
      </c>
      <c r="E64" s="18">
        <v>0.5</v>
      </c>
      <c r="F64" s="19">
        <f t="shared" si="3"/>
        <v>1.9177618591009081E-3</v>
      </c>
      <c r="G64" s="19">
        <f t="shared" si="0"/>
        <v>1.9159247154288291E-3</v>
      </c>
      <c r="H64" s="14">
        <f t="shared" si="6"/>
        <v>97818.873821074041</v>
      </c>
      <c r="I64" s="14">
        <f t="shared" si="4"/>
        <v>187.41359798920982</v>
      </c>
      <c r="J64" s="14">
        <f t="shared" si="1"/>
        <v>97725.167022079433</v>
      </c>
      <c r="K64" s="14">
        <f t="shared" si="2"/>
        <v>3241669.9002937013</v>
      </c>
      <c r="L64" s="21">
        <f t="shared" si="5"/>
        <v>33.139513609850184</v>
      </c>
    </row>
    <row r="65" spans="1:12" x14ac:dyDescent="0.2">
      <c r="A65" s="17">
        <v>56</v>
      </c>
      <c r="B65" s="49">
        <v>19</v>
      </c>
      <c r="C65" s="48">
        <v>8271</v>
      </c>
      <c r="D65" s="48">
        <v>8645</v>
      </c>
      <c r="E65" s="18">
        <v>0.5</v>
      </c>
      <c r="F65" s="19">
        <f t="shared" si="3"/>
        <v>2.2463939465594703E-3</v>
      </c>
      <c r="G65" s="19">
        <f t="shared" si="0"/>
        <v>2.243873634484795E-3</v>
      </c>
      <c r="H65" s="14">
        <f t="shared" si="6"/>
        <v>97631.460223084825</v>
      </c>
      <c r="I65" s="14">
        <f t="shared" si="4"/>
        <v>219.07265949083103</v>
      </c>
      <c r="J65" s="14">
        <f t="shared" si="1"/>
        <v>97521.923893339408</v>
      </c>
      <c r="K65" s="14">
        <f t="shared" si="2"/>
        <v>3143944.7332716221</v>
      </c>
      <c r="L65" s="21">
        <f t="shared" si="5"/>
        <v>32.202168502732697</v>
      </c>
    </row>
    <row r="66" spans="1:12" x14ac:dyDescent="0.2">
      <c r="A66" s="17">
        <v>57</v>
      </c>
      <c r="B66" s="49">
        <v>21</v>
      </c>
      <c r="C66" s="48">
        <v>8044</v>
      </c>
      <c r="D66" s="48">
        <v>8315</v>
      </c>
      <c r="E66" s="18">
        <v>0.5</v>
      </c>
      <c r="F66" s="19">
        <f t="shared" si="3"/>
        <v>2.5673940949935813E-3</v>
      </c>
      <c r="G66" s="19">
        <f t="shared" si="0"/>
        <v>2.5641025641025641E-3</v>
      </c>
      <c r="H66" s="14">
        <f t="shared" si="6"/>
        <v>97412.387563593991</v>
      </c>
      <c r="I66" s="14">
        <f t="shared" si="4"/>
        <v>249.77535272716409</v>
      </c>
      <c r="J66" s="14">
        <f t="shared" si="1"/>
        <v>97287.499887230399</v>
      </c>
      <c r="K66" s="14">
        <f t="shared" si="2"/>
        <v>3046422.8093782826</v>
      </c>
      <c r="L66" s="21">
        <f t="shared" si="5"/>
        <v>31.273464141195372</v>
      </c>
    </row>
    <row r="67" spans="1:12" x14ac:dyDescent="0.2">
      <c r="A67" s="17">
        <v>58</v>
      </c>
      <c r="B67" s="49">
        <v>27</v>
      </c>
      <c r="C67" s="48">
        <v>8327</v>
      </c>
      <c r="D67" s="48">
        <v>8061</v>
      </c>
      <c r="E67" s="18">
        <v>0.5</v>
      </c>
      <c r="F67" s="19">
        <f t="shared" si="3"/>
        <v>3.2950939711984379E-3</v>
      </c>
      <c r="G67" s="19">
        <f t="shared" si="0"/>
        <v>3.2896740785866587E-3</v>
      </c>
      <c r="H67" s="14">
        <f t="shared" si="6"/>
        <v>97162.612210866821</v>
      </c>
      <c r="I67" s="14">
        <f t="shared" si="4"/>
        <v>319.63332679785611</v>
      </c>
      <c r="J67" s="14">
        <f t="shared" si="1"/>
        <v>97002.795547467889</v>
      </c>
      <c r="K67" s="14">
        <f t="shared" si="2"/>
        <v>2949135.3094910523</v>
      </c>
      <c r="L67" s="21">
        <f t="shared" si="5"/>
        <v>30.35257330351207</v>
      </c>
    </row>
    <row r="68" spans="1:12" x14ac:dyDescent="0.2">
      <c r="A68" s="17">
        <v>59</v>
      </c>
      <c r="B68" s="49">
        <v>21</v>
      </c>
      <c r="C68" s="48">
        <v>8142</v>
      </c>
      <c r="D68" s="48">
        <v>8317</v>
      </c>
      <c r="E68" s="18">
        <v>0.5</v>
      </c>
      <c r="F68" s="19">
        <f t="shared" si="3"/>
        <v>2.5517953703141139E-3</v>
      </c>
      <c r="G68" s="19">
        <f t="shared" si="0"/>
        <v>2.5485436893203884E-3</v>
      </c>
      <c r="H68" s="14">
        <f t="shared" si="6"/>
        <v>96842.978884068958</v>
      </c>
      <c r="I68" s="14">
        <f t="shared" si="4"/>
        <v>246.80856268998158</v>
      </c>
      <c r="J68" s="14">
        <f t="shared" si="1"/>
        <v>96719.574602723966</v>
      </c>
      <c r="K68" s="14">
        <f t="shared" si="2"/>
        <v>2852132.5139435846</v>
      </c>
      <c r="L68" s="21">
        <f t="shared" si="5"/>
        <v>29.451102669589311</v>
      </c>
    </row>
    <row r="69" spans="1:12" x14ac:dyDescent="0.2">
      <c r="A69" s="17">
        <v>60</v>
      </c>
      <c r="B69" s="49">
        <v>26</v>
      </c>
      <c r="C69" s="48">
        <v>8180</v>
      </c>
      <c r="D69" s="48">
        <v>8175</v>
      </c>
      <c r="E69" s="18">
        <v>0.5</v>
      </c>
      <c r="F69" s="19">
        <f t="shared" si="3"/>
        <v>3.1794558239070622E-3</v>
      </c>
      <c r="G69" s="19">
        <f t="shared" si="0"/>
        <v>3.1744093767169285E-3</v>
      </c>
      <c r="H69" s="14">
        <f t="shared" si="6"/>
        <v>96596.170321378973</v>
      </c>
      <c r="I69" s="14">
        <f t="shared" si="4"/>
        <v>306.63578882313089</v>
      </c>
      <c r="J69" s="14">
        <f t="shared" si="1"/>
        <v>96442.852426967409</v>
      </c>
      <c r="K69" s="14">
        <f t="shared" si="2"/>
        <v>2755412.9393408606</v>
      </c>
      <c r="L69" s="21">
        <f t="shared" si="5"/>
        <v>28.525074339629629</v>
      </c>
    </row>
    <row r="70" spans="1:12" x14ac:dyDescent="0.2">
      <c r="A70" s="17">
        <v>61</v>
      </c>
      <c r="B70" s="49">
        <v>35</v>
      </c>
      <c r="C70" s="48">
        <v>8293</v>
      </c>
      <c r="D70" s="48">
        <v>8164</v>
      </c>
      <c r="E70" s="18">
        <v>0.5</v>
      </c>
      <c r="F70" s="19">
        <f t="shared" si="3"/>
        <v>4.253509145044662E-3</v>
      </c>
      <c r="G70" s="19">
        <f t="shared" si="0"/>
        <v>4.2444821731748728E-3</v>
      </c>
      <c r="H70" s="14">
        <f t="shared" si="6"/>
        <v>96289.534532555845</v>
      </c>
      <c r="I70" s="14">
        <f t="shared" si="4"/>
        <v>408.69921278673957</v>
      </c>
      <c r="J70" s="14">
        <f t="shared" si="1"/>
        <v>96085.184926162474</v>
      </c>
      <c r="K70" s="14">
        <f t="shared" si="2"/>
        <v>2658970.086913893</v>
      </c>
      <c r="L70" s="21">
        <f t="shared" si="5"/>
        <v>27.614320702888904</v>
      </c>
    </row>
    <row r="71" spans="1:12" x14ac:dyDescent="0.2">
      <c r="A71" s="17">
        <v>62</v>
      </c>
      <c r="B71" s="49">
        <v>32</v>
      </c>
      <c r="C71" s="48">
        <v>7993</v>
      </c>
      <c r="D71" s="48">
        <v>8259</v>
      </c>
      <c r="E71" s="18">
        <v>0.5</v>
      </c>
      <c r="F71" s="19">
        <f t="shared" si="3"/>
        <v>3.9379768643859215E-3</v>
      </c>
      <c r="G71" s="19">
        <f t="shared" si="0"/>
        <v>3.9302382706951607E-3</v>
      </c>
      <c r="H71" s="14">
        <f t="shared" si="6"/>
        <v>95880.835319769103</v>
      </c>
      <c r="I71" s="14">
        <f t="shared" si="4"/>
        <v>376.83452839997682</v>
      </c>
      <c r="J71" s="14">
        <f t="shared" si="1"/>
        <v>95692.418055569113</v>
      </c>
      <c r="K71" s="14">
        <f t="shared" si="2"/>
        <v>2562884.9019877305</v>
      </c>
      <c r="L71" s="21">
        <f t="shared" si="5"/>
        <v>26.729897517479223</v>
      </c>
    </row>
    <row r="72" spans="1:12" x14ac:dyDescent="0.2">
      <c r="A72" s="17">
        <v>63</v>
      </c>
      <c r="B72" s="49">
        <v>26</v>
      </c>
      <c r="C72" s="48">
        <v>7879</v>
      </c>
      <c r="D72" s="48">
        <v>7960</v>
      </c>
      <c r="E72" s="18">
        <v>0.5</v>
      </c>
      <c r="F72" s="19">
        <f t="shared" si="3"/>
        <v>3.2830355451733064E-3</v>
      </c>
      <c r="G72" s="19">
        <f t="shared" si="0"/>
        <v>3.2776552158840216E-3</v>
      </c>
      <c r="H72" s="14">
        <f t="shared" si="6"/>
        <v>95504.000791369122</v>
      </c>
      <c r="I72" s="14">
        <f t="shared" si="4"/>
        <v>313.02918633162272</v>
      </c>
      <c r="J72" s="14">
        <f t="shared" si="1"/>
        <v>95347.486198203304</v>
      </c>
      <c r="K72" s="14">
        <f t="shared" si="2"/>
        <v>2467192.4839321612</v>
      </c>
      <c r="L72" s="21">
        <f t="shared" si="5"/>
        <v>25.833394030495171</v>
      </c>
    </row>
    <row r="73" spans="1:12" x14ac:dyDescent="0.2">
      <c r="A73" s="17">
        <v>64</v>
      </c>
      <c r="B73" s="49">
        <v>30</v>
      </c>
      <c r="C73" s="48">
        <v>7727</v>
      </c>
      <c r="D73" s="48">
        <v>7871</v>
      </c>
      <c r="E73" s="18">
        <v>0.5</v>
      </c>
      <c r="F73" s="19">
        <f t="shared" si="3"/>
        <v>3.8466470060264137E-3</v>
      </c>
      <c r="G73" s="19">
        <f t="shared" ref="G73:G108" si="7">F73/((1+(1-E73)*F73))</f>
        <v>3.8392628615305864E-3</v>
      </c>
      <c r="H73" s="14">
        <f t="shared" si="6"/>
        <v>95190.971605037499</v>
      </c>
      <c r="I73" s="14">
        <f t="shared" si="4"/>
        <v>365.46316203623309</v>
      </c>
      <c r="J73" s="14">
        <f t="shared" ref="J73:J108" si="8">H74+I73*E73</f>
        <v>95008.240024019382</v>
      </c>
      <c r="K73" s="14">
        <f t="shared" ref="K73:K97" si="9">K74+J73</f>
        <v>2371844.9977339581</v>
      </c>
      <c r="L73" s="21">
        <f t="shared" si="5"/>
        <v>24.916701213799147</v>
      </c>
    </row>
    <row r="74" spans="1:12" x14ac:dyDescent="0.2">
      <c r="A74" s="17">
        <v>65</v>
      </c>
      <c r="B74" s="49">
        <v>26</v>
      </c>
      <c r="C74" s="48">
        <v>7972</v>
      </c>
      <c r="D74" s="48">
        <v>7734</v>
      </c>
      <c r="E74" s="18">
        <v>0.5</v>
      </c>
      <c r="F74" s="19">
        <f t="shared" ref="F74:F108" si="10">B74/((C74+D74)/2)</f>
        <v>3.3108366229466445E-3</v>
      </c>
      <c r="G74" s="19">
        <f t="shared" si="7"/>
        <v>3.3053648614289341E-3</v>
      </c>
      <c r="H74" s="14">
        <f t="shared" si="6"/>
        <v>94825.508443001265</v>
      </c>
      <c r="I74" s="14">
        <f t="shared" ref="I74:I108" si="11">H74*G74</f>
        <v>313.43290357462911</v>
      </c>
      <c r="J74" s="14">
        <f t="shared" si="8"/>
        <v>94668.791991213948</v>
      </c>
      <c r="K74" s="14">
        <f t="shared" si="9"/>
        <v>2276836.7577099386</v>
      </c>
      <c r="L74" s="21">
        <f t="shared" ref="L74:L108" si="12">K74/H74</f>
        <v>24.010804635743387</v>
      </c>
    </row>
    <row r="75" spans="1:12" x14ac:dyDescent="0.2">
      <c r="A75" s="17">
        <v>66</v>
      </c>
      <c r="B75" s="49">
        <v>36</v>
      </c>
      <c r="C75" s="48">
        <v>7759</v>
      </c>
      <c r="D75" s="48">
        <v>7980</v>
      </c>
      <c r="E75" s="18">
        <v>0.5</v>
      </c>
      <c r="F75" s="19">
        <f t="shared" si="10"/>
        <v>4.5746235466039772E-3</v>
      </c>
      <c r="G75" s="19">
        <f t="shared" si="7"/>
        <v>4.56418383518225E-3</v>
      </c>
      <c r="H75" s="14">
        <f t="shared" ref="H75:H108" si="13">H74-I74</f>
        <v>94512.075539426631</v>
      </c>
      <c r="I75" s="14">
        <f t="shared" si="11"/>
        <v>431.37048740657474</v>
      </c>
      <c r="J75" s="14">
        <f t="shared" si="8"/>
        <v>94296.390295723351</v>
      </c>
      <c r="K75" s="14">
        <f t="shared" si="9"/>
        <v>2182167.9657187248</v>
      </c>
      <c r="L75" s="21">
        <f t="shared" si="12"/>
        <v>23.08877414091295</v>
      </c>
    </row>
    <row r="76" spans="1:12" x14ac:dyDescent="0.2">
      <c r="A76" s="17">
        <v>67</v>
      </c>
      <c r="B76" s="49">
        <v>47</v>
      </c>
      <c r="C76" s="48">
        <v>7530</v>
      </c>
      <c r="D76" s="48">
        <v>7740</v>
      </c>
      <c r="E76" s="18">
        <v>0.5</v>
      </c>
      <c r="F76" s="19">
        <f t="shared" si="10"/>
        <v>6.1558611656843485E-3</v>
      </c>
      <c r="G76" s="19">
        <f t="shared" si="7"/>
        <v>6.1369719919044203E-3</v>
      </c>
      <c r="H76" s="14">
        <f t="shared" si="13"/>
        <v>94080.705052020057</v>
      </c>
      <c r="I76" s="14">
        <f t="shared" si="11"/>
        <v>577.37065188286783</v>
      </c>
      <c r="J76" s="14">
        <f t="shared" si="8"/>
        <v>93792.019726078623</v>
      </c>
      <c r="K76" s="14">
        <f t="shared" si="9"/>
        <v>2087871.5754230015</v>
      </c>
      <c r="L76" s="21">
        <f t="shared" si="12"/>
        <v>22.192346180532496</v>
      </c>
    </row>
    <row r="77" spans="1:12" x14ac:dyDescent="0.2">
      <c r="A77" s="17">
        <v>68</v>
      </c>
      <c r="B77" s="49">
        <v>44</v>
      </c>
      <c r="C77" s="48">
        <v>7429</v>
      </c>
      <c r="D77" s="48">
        <v>7477</v>
      </c>
      <c r="E77" s="18">
        <v>0.5</v>
      </c>
      <c r="F77" s="19">
        <f t="shared" si="10"/>
        <v>5.9036629545149606E-3</v>
      </c>
      <c r="G77" s="19">
        <f t="shared" si="7"/>
        <v>5.8862876254180607E-3</v>
      </c>
      <c r="H77" s="14">
        <f t="shared" si="13"/>
        <v>93503.334400137188</v>
      </c>
      <c r="I77" s="14">
        <f t="shared" si="11"/>
        <v>550.38752021485436</v>
      </c>
      <c r="J77" s="14">
        <f t="shared" si="8"/>
        <v>93228.140640029771</v>
      </c>
      <c r="K77" s="14">
        <f t="shared" si="9"/>
        <v>1994079.5556969228</v>
      </c>
      <c r="L77" s="21">
        <f t="shared" si="12"/>
        <v>21.326293532629325</v>
      </c>
    </row>
    <row r="78" spans="1:12" x14ac:dyDescent="0.2">
      <c r="A78" s="17">
        <v>69</v>
      </c>
      <c r="B78" s="49">
        <v>45</v>
      </c>
      <c r="C78" s="48">
        <v>7704</v>
      </c>
      <c r="D78" s="48">
        <v>7415</v>
      </c>
      <c r="E78" s="18">
        <v>0.5</v>
      </c>
      <c r="F78" s="19">
        <f t="shared" si="10"/>
        <v>5.9527746544083601E-3</v>
      </c>
      <c r="G78" s="19">
        <f t="shared" si="7"/>
        <v>5.9351094697968872E-3</v>
      </c>
      <c r="H78" s="14">
        <f t="shared" si="13"/>
        <v>92952.94687992234</v>
      </c>
      <c r="I78" s="14">
        <f t="shared" si="11"/>
        <v>551.6859152725541</v>
      </c>
      <c r="J78" s="14">
        <f t="shared" si="8"/>
        <v>92677.103922286071</v>
      </c>
      <c r="K78" s="14">
        <f t="shared" si="9"/>
        <v>1900851.4150568931</v>
      </c>
      <c r="L78" s="21">
        <f t="shared" si="12"/>
        <v>20.449608956587834</v>
      </c>
    </row>
    <row r="79" spans="1:12" x14ac:dyDescent="0.2">
      <c r="A79" s="17">
        <v>70</v>
      </c>
      <c r="B79" s="49">
        <v>54</v>
      </c>
      <c r="C79" s="48">
        <v>8392</v>
      </c>
      <c r="D79" s="48">
        <v>7658</v>
      </c>
      <c r="E79" s="18">
        <v>0.5</v>
      </c>
      <c r="F79" s="19">
        <f t="shared" si="10"/>
        <v>6.7289719626168224E-3</v>
      </c>
      <c r="G79" s="19">
        <f t="shared" si="7"/>
        <v>6.7064083457526076E-3</v>
      </c>
      <c r="H79" s="14">
        <f t="shared" si="13"/>
        <v>92401.260964649788</v>
      </c>
      <c r="I79" s="14">
        <f t="shared" si="11"/>
        <v>619.68058769139202</v>
      </c>
      <c r="J79" s="14">
        <f t="shared" si="8"/>
        <v>92091.420670804102</v>
      </c>
      <c r="K79" s="14">
        <f t="shared" si="9"/>
        <v>1808174.3111346071</v>
      </c>
      <c r="L79" s="21">
        <f t="shared" si="12"/>
        <v>19.568719000776031</v>
      </c>
    </row>
    <row r="80" spans="1:12" x14ac:dyDescent="0.2">
      <c r="A80" s="17">
        <v>71</v>
      </c>
      <c r="B80" s="49">
        <v>63</v>
      </c>
      <c r="C80" s="48">
        <v>7176</v>
      </c>
      <c r="D80" s="48">
        <v>8370</v>
      </c>
      <c r="E80" s="18">
        <v>0.5</v>
      </c>
      <c r="F80" s="19">
        <f t="shared" si="10"/>
        <v>8.1049787726746435E-3</v>
      </c>
      <c r="G80" s="19">
        <f t="shared" si="7"/>
        <v>8.0722660003843937E-3</v>
      </c>
      <c r="H80" s="14">
        <f t="shared" si="13"/>
        <v>91781.580376958402</v>
      </c>
      <c r="I80" s="14">
        <f t="shared" si="11"/>
        <v>740.88533073846872</v>
      </c>
      <c r="J80" s="14">
        <f t="shared" si="8"/>
        <v>91411.137711589166</v>
      </c>
      <c r="K80" s="14">
        <f t="shared" si="9"/>
        <v>1716082.890463803</v>
      </c>
      <c r="L80" s="21">
        <f t="shared" si="12"/>
        <v>18.697465040541211</v>
      </c>
    </row>
    <row r="81" spans="1:12" x14ac:dyDescent="0.2">
      <c r="A81" s="17">
        <v>72</v>
      </c>
      <c r="B81" s="49">
        <v>37</v>
      </c>
      <c r="C81" s="48">
        <v>6420</v>
      </c>
      <c r="D81" s="48">
        <v>7136</v>
      </c>
      <c r="E81" s="18">
        <v>0.5</v>
      </c>
      <c r="F81" s="19">
        <f t="shared" si="10"/>
        <v>5.4588374151667155E-3</v>
      </c>
      <c r="G81" s="19">
        <f t="shared" si="7"/>
        <v>5.4439785183550355E-3</v>
      </c>
      <c r="H81" s="14">
        <f t="shared" si="13"/>
        <v>91040.695046219931</v>
      </c>
      <c r="I81" s="14">
        <f t="shared" si="11"/>
        <v>495.623588127733</v>
      </c>
      <c r="J81" s="14">
        <f t="shared" si="8"/>
        <v>90792.883252156054</v>
      </c>
      <c r="K81" s="14">
        <f t="shared" si="9"/>
        <v>1624671.7527522137</v>
      </c>
      <c r="L81" s="21">
        <f t="shared" si="12"/>
        <v>17.845555242382467</v>
      </c>
    </row>
    <row r="82" spans="1:12" x14ac:dyDescent="0.2">
      <c r="A82" s="17">
        <v>73</v>
      </c>
      <c r="B82" s="49">
        <v>58</v>
      </c>
      <c r="C82" s="48">
        <v>6793</v>
      </c>
      <c r="D82" s="48">
        <v>6411</v>
      </c>
      <c r="E82" s="18">
        <v>0.5</v>
      </c>
      <c r="F82" s="19">
        <f t="shared" si="10"/>
        <v>8.7852166010299916E-3</v>
      </c>
      <c r="G82" s="19">
        <f t="shared" si="7"/>
        <v>8.7467953551500534E-3</v>
      </c>
      <c r="H82" s="14">
        <f t="shared" si="13"/>
        <v>90545.071458092192</v>
      </c>
      <c r="I82" s="14">
        <f t="shared" si="11"/>
        <v>791.97921046137049</v>
      </c>
      <c r="J82" s="14">
        <f t="shared" si="8"/>
        <v>90149.081852861505</v>
      </c>
      <c r="K82" s="14">
        <f t="shared" si="9"/>
        <v>1533878.8695000578</v>
      </c>
      <c r="L82" s="21">
        <f t="shared" si="12"/>
        <v>16.940500954930464</v>
      </c>
    </row>
    <row r="83" spans="1:12" x14ac:dyDescent="0.2">
      <c r="A83" s="17">
        <v>74</v>
      </c>
      <c r="B83" s="49">
        <v>64</v>
      </c>
      <c r="C83" s="48">
        <v>6183</v>
      </c>
      <c r="D83" s="48">
        <v>6749</v>
      </c>
      <c r="E83" s="18">
        <v>0.5</v>
      </c>
      <c r="F83" s="19">
        <f t="shared" si="10"/>
        <v>9.8979276214042691E-3</v>
      </c>
      <c r="G83" s="19">
        <f t="shared" si="7"/>
        <v>9.8491843644198229E-3</v>
      </c>
      <c r="H83" s="14">
        <f t="shared" si="13"/>
        <v>89753.092247630819</v>
      </c>
      <c r="I83" s="14">
        <f t="shared" si="11"/>
        <v>883.99475282369542</v>
      </c>
      <c r="J83" s="14">
        <f t="shared" si="8"/>
        <v>89311.094871218971</v>
      </c>
      <c r="K83" s="14">
        <f t="shared" si="9"/>
        <v>1443729.7876471963</v>
      </c>
      <c r="L83" s="21">
        <f t="shared" si="12"/>
        <v>16.08557155517175</v>
      </c>
    </row>
    <row r="84" spans="1:12" x14ac:dyDescent="0.2">
      <c r="A84" s="17">
        <v>75</v>
      </c>
      <c r="B84" s="49">
        <v>84</v>
      </c>
      <c r="C84" s="48">
        <v>5717</v>
      </c>
      <c r="D84" s="48">
        <v>6131</v>
      </c>
      <c r="E84" s="18">
        <v>0.5</v>
      </c>
      <c r="F84" s="19">
        <f t="shared" si="10"/>
        <v>1.4179608372721135E-2</v>
      </c>
      <c r="G84" s="19">
        <f t="shared" si="7"/>
        <v>1.4079785450888369E-2</v>
      </c>
      <c r="H84" s="14">
        <f t="shared" si="13"/>
        <v>88869.097494807123</v>
      </c>
      <c r="I84" s="14">
        <f t="shared" si="11"/>
        <v>1251.2578259409654</v>
      </c>
      <c r="J84" s="14">
        <f t="shared" si="8"/>
        <v>88243.468581836642</v>
      </c>
      <c r="K84" s="14">
        <f t="shared" si="9"/>
        <v>1354418.6927759773</v>
      </c>
      <c r="L84" s="21">
        <f t="shared" si="12"/>
        <v>15.240603662652475</v>
      </c>
    </row>
    <row r="85" spans="1:12" x14ac:dyDescent="0.2">
      <c r="A85" s="17">
        <v>76</v>
      </c>
      <c r="B85" s="49">
        <v>55</v>
      </c>
      <c r="C85" s="48">
        <v>4371</v>
      </c>
      <c r="D85" s="48">
        <v>5661</v>
      </c>
      <c r="E85" s="18">
        <v>0.5</v>
      </c>
      <c r="F85" s="19">
        <f t="shared" si="10"/>
        <v>1.0964912280701754E-2</v>
      </c>
      <c r="G85" s="19">
        <f t="shared" si="7"/>
        <v>1.0905125408942203E-2</v>
      </c>
      <c r="H85" s="14">
        <f t="shared" si="13"/>
        <v>87617.83966886616</v>
      </c>
      <c r="I85" s="14">
        <f t="shared" si="11"/>
        <v>955.48352964957644</v>
      </c>
      <c r="J85" s="14">
        <f t="shared" si="8"/>
        <v>87140.09790404138</v>
      </c>
      <c r="K85" s="14">
        <f t="shared" si="9"/>
        <v>1266175.2241941406</v>
      </c>
      <c r="L85" s="21">
        <f t="shared" si="12"/>
        <v>14.4511121134622</v>
      </c>
    </row>
    <row r="86" spans="1:12" x14ac:dyDescent="0.2">
      <c r="A86" s="17">
        <v>77</v>
      </c>
      <c r="B86" s="49">
        <v>62</v>
      </c>
      <c r="C86" s="48">
        <v>3675</v>
      </c>
      <c r="D86" s="48">
        <v>4320</v>
      </c>
      <c r="E86" s="18">
        <v>0.5</v>
      </c>
      <c r="F86" s="19">
        <f t="shared" si="10"/>
        <v>1.5509693558474046E-2</v>
      </c>
      <c r="G86" s="19">
        <f t="shared" si="7"/>
        <v>1.5390343800421993E-2</v>
      </c>
      <c r="H86" s="14">
        <f t="shared" si="13"/>
        <v>86662.356139216587</v>
      </c>
      <c r="I86" s="14">
        <f t="shared" si="11"/>
        <v>1333.7634555371549</v>
      </c>
      <c r="J86" s="14">
        <f t="shared" si="8"/>
        <v>85995.474411448013</v>
      </c>
      <c r="K86" s="14">
        <f t="shared" si="9"/>
        <v>1179035.1262900992</v>
      </c>
      <c r="L86" s="21">
        <f t="shared" si="12"/>
        <v>13.604928123533448</v>
      </c>
    </row>
    <row r="87" spans="1:12" x14ac:dyDescent="0.2">
      <c r="A87" s="17">
        <v>78</v>
      </c>
      <c r="B87" s="49">
        <v>81</v>
      </c>
      <c r="C87" s="48">
        <v>4695</v>
      </c>
      <c r="D87" s="48">
        <v>3633</v>
      </c>
      <c r="E87" s="18">
        <v>0.5</v>
      </c>
      <c r="F87" s="19">
        <f t="shared" si="10"/>
        <v>1.9452449567723344E-2</v>
      </c>
      <c r="G87" s="19">
        <f t="shared" si="7"/>
        <v>1.9265073135925796E-2</v>
      </c>
      <c r="H87" s="14">
        <f t="shared" si="13"/>
        <v>85328.592683679439</v>
      </c>
      <c r="I87" s="14">
        <f t="shared" si="11"/>
        <v>1643.8615786367072</v>
      </c>
      <c r="J87" s="14">
        <f t="shared" si="8"/>
        <v>84506.661894361096</v>
      </c>
      <c r="K87" s="14">
        <f t="shared" si="9"/>
        <v>1093039.6518786512</v>
      </c>
      <c r="L87" s="21">
        <f t="shared" si="12"/>
        <v>12.809770060671747</v>
      </c>
    </row>
    <row r="88" spans="1:12" x14ac:dyDescent="0.2">
      <c r="A88" s="17">
        <v>79</v>
      </c>
      <c r="B88" s="49">
        <v>70</v>
      </c>
      <c r="C88" s="48">
        <v>2718</v>
      </c>
      <c r="D88" s="48">
        <v>4639</v>
      </c>
      <c r="E88" s="18">
        <v>0.5</v>
      </c>
      <c r="F88" s="19">
        <f t="shared" si="10"/>
        <v>1.9029495718363463E-2</v>
      </c>
      <c r="G88" s="19">
        <f t="shared" si="7"/>
        <v>1.8850141376060319E-2</v>
      </c>
      <c r="H88" s="14">
        <f t="shared" si="13"/>
        <v>83684.731105042738</v>
      </c>
      <c r="I88" s="14">
        <f t="shared" si="11"/>
        <v>1577.469012347648</v>
      </c>
      <c r="J88" s="14">
        <f t="shared" si="8"/>
        <v>82895.996598868922</v>
      </c>
      <c r="K88" s="14">
        <f t="shared" si="9"/>
        <v>1008532.9899842902</v>
      </c>
      <c r="L88" s="21">
        <f t="shared" si="12"/>
        <v>12.051577111699858</v>
      </c>
    </row>
    <row r="89" spans="1:12" x14ac:dyDescent="0.2">
      <c r="A89" s="17">
        <v>80</v>
      </c>
      <c r="B89" s="49">
        <v>73</v>
      </c>
      <c r="C89" s="48">
        <v>3050</v>
      </c>
      <c r="D89" s="48">
        <v>2640</v>
      </c>
      <c r="E89" s="18">
        <v>0.5</v>
      </c>
      <c r="F89" s="19">
        <f t="shared" si="10"/>
        <v>2.5659050966608084E-2</v>
      </c>
      <c r="G89" s="19">
        <f t="shared" si="7"/>
        <v>2.5334027416276248E-2</v>
      </c>
      <c r="H89" s="14">
        <f t="shared" si="13"/>
        <v>82107.262092695091</v>
      </c>
      <c r="I89" s="14">
        <f t="shared" si="11"/>
        <v>2080.107628931717</v>
      </c>
      <c r="J89" s="14">
        <f t="shared" si="8"/>
        <v>81067.208278229242</v>
      </c>
      <c r="K89" s="14">
        <f t="shared" si="9"/>
        <v>925636.99338542135</v>
      </c>
      <c r="L89" s="21">
        <f t="shared" si="12"/>
        <v>11.273509428927522</v>
      </c>
    </row>
    <row r="90" spans="1:12" x14ac:dyDescent="0.2">
      <c r="A90" s="17">
        <v>81</v>
      </c>
      <c r="B90" s="49">
        <v>102</v>
      </c>
      <c r="C90" s="48">
        <v>3257</v>
      </c>
      <c r="D90" s="48">
        <v>2954</v>
      </c>
      <c r="E90" s="18">
        <v>0.5</v>
      </c>
      <c r="F90" s="19">
        <f t="shared" si="10"/>
        <v>3.2844952503622606E-2</v>
      </c>
      <c r="G90" s="19">
        <f t="shared" si="7"/>
        <v>3.2314272136860452E-2</v>
      </c>
      <c r="H90" s="14">
        <f t="shared" si="13"/>
        <v>80027.154463763378</v>
      </c>
      <c r="I90" s="14">
        <f t="shared" si="11"/>
        <v>2586.0192476806164</v>
      </c>
      <c r="J90" s="14">
        <f t="shared" si="8"/>
        <v>78734.144839923072</v>
      </c>
      <c r="K90" s="14">
        <f t="shared" si="9"/>
        <v>844569.78510719212</v>
      </c>
      <c r="L90" s="21">
        <f t="shared" si="12"/>
        <v>10.553540117306268</v>
      </c>
    </row>
    <row r="91" spans="1:12" x14ac:dyDescent="0.2">
      <c r="A91" s="17">
        <v>82</v>
      </c>
      <c r="B91" s="49">
        <v>109</v>
      </c>
      <c r="C91" s="48">
        <v>3254</v>
      </c>
      <c r="D91" s="48">
        <v>3155</v>
      </c>
      <c r="E91" s="18">
        <v>0.5</v>
      </c>
      <c r="F91" s="19">
        <f t="shared" si="10"/>
        <v>3.4014666874707444E-2</v>
      </c>
      <c r="G91" s="19">
        <f t="shared" si="7"/>
        <v>3.3445842282908866E-2</v>
      </c>
      <c r="H91" s="14">
        <f t="shared" si="13"/>
        <v>77441.135216082766</v>
      </c>
      <c r="I91" s="14">
        <f t="shared" si="11"/>
        <v>2590.0839946465239</v>
      </c>
      <c r="J91" s="14">
        <f t="shared" si="8"/>
        <v>76146.093218759503</v>
      </c>
      <c r="K91" s="14">
        <f t="shared" si="9"/>
        <v>765835.64026726899</v>
      </c>
      <c r="L91" s="21">
        <f t="shared" si="12"/>
        <v>9.8892615420779926</v>
      </c>
    </row>
    <row r="92" spans="1:12" x14ac:dyDescent="0.2">
      <c r="A92" s="17">
        <v>83</v>
      </c>
      <c r="B92" s="49">
        <v>108</v>
      </c>
      <c r="C92" s="48">
        <v>2849</v>
      </c>
      <c r="D92" s="48">
        <v>3164</v>
      </c>
      <c r="E92" s="18">
        <v>0.5</v>
      </c>
      <c r="F92" s="19">
        <f t="shared" si="10"/>
        <v>3.5922168634624982E-2</v>
      </c>
      <c r="G92" s="19">
        <f t="shared" si="7"/>
        <v>3.5288351576539784E-2</v>
      </c>
      <c r="H92" s="14">
        <f t="shared" si="13"/>
        <v>74851.051221436239</v>
      </c>
      <c r="I92" s="14">
        <f t="shared" si="11"/>
        <v>2641.3702113756294</v>
      </c>
      <c r="J92" s="14">
        <f t="shared" si="8"/>
        <v>73530.366115748417</v>
      </c>
      <c r="K92" s="14">
        <f t="shared" si="9"/>
        <v>689689.54704850947</v>
      </c>
      <c r="L92" s="21">
        <f t="shared" si="12"/>
        <v>9.2141597986133892</v>
      </c>
    </row>
    <row r="93" spans="1:12" x14ac:dyDescent="0.2">
      <c r="A93" s="17">
        <v>84</v>
      </c>
      <c r="B93" s="49">
        <v>124</v>
      </c>
      <c r="C93" s="48">
        <v>2490</v>
      </c>
      <c r="D93" s="48">
        <v>2731</v>
      </c>
      <c r="E93" s="18">
        <v>0.5</v>
      </c>
      <c r="F93" s="19">
        <f t="shared" si="10"/>
        <v>4.7500478835472135E-2</v>
      </c>
      <c r="G93" s="19">
        <f t="shared" si="7"/>
        <v>4.6398503274087941E-2</v>
      </c>
      <c r="H93" s="14">
        <f t="shared" si="13"/>
        <v>72209.681010060609</v>
      </c>
      <c r="I93" s="14">
        <f t="shared" si="11"/>
        <v>3350.4211207661428</v>
      </c>
      <c r="J93" s="14">
        <f t="shared" si="8"/>
        <v>70534.470449677538</v>
      </c>
      <c r="K93" s="14">
        <f t="shared" si="9"/>
        <v>616159.18093276105</v>
      </c>
      <c r="L93" s="21">
        <f t="shared" si="12"/>
        <v>8.5329165329911199</v>
      </c>
    </row>
    <row r="94" spans="1:12" x14ac:dyDescent="0.2">
      <c r="A94" s="17">
        <v>85</v>
      </c>
      <c r="B94" s="49">
        <v>138</v>
      </c>
      <c r="C94" s="48">
        <v>2435</v>
      </c>
      <c r="D94" s="48">
        <v>2388</v>
      </c>
      <c r="E94" s="18">
        <v>0.5</v>
      </c>
      <c r="F94" s="19">
        <f t="shared" si="10"/>
        <v>5.7225793074849679E-2</v>
      </c>
      <c r="G94" s="19">
        <f t="shared" si="7"/>
        <v>5.5633944769199757E-2</v>
      </c>
      <c r="H94" s="14">
        <f t="shared" si="13"/>
        <v>68859.259889294466</v>
      </c>
      <c r="I94" s="14">
        <f t="shared" si="11"/>
        <v>3830.9122615289807</v>
      </c>
      <c r="J94" s="14">
        <f t="shared" si="8"/>
        <v>66943.803758529975</v>
      </c>
      <c r="K94" s="14">
        <f t="shared" si="9"/>
        <v>545624.7104830835</v>
      </c>
      <c r="L94" s="21">
        <f t="shared" si="12"/>
        <v>7.9237666997915506</v>
      </c>
    </row>
    <row r="95" spans="1:12" x14ac:dyDescent="0.2">
      <c r="A95" s="17">
        <v>86</v>
      </c>
      <c r="B95" s="49">
        <v>175</v>
      </c>
      <c r="C95" s="48">
        <v>2269</v>
      </c>
      <c r="D95" s="48">
        <v>2294</v>
      </c>
      <c r="E95" s="18">
        <v>0.5</v>
      </c>
      <c r="F95" s="19">
        <f t="shared" si="10"/>
        <v>7.6703922857769016E-2</v>
      </c>
      <c r="G95" s="19">
        <f t="shared" si="7"/>
        <v>7.3870831574504012E-2</v>
      </c>
      <c r="H95" s="14">
        <f t="shared" si="13"/>
        <v>65028.347627765485</v>
      </c>
      <c r="I95" s="14">
        <f t="shared" si="11"/>
        <v>4803.6981151789614</v>
      </c>
      <c r="J95" s="14">
        <f t="shared" si="8"/>
        <v>62626.498570176009</v>
      </c>
      <c r="K95" s="14">
        <f t="shared" si="9"/>
        <v>478680.9067245535</v>
      </c>
      <c r="L95" s="21">
        <f t="shared" si="12"/>
        <v>7.3611113335466127</v>
      </c>
    </row>
    <row r="96" spans="1:12" x14ac:dyDescent="0.2">
      <c r="A96" s="17">
        <v>87</v>
      </c>
      <c r="B96" s="49">
        <v>143</v>
      </c>
      <c r="C96" s="48">
        <v>1932</v>
      </c>
      <c r="D96" s="48">
        <v>2123</v>
      </c>
      <c r="E96" s="18">
        <v>0.5</v>
      </c>
      <c r="F96" s="19">
        <f t="shared" si="10"/>
        <v>7.0530209617755857E-2</v>
      </c>
      <c r="G96" s="19">
        <f t="shared" si="7"/>
        <v>6.8127679847546446E-2</v>
      </c>
      <c r="H96" s="14">
        <f t="shared" si="13"/>
        <v>60224.649512586526</v>
      </c>
      <c r="I96" s="14">
        <f t="shared" si="11"/>
        <v>4102.9656409241888</v>
      </c>
      <c r="J96" s="14">
        <f t="shared" si="8"/>
        <v>58173.166692124432</v>
      </c>
      <c r="K96" s="14">
        <f t="shared" si="9"/>
        <v>416054.40815437748</v>
      </c>
      <c r="L96" s="21">
        <f t="shared" si="12"/>
        <v>6.9083740880455444</v>
      </c>
    </row>
    <row r="97" spans="1:12" x14ac:dyDescent="0.2">
      <c r="A97" s="17">
        <v>88</v>
      </c>
      <c r="B97" s="49">
        <v>165</v>
      </c>
      <c r="C97" s="48">
        <v>1749</v>
      </c>
      <c r="D97" s="48">
        <v>1822</v>
      </c>
      <c r="E97" s="18">
        <v>0.5</v>
      </c>
      <c r="F97" s="19">
        <f t="shared" si="10"/>
        <v>9.241108933071969E-2</v>
      </c>
      <c r="G97" s="19">
        <f t="shared" si="7"/>
        <v>8.8329764453961471E-2</v>
      </c>
      <c r="H97" s="14">
        <f t="shared" si="13"/>
        <v>56121.683871662339</v>
      </c>
      <c r="I97" s="14">
        <f t="shared" si="11"/>
        <v>4957.2151171436226</v>
      </c>
      <c r="J97" s="14">
        <f t="shared" si="8"/>
        <v>53643.076313090532</v>
      </c>
      <c r="K97" s="14">
        <f t="shared" si="9"/>
        <v>357881.24146225303</v>
      </c>
      <c r="L97" s="21">
        <f t="shared" si="12"/>
        <v>6.3768799646255605</v>
      </c>
    </row>
    <row r="98" spans="1:12" x14ac:dyDescent="0.2">
      <c r="A98" s="17">
        <v>89</v>
      </c>
      <c r="B98" s="49">
        <v>198</v>
      </c>
      <c r="C98" s="48">
        <v>1508</v>
      </c>
      <c r="D98" s="48">
        <v>1570</v>
      </c>
      <c r="E98" s="18">
        <v>0.5</v>
      </c>
      <c r="F98" s="19">
        <f t="shared" si="10"/>
        <v>0.12865497076023391</v>
      </c>
      <c r="G98" s="19">
        <f t="shared" si="7"/>
        <v>0.12087912087912087</v>
      </c>
      <c r="H98" s="14">
        <f t="shared" si="13"/>
        <v>51164.468754518719</v>
      </c>
      <c r="I98" s="14">
        <f t="shared" si="11"/>
        <v>6184.7160032934707</v>
      </c>
      <c r="J98" s="14">
        <f t="shared" si="8"/>
        <v>48072.110752871988</v>
      </c>
      <c r="K98" s="14">
        <f>K99+J98</f>
        <v>304238.16514916252</v>
      </c>
      <c r="L98" s="21">
        <f t="shared" si="12"/>
        <v>5.9462781996010259</v>
      </c>
    </row>
    <row r="99" spans="1:12" x14ac:dyDescent="0.2">
      <c r="A99" s="17">
        <v>90</v>
      </c>
      <c r="B99" s="49">
        <v>149</v>
      </c>
      <c r="C99" s="48">
        <v>1298</v>
      </c>
      <c r="D99" s="48">
        <v>1339</v>
      </c>
      <c r="E99" s="18">
        <v>0.5</v>
      </c>
      <c r="F99" s="23">
        <f t="shared" si="10"/>
        <v>0.11300720515737581</v>
      </c>
      <c r="G99" s="23">
        <f t="shared" si="7"/>
        <v>0.10696338837042356</v>
      </c>
      <c r="H99" s="24">
        <f t="shared" si="13"/>
        <v>44979.752751225249</v>
      </c>
      <c r="I99" s="24">
        <f t="shared" si="11"/>
        <v>4811.1867623349335</v>
      </c>
      <c r="J99" s="24">
        <f t="shared" si="8"/>
        <v>42574.159370057787</v>
      </c>
      <c r="K99" s="24">
        <f t="shared" ref="K99:K108" si="14">K100+J99</f>
        <v>256166.05439629054</v>
      </c>
      <c r="L99" s="25">
        <f t="shared" si="12"/>
        <v>5.6951414520461672</v>
      </c>
    </row>
    <row r="100" spans="1:12" x14ac:dyDescent="0.2">
      <c r="A100" s="17">
        <v>91</v>
      </c>
      <c r="B100" s="49">
        <v>141</v>
      </c>
      <c r="C100" s="48">
        <v>1098</v>
      </c>
      <c r="D100" s="48">
        <v>1164</v>
      </c>
      <c r="E100" s="18">
        <v>0.5</v>
      </c>
      <c r="F100" s="23">
        <f t="shared" si="10"/>
        <v>0.12466843501326259</v>
      </c>
      <c r="G100" s="23">
        <f t="shared" si="7"/>
        <v>0.11735330836454431</v>
      </c>
      <c r="H100" s="24">
        <f t="shared" si="13"/>
        <v>40168.565988890317</v>
      </c>
      <c r="I100" s="24">
        <f t="shared" si="11"/>
        <v>4713.9141110557921</v>
      </c>
      <c r="J100" s="24">
        <f t="shared" si="8"/>
        <v>37811.608933362426</v>
      </c>
      <c r="K100" s="24">
        <f t="shared" si="14"/>
        <v>213591.89502623276</v>
      </c>
      <c r="L100" s="25">
        <f t="shared" si="12"/>
        <v>5.3173891018491242</v>
      </c>
    </row>
    <row r="101" spans="1:12" x14ac:dyDescent="0.2">
      <c r="A101" s="17">
        <v>92</v>
      </c>
      <c r="B101" s="49">
        <v>129</v>
      </c>
      <c r="C101" s="48">
        <v>916</v>
      </c>
      <c r="D101" s="48">
        <v>959</v>
      </c>
      <c r="E101" s="18">
        <v>0.5</v>
      </c>
      <c r="F101" s="23">
        <f t="shared" si="10"/>
        <v>0.1376</v>
      </c>
      <c r="G101" s="23">
        <f t="shared" si="7"/>
        <v>0.1287425149700599</v>
      </c>
      <c r="H101" s="24">
        <f t="shared" si="13"/>
        <v>35454.651877834527</v>
      </c>
      <c r="I101" s="24">
        <f t="shared" si="11"/>
        <v>4564.5210501403735</v>
      </c>
      <c r="J101" s="24">
        <f t="shared" si="8"/>
        <v>33172.391352764338</v>
      </c>
      <c r="K101" s="24">
        <f t="shared" si="14"/>
        <v>175780.28609287032</v>
      </c>
      <c r="L101" s="25">
        <f t="shared" si="12"/>
        <v>4.9578906231699404</v>
      </c>
    </row>
    <row r="102" spans="1:12" x14ac:dyDescent="0.2">
      <c r="A102" s="17">
        <v>93</v>
      </c>
      <c r="B102" s="49">
        <v>132</v>
      </c>
      <c r="C102" s="48">
        <v>736</v>
      </c>
      <c r="D102" s="48">
        <v>783</v>
      </c>
      <c r="E102" s="18">
        <v>0.5</v>
      </c>
      <c r="F102" s="23">
        <f t="shared" si="10"/>
        <v>0.17379855167873601</v>
      </c>
      <c r="G102" s="23">
        <f t="shared" si="7"/>
        <v>0.1599030890369473</v>
      </c>
      <c r="H102" s="24">
        <f t="shared" si="13"/>
        <v>30890.130827694153</v>
      </c>
      <c r="I102" s="24">
        <f t="shared" si="11"/>
        <v>4939.427340103729</v>
      </c>
      <c r="J102" s="24">
        <f t="shared" si="8"/>
        <v>28420.417157642289</v>
      </c>
      <c r="K102" s="24">
        <f t="shared" si="14"/>
        <v>142607.89474010598</v>
      </c>
      <c r="L102" s="25">
        <f t="shared" si="12"/>
        <v>4.6166167289991762</v>
      </c>
    </row>
    <row r="103" spans="1:12" x14ac:dyDescent="0.2">
      <c r="A103" s="17">
        <v>94</v>
      </c>
      <c r="B103" s="49">
        <v>105</v>
      </c>
      <c r="C103" s="48">
        <v>599</v>
      </c>
      <c r="D103" s="48">
        <v>604</v>
      </c>
      <c r="E103" s="18">
        <v>0.5</v>
      </c>
      <c r="F103" s="23">
        <f t="shared" si="10"/>
        <v>0.1745635910224439</v>
      </c>
      <c r="G103" s="23">
        <f t="shared" si="7"/>
        <v>0.16055045871559634</v>
      </c>
      <c r="H103" s="24">
        <f t="shared" si="13"/>
        <v>25950.703487590425</v>
      </c>
      <c r="I103" s="24">
        <f t="shared" si="11"/>
        <v>4166.3973489250684</v>
      </c>
      <c r="J103" s="24">
        <f t="shared" si="8"/>
        <v>23867.504813127893</v>
      </c>
      <c r="K103" s="24">
        <f t="shared" si="14"/>
        <v>114187.47758246369</v>
      </c>
      <c r="L103" s="25">
        <f t="shared" si="12"/>
        <v>4.4001688677560482</v>
      </c>
    </row>
    <row r="104" spans="1:12" x14ac:dyDescent="0.2">
      <c r="A104" s="17">
        <v>95</v>
      </c>
      <c r="B104" s="49">
        <v>105</v>
      </c>
      <c r="C104" s="48">
        <v>481</v>
      </c>
      <c r="D104" s="48">
        <v>506</v>
      </c>
      <c r="E104" s="18">
        <v>0.5</v>
      </c>
      <c r="F104" s="23">
        <f t="shared" si="10"/>
        <v>0.21276595744680851</v>
      </c>
      <c r="G104" s="23">
        <f t="shared" si="7"/>
        <v>0.19230769230769229</v>
      </c>
      <c r="H104" s="24">
        <f t="shared" si="13"/>
        <v>21784.306138665357</v>
      </c>
      <c r="I104" s="24">
        <f t="shared" si="11"/>
        <v>4189.2896420510297</v>
      </c>
      <c r="J104" s="24">
        <f t="shared" si="8"/>
        <v>19689.661317639842</v>
      </c>
      <c r="K104" s="24">
        <f t="shared" si="14"/>
        <v>90319.9727693358</v>
      </c>
      <c r="L104" s="25">
        <f t="shared" si="12"/>
        <v>4.1461028042121226</v>
      </c>
    </row>
    <row r="105" spans="1:12" x14ac:dyDescent="0.2">
      <c r="A105" s="17">
        <v>96</v>
      </c>
      <c r="B105" s="49">
        <v>82</v>
      </c>
      <c r="C105" s="48">
        <v>350</v>
      </c>
      <c r="D105" s="48">
        <v>363</v>
      </c>
      <c r="E105" s="18">
        <v>0.5</v>
      </c>
      <c r="F105" s="23">
        <f t="shared" si="10"/>
        <v>0.23001402524544179</v>
      </c>
      <c r="G105" s="23">
        <f t="shared" si="7"/>
        <v>0.20628930817610061</v>
      </c>
      <c r="H105" s="24">
        <f t="shared" si="13"/>
        <v>17595.016496614327</v>
      </c>
      <c r="I105" s="24">
        <f t="shared" si="11"/>
        <v>3629.6637804336469</v>
      </c>
      <c r="J105" s="24">
        <f t="shared" si="8"/>
        <v>15780.184606397504</v>
      </c>
      <c r="K105" s="24">
        <f t="shared" si="14"/>
        <v>70630.311451695961</v>
      </c>
      <c r="L105" s="25">
        <f t="shared" si="12"/>
        <v>4.0142225195007235</v>
      </c>
    </row>
    <row r="106" spans="1:12" x14ac:dyDescent="0.2">
      <c r="A106" s="17">
        <v>97</v>
      </c>
      <c r="B106" s="49">
        <v>65</v>
      </c>
      <c r="C106" s="48">
        <v>236</v>
      </c>
      <c r="D106" s="48">
        <v>278</v>
      </c>
      <c r="E106" s="18">
        <v>0.5</v>
      </c>
      <c r="F106" s="23">
        <f t="shared" si="10"/>
        <v>0.25291828793774318</v>
      </c>
      <c r="G106" s="23">
        <f t="shared" si="7"/>
        <v>0.2245250431778929</v>
      </c>
      <c r="H106" s="24">
        <f t="shared" si="13"/>
        <v>13965.352716180681</v>
      </c>
      <c r="I106" s="24">
        <f t="shared" si="11"/>
        <v>3135.5714215949715</v>
      </c>
      <c r="J106" s="24">
        <f t="shared" si="8"/>
        <v>12397.567005383195</v>
      </c>
      <c r="K106" s="24">
        <f t="shared" si="14"/>
        <v>54850.126845298459</v>
      </c>
      <c r="L106" s="25">
        <f t="shared" si="12"/>
        <v>3.9275862171205627</v>
      </c>
    </row>
    <row r="107" spans="1:12" x14ac:dyDescent="0.2">
      <c r="A107" s="17">
        <v>98</v>
      </c>
      <c r="B107" s="49">
        <v>49</v>
      </c>
      <c r="C107" s="48">
        <v>206</v>
      </c>
      <c r="D107" s="48">
        <v>188</v>
      </c>
      <c r="E107" s="18">
        <v>0.5</v>
      </c>
      <c r="F107" s="23">
        <f t="shared" si="10"/>
        <v>0.24873096446700507</v>
      </c>
      <c r="G107" s="23">
        <f t="shared" si="7"/>
        <v>0.22121896162528218</v>
      </c>
      <c r="H107" s="24">
        <f t="shared" si="13"/>
        <v>10829.781294585709</v>
      </c>
      <c r="I107" s="24">
        <f t="shared" si="11"/>
        <v>2395.7529726171547</v>
      </c>
      <c r="J107" s="24">
        <f t="shared" si="8"/>
        <v>9631.9048082771333</v>
      </c>
      <c r="K107" s="24">
        <f t="shared" si="14"/>
        <v>42452.559839915266</v>
      </c>
      <c r="L107" s="25">
        <f t="shared" si="12"/>
        <v>3.9199831174004589</v>
      </c>
    </row>
    <row r="108" spans="1:12" x14ac:dyDescent="0.2">
      <c r="A108" s="17">
        <v>99</v>
      </c>
      <c r="B108" s="49">
        <v>37</v>
      </c>
      <c r="C108" s="48">
        <v>112</v>
      </c>
      <c r="D108" s="48">
        <v>157</v>
      </c>
      <c r="E108" s="18">
        <v>0.5</v>
      </c>
      <c r="F108" s="23">
        <f t="shared" si="10"/>
        <v>0.27509293680297398</v>
      </c>
      <c r="G108" s="23">
        <f t="shared" si="7"/>
        <v>0.24183006535947715</v>
      </c>
      <c r="H108" s="24">
        <f t="shared" si="13"/>
        <v>8434.0283219685552</v>
      </c>
      <c r="I108" s="24">
        <f t="shared" si="11"/>
        <v>2039.6016203453371</v>
      </c>
      <c r="J108" s="24">
        <f t="shared" si="8"/>
        <v>7414.2275117958861</v>
      </c>
      <c r="K108" s="24">
        <f t="shared" si="14"/>
        <v>32820.655031638133</v>
      </c>
      <c r="L108" s="25">
        <f t="shared" si="12"/>
        <v>3.8914565826330527</v>
      </c>
    </row>
    <row r="109" spans="1:12" x14ac:dyDescent="0.2">
      <c r="A109" s="17" t="s">
        <v>22</v>
      </c>
      <c r="B109" s="49">
        <v>56</v>
      </c>
      <c r="C109" s="48">
        <v>213</v>
      </c>
      <c r="D109" s="48">
        <v>232</v>
      </c>
      <c r="E109" s="18"/>
      <c r="F109" s="23">
        <f>B109/((C109+D109)/2)</f>
        <v>0.25168539325842698</v>
      </c>
      <c r="G109" s="23">
        <v>1</v>
      </c>
      <c r="H109" s="24">
        <f>H108-I108</f>
        <v>6394.4267016232179</v>
      </c>
      <c r="I109" s="24">
        <f>H109*G109</f>
        <v>6394.4267016232179</v>
      </c>
      <c r="J109" s="24">
        <f>H109/F109</f>
        <v>25406.427519842247</v>
      </c>
      <c r="K109" s="24">
        <f>J109</f>
        <v>25406.427519842247</v>
      </c>
      <c r="L109" s="25">
        <f>K109/H109</f>
        <v>3.9732142857142851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23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60" t="s">
        <v>36</v>
      </c>
      <c r="C6" s="69" t="s">
        <v>45</v>
      </c>
      <c r="D6" s="69"/>
      <c r="E6" s="61" t="s">
        <v>37</v>
      </c>
      <c r="F6" s="61" t="s">
        <v>38</v>
      </c>
      <c r="G6" s="61" t="s">
        <v>39</v>
      </c>
      <c r="H6" s="60" t="s">
        <v>40</v>
      </c>
      <c r="I6" s="60" t="s">
        <v>41</v>
      </c>
      <c r="J6" s="60" t="s">
        <v>42</v>
      </c>
      <c r="K6" s="60" t="s">
        <v>43</v>
      </c>
      <c r="L6" s="61" t="s">
        <v>44</v>
      </c>
    </row>
    <row r="7" spans="1:13" s="36" customFormat="1" ht="14.25" x14ac:dyDescent="0.2">
      <c r="A7" s="38"/>
      <c r="B7" s="39"/>
      <c r="C7" s="40">
        <v>43101</v>
      </c>
      <c r="D7" s="41">
        <v>43466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15</v>
      </c>
      <c r="C9" s="48">
        <v>6083</v>
      </c>
      <c r="D9" s="48">
        <v>5555</v>
      </c>
      <c r="E9" s="18">
        <v>0.5</v>
      </c>
      <c r="F9" s="19">
        <f>B9/((C9+D9)/2)</f>
        <v>2.5777625021481355E-3</v>
      </c>
      <c r="G9" s="19">
        <f t="shared" ref="G9:G72" si="0">F9/((1+(1-E9)*F9))</f>
        <v>2.5744443490946537E-3</v>
      </c>
      <c r="H9" s="14">
        <v>100000</v>
      </c>
      <c r="I9" s="14">
        <f>H9*G9</f>
        <v>257.44443490946537</v>
      </c>
      <c r="J9" s="14">
        <f t="shared" ref="J9:J72" si="1">H10+I9*E9</f>
        <v>99871.277782545265</v>
      </c>
      <c r="K9" s="14">
        <f t="shared" ref="K9:K72" si="2">K10+J9</f>
        <v>8703798.3926807251</v>
      </c>
      <c r="L9" s="20">
        <f>K9/H9</f>
        <v>87.037983926807257</v>
      </c>
    </row>
    <row r="10" spans="1:13" x14ac:dyDescent="0.2">
      <c r="A10" s="17">
        <v>1</v>
      </c>
      <c r="B10" s="49">
        <v>0</v>
      </c>
      <c r="C10" s="48">
        <v>6641</v>
      </c>
      <c r="D10" s="48">
        <v>6320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99742.55556509053</v>
      </c>
      <c r="I10" s="14">
        <f t="shared" ref="I10:I73" si="4">H10*G10</f>
        <v>0</v>
      </c>
      <c r="J10" s="14">
        <f t="shared" si="1"/>
        <v>99742.55556509053</v>
      </c>
      <c r="K10" s="14">
        <f t="shared" si="2"/>
        <v>8603927.1148981806</v>
      </c>
      <c r="L10" s="21">
        <f t="shared" ref="L10:L73" si="5">K10/H10</f>
        <v>86.26134618421105</v>
      </c>
    </row>
    <row r="11" spans="1:13" x14ac:dyDescent="0.2">
      <c r="A11" s="17">
        <v>2</v>
      </c>
      <c r="B11" s="49">
        <v>0</v>
      </c>
      <c r="C11" s="48">
        <v>6833</v>
      </c>
      <c r="D11" s="48">
        <v>6649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99742.55556509053</v>
      </c>
      <c r="I11" s="14">
        <f t="shared" si="4"/>
        <v>0</v>
      </c>
      <c r="J11" s="14">
        <f t="shared" si="1"/>
        <v>99742.55556509053</v>
      </c>
      <c r="K11" s="14">
        <f t="shared" si="2"/>
        <v>8504184.5593330897</v>
      </c>
      <c r="L11" s="21">
        <f t="shared" si="5"/>
        <v>85.26134618421105</v>
      </c>
    </row>
    <row r="12" spans="1:13" x14ac:dyDescent="0.2">
      <c r="A12" s="17">
        <v>3</v>
      </c>
      <c r="B12" s="49">
        <v>2</v>
      </c>
      <c r="C12" s="48">
        <v>6910</v>
      </c>
      <c r="D12" s="48">
        <v>6920</v>
      </c>
      <c r="E12" s="18">
        <v>0.5</v>
      </c>
      <c r="F12" s="19">
        <f t="shared" si="3"/>
        <v>2.8922631959508316E-4</v>
      </c>
      <c r="G12" s="19">
        <f t="shared" si="0"/>
        <v>2.8918449971081553E-4</v>
      </c>
      <c r="H12" s="14">
        <f t="shared" si="6"/>
        <v>99742.55556509053</v>
      </c>
      <c r="I12" s="14">
        <f t="shared" si="4"/>
        <v>28.844001030968926</v>
      </c>
      <c r="J12" s="14">
        <f t="shared" si="1"/>
        <v>99728.133564575037</v>
      </c>
      <c r="K12" s="14">
        <f t="shared" si="2"/>
        <v>8404442.0037679989</v>
      </c>
      <c r="L12" s="21">
        <f t="shared" si="5"/>
        <v>84.26134618421105</v>
      </c>
    </row>
    <row r="13" spans="1:13" x14ac:dyDescent="0.2">
      <c r="A13" s="17">
        <v>4</v>
      </c>
      <c r="B13" s="49">
        <v>1</v>
      </c>
      <c r="C13" s="48">
        <v>6869</v>
      </c>
      <c r="D13" s="48">
        <v>6969</v>
      </c>
      <c r="E13" s="18">
        <v>0.5</v>
      </c>
      <c r="F13" s="19">
        <f t="shared" si="3"/>
        <v>1.4452955629426219E-4</v>
      </c>
      <c r="G13" s="19">
        <f t="shared" si="0"/>
        <v>1.4451911265264835E-4</v>
      </c>
      <c r="H13" s="14">
        <f t="shared" si="6"/>
        <v>99713.711564059558</v>
      </c>
      <c r="I13" s="14">
        <f t="shared" si="4"/>
        <v>14.410537114540007</v>
      </c>
      <c r="J13" s="14">
        <f t="shared" si="1"/>
        <v>99706.506295502288</v>
      </c>
      <c r="K13" s="14">
        <f t="shared" si="2"/>
        <v>8304713.8702034233</v>
      </c>
      <c r="L13" s="21">
        <f t="shared" si="5"/>
        <v>83.285575673995311</v>
      </c>
    </row>
    <row r="14" spans="1:13" x14ac:dyDescent="0.2">
      <c r="A14" s="17">
        <v>5</v>
      </c>
      <c r="B14" s="49">
        <v>2</v>
      </c>
      <c r="C14" s="48">
        <v>7262</v>
      </c>
      <c r="D14" s="48">
        <v>6905</v>
      </c>
      <c r="E14" s="18">
        <v>0.5</v>
      </c>
      <c r="F14" s="19">
        <f t="shared" si="3"/>
        <v>2.8234629773417097E-4</v>
      </c>
      <c r="G14" s="19">
        <f t="shared" si="0"/>
        <v>2.8230644364457617E-4</v>
      </c>
      <c r="H14" s="14">
        <f t="shared" si="6"/>
        <v>99699.301026945017</v>
      </c>
      <c r="I14" s="14">
        <f t="shared" si="4"/>
        <v>28.145755106766888</v>
      </c>
      <c r="J14" s="14">
        <f t="shared" si="1"/>
        <v>99685.228149391623</v>
      </c>
      <c r="K14" s="14">
        <f t="shared" si="2"/>
        <v>8205007.3639079211</v>
      </c>
      <c r="L14" s="21">
        <f t="shared" si="5"/>
        <v>82.297541501222881</v>
      </c>
    </row>
    <row r="15" spans="1:13" x14ac:dyDescent="0.2">
      <c r="A15" s="17">
        <v>6</v>
      </c>
      <c r="B15" s="49">
        <v>1</v>
      </c>
      <c r="C15" s="48">
        <v>7457</v>
      </c>
      <c r="D15" s="48">
        <v>7273</v>
      </c>
      <c r="E15" s="18">
        <v>0.5</v>
      </c>
      <c r="F15" s="19">
        <f t="shared" si="3"/>
        <v>1.3577732518669383E-4</v>
      </c>
      <c r="G15" s="19">
        <f t="shared" si="0"/>
        <v>1.3576810807141402E-4</v>
      </c>
      <c r="H15" s="14">
        <f t="shared" si="6"/>
        <v>99671.155271838245</v>
      </c>
      <c r="I15" s="14">
        <f t="shared" si="4"/>
        <v>13.532164180549621</v>
      </c>
      <c r="J15" s="14">
        <f t="shared" si="1"/>
        <v>99664.389189747977</v>
      </c>
      <c r="K15" s="14">
        <f t="shared" si="2"/>
        <v>8105322.1357585294</v>
      </c>
      <c r="L15" s="21">
        <f t="shared" si="5"/>
        <v>81.320639995116636</v>
      </c>
    </row>
    <row r="16" spans="1:13" x14ac:dyDescent="0.2">
      <c r="A16" s="17">
        <v>7</v>
      </c>
      <c r="B16" s="49">
        <v>4</v>
      </c>
      <c r="C16" s="48">
        <v>7739</v>
      </c>
      <c r="D16" s="48">
        <v>7480</v>
      </c>
      <c r="E16" s="18">
        <v>0.5</v>
      </c>
      <c r="F16" s="19">
        <f t="shared" si="3"/>
        <v>5.25658716078586E-4</v>
      </c>
      <c r="G16" s="19">
        <f t="shared" si="0"/>
        <v>5.2552059383827101E-4</v>
      </c>
      <c r="H16" s="14">
        <f t="shared" si="6"/>
        <v>99657.623107657695</v>
      </c>
      <c r="I16" s="14">
        <f t="shared" si="4"/>
        <v>52.372133276046874</v>
      </c>
      <c r="J16" s="14">
        <f t="shared" si="1"/>
        <v>99631.437041019672</v>
      </c>
      <c r="K16" s="14">
        <f t="shared" si="2"/>
        <v>8005657.7465687813</v>
      </c>
      <c r="L16" s="21">
        <f t="shared" si="5"/>
        <v>80.331614350469351</v>
      </c>
    </row>
    <row r="17" spans="1:12" x14ac:dyDescent="0.2">
      <c r="A17" s="17">
        <v>8</v>
      </c>
      <c r="B17" s="49">
        <v>3</v>
      </c>
      <c r="C17" s="48">
        <v>7629</v>
      </c>
      <c r="D17" s="48">
        <v>7739</v>
      </c>
      <c r="E17" s="18">
        <v>0.5</v>
      </c>
      <c r="F17" s="19">
        <f t="shared" si="3"/>
        <v>3.9042165538781884E-4</v>
      </c>
      <c r="G17" s="19">
        <f t="shared" si="0"/>
        <v>3.9034545572831956E-4</v>
      </c>
      <c r="H17" s="14">
        <f t="shared" si="6"/>
        <v>99605.250974381648</v>
      </c>
      <c r="I17" s="14">
        <f t="shared" si="4"/>
        <v>38.880457084528651</v>
      </c>
      <c r="J17" s="14">
        <f t="shared" si="1"/>
        <v>99585.810745839393</v>
      </c>
      <c r="K17" s="14">
        <f t="shared" si="2"/>
        <v>7906026.3095277613</v>
      </c>
      <c r="L17" s="21">
        <f t="shared" si="5"/>
        <v>79.373589566690427</v>
      </c>
    </row>
    <row r="18" spans="1:12" x14ac:dyDescent="0.2">
      <c r="A18" s="17">
        <v>9</v>
      </c>
      <c r="B18" s="49">
        <v>1</v>
      </c>
      <c r="C18" s="48">
        <v>7931</v>
      </c>
      <c r="D18" s="48">
        <v>7653</v>
      </c>
      <c r="E18" s="18">
        <v>0.5</v>
      </c>
      <c r="F18" s="19">
        <f t="shared" si="3"/>
        <v>1.2833675564681725E-4</v>
      </c>
      <c r="G18" s="19">
        <f t="shared" si="0"/>
        <v>1.2832852101379532E-4</v>
      </c>
      <c r="H18" s="14">
        <f t="shared" si="6"/>
        <v>99566.370517297124</v>
      </c>
      <c r="I18" s="14">
        <f t="shared" si="4"/>
        <v>12.777205071196295</v>
      </c>
      <c r="J18" s="14">
        <f t="shared" si="1"/>
        <v>99559.981914761534</v>
      </c>
      <c r="K18" s="14">
        <f t="shared" si="2"/>
        <v>7806440.4987819223</v>
      </c>
      <c r="L18" s="21">
        <f t="shared" si="5"/>
        <v>78.404389536583054</v>
      </c>
    </row>
    <row r="19" spans="1:12" x14ac:dyDescent="0.2">
      <c r="A19" s="17">
        <v>10</v>
      </c>
      <c r="B19" s="49">
        <v>1</v>
      </c>
      <c r="C19" s="48">
        <v>7452</v>
      </c>
      <c r="D19" s="48">
        <v>7922</v>
      </c>
      <c r="E19" s="18">
        <v>0.5</v>
      </c>
      <c r="F19" s="19">
        <f t="shared" si="3"/>
        <v>1.3008976193573565E-4</v>
      </c>
      <c r="G19" s="19">
        <f t="shared" si="0"/>
        <v>1.3008130081300812E-4</v>
      </c>
      <c r="H19" s="14">
        <f t="shared" si="6"/>
        <v>99553.59331222593</v>
      </c>
      <c r="I19" s="14">
        <f t="shared" si="4"/>
        <v>12.950060918663535</v>
      </c>
      <c r="J19" s="14">
        <f t="shared" si="1"/>
        <v>99547.118281766598</v>
      </c>
      <c r="K19" s="14">
        <f t="shared" si="2"/>
        <v>7706880.5168671608</v>
      </c>
      <c r="L19" s="21">
        <f t="shared" si="5"/>
        <v>77.414388174783213</v>
      </c>
    </row>
    <row r="20" spans="1:12" x14ac:dyDescent="0.2">
      <c r="A20" s="17">
        <v>11</v>
      </c>
      <c r="B20" s="49">
        <v>1</v>
      </c>
      <c r="C20" s="48">
        <v>7147</v>
      </c>
      <c r="D20" s="48">
        <v>7509</v>
      </c>
      <c r="E20" s="18">
        <v>0.5</v>
      </c>
      <c r="F20" s="19">
        <f t="shared" si="3"/>
        <v>1.3646288209606986E-4</v>
      </c>
      <c r="G20" s="19">
        <f t="shared" si="0"/>
        <v>1.3645357167223852E-4</v>
      </c>
      <c r="H20" s="14">
        <f t="shared" si="6"/>
        <v>99540.643251307265</v>
      </c>
      <c r="I20" s="14">
        <f t="shared" si="4"/>
        <v>13.582676298192981</v>
      </c>
      <c r="J20" s="14">
        <f t="shared" si="1"/>
        <v>99533.851913158171</v>
      </c>
      <c r="K20" s="14">
        <f t="shared" si="2"/>
        <v>7607333.398585394</v>
      </c>
      <c r="L20" s="21">
        <f t="shared" si="5"/>
        <v>76.424394600097045</v>
      </c>
    </row>
    <row r="21" spans="1:12" x14ac:dyDescent="0.2">
      <c r="A21" s="17">
        <v>12</v>
      </c>
      <c r="B21" s="49">
        <v>0</v>
      </c>
      <c r="C21" s="48">
        <v>6946</v>
      </c>
      <c r="D21" s="48">
        <v>7178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99527.060575009076</v>
      </c>
      <c r="I21" s="14">
        <f t="shared" si="4"/>
        <v>0</v>
      </c>
      <c r="J21" s="14">
        <f t="shared" si="1"/>
        <v>99527.060575009076</v>
      </c>
      <c r="K21" s="14">
        <f t="shared" si="2"/>
        <v>7507799.5466722362</v>
      </c>
      <c r="L21" s="21">
        <f t="shared" si="5"/>
        <v>75.434756168790344</v>
      </c>
    </row>
    <row r="22" spans="1:12" x14ac:dyDescent="0.2">
      <c r="A22" s="17">
        <v>13</v>
      </c>
      <c r="B22" s="49">
        <v>2</v>
      </c>
      <c r="C22" s="48">
        <v>6899</v>
      </c>
      <c r="D22" s="48">
        <v>6974</v>
      </c>
      <c r="E22" s="18">
        <v>0.5</v>
      </c>
      <c r="F22" s="19">
        <f t="shared" si="3"/>
        <v>2.8832984934765372E-4</v>
      </c>
      <c r="G22" s="19">
        <f t="shared" si="0"/>
        <v>2.882882882882883E-4</v>
      </c>
      <c r="H22" s="14">
        <f t="shared" si="6"/>
        <v>99527.060575009076</v>
      </c>
      <c r="I22" s="14">
        <f t="shared" si="4"/>
        <v>28.692485931534151</v>
      </c>
      <c r="J22" s="14">
        <f t="shared" si="1"/>
        <v>99512.71433204331</v>
      </c>
      <c r="K22" s="14">
        <f t="shared" si="2"/>
        <v>7408272.4860972269</v>
      </c>
      <c r="L22" s="21">
        <f t="shared" si="5"/>
        <v>74.434756168790344</v>
      </c>
    </row>
    <row r="23" spans="1:12" x14ac:dyDescent="0.2">
      <c r="A23" s="17">
        <v>14</v>
      </c>
      <c r="B23" s="49">
        <v>1</v>
      </c>
      <c r="C23" s="48">
        <v>6864</v>
      </c>
      <c r="D23" s="48">
        <v>6941</v>
      </c>
      <c r="E23" s="18">
        <v>0.5</v>
      </c>
      <c r="F23" s="19">
        <f t="shared" si="3"/>
        <v>1.4487504527345164E-4</v>
      </c>
      <c r="G23" s="19">
        <f t="shared" si="0"/>
        <v>1.4486455164421268E-4</v>
      </c>
      <c r="H23" s="14">
        <f t="shared" si="6"/>
        <v>99498.368089077543</v>
      </c>
      <c r="I23" s="14">
        <f t="shared" si="4"/>
        <v>14.413786482555057</v>
      </c>
      <c r="J23" s="14">
        <f t="shared" si="1"/>
        <v>99491.161195836263</v>
      </c>
      <c r="K23" s="14">
        <f t="shared" si="2"/>
        <v>7308759.7717651837</v>
      </c>
      <c r="L23" s="21">
        <f t="shared" si="5"/>
        <v>73.456076839590949</v>
      </c>
    </row>
    <row r="24" spans="1:12" x14ac:dyDescent="0.2">
      <c r="A24" s="17">
        <v>15</v>
      </c>
      <c r="B24" s="49">
        <v>1</v>
      </c>
      <c r="C24" s="48">
        <v>6406</v>
      </c>
      <c r="D24" s="48">
        <v>6894</v>
      </c>
      <c r="E24" s="18">
        <v>0.5</v>
      </c>
      <c r="F24" s="19">
        <f t="shared" si="3"/>
        <v>1.5037593984962405E-4</v>
      </c>
      <c r="G24" s="19">
        <f t="shared" si="0"/>
        <v>1.5036463423802722E-4</v>
      </c>
      <c r="H24" s="14">
        <f t="shared" si="6"/>
        <v>99483.954302594982</v>
      </c>
      <c r="I24" s="14">
        <f t="shared" si="4"/>
        <v>14.958868401262309</v>
      </c>
      <c r="J24" s="14">
        <f t="shared" si="1"/>
        <v>99476.474868394362</v>
      </c>
      <c r="K24" s="14">
        <f t="shared" si="2"/>
        <v>7209268.6105693476</v>
      </c>
      <c r="L24" s="21">
        <f t="shared" si="5"/>
        <v>72.466647120211007</v>
      </c>
    </row>
    <row r="25" spans="1:12" x14ac:dyDescent="0.2">
      <c r="A25" s="17">
        <v>16</v>
      </c>
      <c r="B25" s="49">
        <v>0</v>
      </c>
      <c r="C25" s="48">
        <v>6255</v>
      </c>
      <c r="D25" s="48">
        <v>6467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99468.995434193726</v>
      </c>
      <c r="I25" s="14">
        <f t="shared" si="4"/>
        <v>0</v>
      </c>
      <c r="J25" s="14">
        <f t="shared" si="1"/>
        <v>99468.995434193726</v>
      </c>
      <c r="K25" s="14">
        <f t="shared" si="2"/>
        <v>7109792.1357009532</v>
      </c>
      <c r="L25" s="21">
        <f t="shared" si="5"/>
        <v>71.477469986158837</v>
      </c>
    </row>
    <row r="26" spans="1:12" x14ac:dyDescent="0.2">
      <c r="A26" s="17">
        <v>17</v>
      </c>
      <c r="B26" s="49">
        <v>3</v>
      </c>
      <c r="C26" s="48">
        <v>6142</v>
      </c>
      <c r="D26" s="48">
        <v>6337</v>
      </c>
      <c r="E26" s="18">
        <v>0.5</v>
      </c>
      <c r="F26" s="19">
        <f t="shared" si="3"/>
        <v>4.8080775703181346E-4</v>
      </c>
      <c r="G26" s="19">
        <f t="shared" si="0"/>
        <v>4.8069219676333919E-4</v>
      </c>
      <c r="H26" s="14">
        <f t="shared" si="6"/>
        <v>99468.995434193726</v>
      </c>
      <c r="I26" s="14">
        <f t="shared" si="4"/>
        <v>47.813969925105141</v>
      </c>
      <c r="J26" s="14">
        <f t="shared" si="1"/>
        <v>99445.088449231174</v>
      </c>
      <c r="K26" s="14">
        <f t="shared" si="2"/>
        <v>7010323.1402667593</v>
      </c>
      <c r="L26" s="21">
        <f t="shared" si="5"/>
        <v>70.477469986158837</v>
      </c>
    </row>
    <row r="27" spans="1:12" x14ac:dyDescent="0.2">
      <c r="A27" s="17">
        <v>18</v>
      </c>
      <c r="B27" s="49">
        <v>2</v>
      </c>
      <c r="C27" s="48">
        <v>5969</v>
      </c>
      <c r="D27" s="48">
        <v>6364</v>
      </c>
      <c r="E27" s="18">
        <v>0.5</v>
      </c>
      <c r="F27" s="19">
        <f t="shared" si="3"/>
        <v>3.2433309008351579E-4</v>
      </c>
      <c r="G27" s="19">
        <f t="shared" si="0"/>
        <v>3.242805026347791E-4</v>
      </c>
      <c r="H27" s="14">
        <f t="shared" si="6"/>
        <v>99421.181464268622</v>
      </c>
      <c r="I27" s="14">
        <f t="shared" si="4"/>
        <v>32.240350697776613</v>
      </c>
      <c r="J27" s="14">
        <f t="shared" si="1"/>
        <v>99405.061288919736</v>
      </c>
      <c r="K27" s="14">
        <f t="shared" si="2"/>
        <v>6910878.051817528</v>
      </c>
      <c r="L27" s="21">
        <f t="shared" si="5"/>
        <v>69.511123787049911</v>
      </c>
    </row>
    <row r="28" spans="1:12" x14ac:dyDescent="0.2">
      <c r="A28" s="17">
        <v>19</v>
      </c>
      <c r="B28" s="49">
        <v>0</v>
      </c>
      <c r="C28" s="48">
        <v>5717</v>
      </c>
      <c r="D28" s="48">
        <v>6176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99388.941113570851</v>
      </c>
      <c r="I28" s="14">
        <f t="shared" si="4"/>
        <v>0</v>
      </c>
      <c r="J28" s="14">
        <f t="shared" si="1"/>
        <v>99388.941113570851</v>
      </c>
      <c r="K28" s="14">
        <f t="shared" si="2"/>
        <v>6811472.9905286087</v>
      </c>
      <c r="L28" s="21">
        <f t="shared" si="5"/>
        <v>68.533510008374066</v>
      </c>
    </row>
    <row r="29" spans="1:12" x14ac:dyDescent="0.2">
      <c r="A29" s="17">
        <v>20</v>
      </c>
      <c r="B29" s="49">
        <v>0</v>
      </c>
      <c r="C29" s="48">
        <v>5678</v>
      </c>
      <c r="D29" s="48">
        <v>5872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99388.941113570851</v>
      </c>
      <c r="I29" s="14">
        <f t="shared" si="4"/>
        <v>0</v>
      </c>
      <c r="J29" s="14">
        <f t="shared" si="1"/>
        <v>99388.941113570851</v>
      </c>
      <c r="K29" s="14">
        <f t="shared" si="2"/>
        <v>6712084.049415038</v>
      </c>
      <c r="L29" s="21">
        <f t="shared" si="5"/>
        <v>67.533510008374066</v>
      </c>
    </row>
    <row r="30" spans="1:12" x14ac:dyDescent="0.2">
      <c r="A30" s="17">
        <v>21</v>
      </c>
      <c r="B30" s="49">
        <v>2</v>
      </c>
      <c r="C30" s="48">
        <v>5931</v>
      </c>
      <c r="D30" s="48">
        <v>5849</v>
      </c>
      <c r="E30" s="18">
        <v>0.5</v>
      </c>
      <c r="F30" s="19">
        <f t="shared" si="3"/>
        <v>3.3955857385398983E-4</v>
      </c>
      <c r="G30" s="19">
        <f t="shared" si="0"/>
        <v>3.3950093362756747E-4</v>
      </c>
      <c r="H30" s="14">
        <f t="shared" si="6"/>
        <v>99388.941113570851</v>
      </c>
      <c r="I30" s="14">
        <f t="shared" si="4"/>
        <v>33.742638300312628</v>
      </c>
      <c r="J30" s="14">
        <f t="shared" si="1"/>
        <v>99372.069794420691</v>
      </c>
      <c r="K30" s="14">
        <f t="shared" si="2"/>
        <v>6612695.1083014673</v>
      </c>
      <c r="L30" s="21">
        <f t="shared" si="5"/>
        <v>66.533510008374066</v>
      </c>
    </row>
    <row r="31" spans="1:12" x14ac:dyDescent="0.2">
      <c r="A31" s="17">
        <v>22</v>
      </c>
      <c r="B31" s="49">
        <v>1</v>
      </c>
      <c r="C31" s="48">
        <v>5885</v>
      </c>
      <c r="D31" s="48">
        <v>6138</v>
      </c>
      <c r="E31" s="18">
        <v>0.5</v>
      </c>
      <c r="F31" s="19">
        <f t="shared" si="3"/>
        <v>1.66347833319471E-4</v>
      </c>
      <c r="G31" s="19">
        <f t="shared" si="0"/>
        <v>1.6633399866932799E-4</v>
      </c>
      <c r="H31" s="14">
        <f t="shared" si="6"/>
        <v>99355.198475270532</v>
      </c>
      <c r="I31" s="14">
        <f t="shared" si="4"/>
        <v>16.526147450976467</v>
      </c>
      <c r="J31" s="14">
        <f t="shared" si="1"/>
        <v>99346.935401545052</v>
      </c>
      <c r="K31" s="14">
        <f t="shared" si="2"/>
        <v>6513323.0385070462</v>
      </c>
      <c r="L31" s="21">
        <f t="shared" si="5"/>
        <v>65.555936060338198</v>
      </c>
    </row>
    <row r="32" spans="1:12" x14ac:dyDescent="0.2">
      <c r="A32" s="17">
        <v>23</v>
      </c>
      <c r="B32" s="49">
        <v>1</v>
      </c>
      <c r="C32" s="48">
        <v>6085</v>
      </c>
      <c r="D32" s="48">
        <v>6066</v>
      </c>
      <c r="E32" s="18">
        <v>0.5</v>
      </c>
      <c r="F32" s="19">
        <f t="shared" si="3"/>
        <v>1.6459550654267138E-4</v>
      </c>
      <c r="G32" s="19">
        <f t="shared" si="0"/>
        <v>1.6458196181698485E-4</v>
      </c>
      <c r="H32" s="14">
        <f t="shared" si="6"/>
        <v>99338.672327819557</v>
      </c>
      <c r="I32" s="14">
        <f t="shared" si="4"/>
        <v>16.349353576007168</v>
      </c>
      <c r="J32" s="14">
        <f t="shared" si="1"/>
        <v>99330.497651031561</v>
      </c>
      <c r="K32" s="14">
        <f t="shared" si="2"/>
        <v>6413976.1031055013</v>
      </c>
      <c r="L32" s="21">
        <f t="shared" si="5"/>
        <v>64.56675887452225</v>
      </c>
    </row>
    <row r="33" spans="1:12" x14ac:dyDescent="0.2">
      <c r="A33" s="17">
        <v>24</v>
      </c>
      <c r="B33" s="49">
        <v>0</v>
      </c>
      <c r="C33" s="48">
        <v>6355</v>
      </c>
      <c r="D33" s="48">
        <v>6305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99322.322974243551</v>
      </c>
      <c r="I33" s="14">
        <f t="shared" si="4"/>
        <v>0</v>
      </c>
      <c r="J33" s="14">
        <f t="shared" si="1"/>
        <v>99322.322974243551</v>
      </c>
      <c r="K33" s="14">
        <f t="shared" si="2"/>
        <v>6314645.60545447</v>
      </c>
      <c r="L33" s="21">
        <f t="shared" si="5"/>
        <v>63.57730484306127</v>
      </c>
    </row>
    <row r="34" spans="1:12" x14ac:dyDescent="0.2">
      <c r="A34" s="17">
        <v>25</v>
      </c>
      <c r="B34" s="49">
        <v>1</v>
      </c>
      <c r="C34" s="48">
        <v>6800</v>
      </c>
      <c r="D34" s="48">
        <v>6582</v>
      </c>
      <c r="E34" s="18">
        <v>0.5</v>
      </c>
      <c r="F34" s="19">
        <f t="shared" si="3"/>
        <v>1.4945449110745777E-4</v>
      </c>
      <c r="G34" s="19">
        <f t="shared" si="0"/>
        <v>1.494433236195173E-4</v>
      </c>
      <c r="H34" s="14">
        <f t="shared" si="6"/>
        <v>99322.322974243551</v>
      </c>
      <c r="I34" s="14">
        <f t="shared" si="4"/>
        <v>14.843058054882098</v>
      </c>
      <c r="J34" s="14">
        <f t="shared" si="1"/>
        <v>99314.901445216106</v>
      </c>
      <c r="K34" s="14">
        <f t="shared" si="2"/>
        <v>6215323.2824802268</v>
      </c>
      <c r="L34" s="21">
        <f t="shared" si="5"/>
        <v>62.57730484306127</v>
      </c>
    </row>
    <row r="35" spans="1:12" x14ac:dyDescent="0.2">
      <c r="A35" s="17">
        <v>26</v>
      </c>
      <c r="B35" s="49">
        <v>0</v>
      </c>
      <c r="C35" s="48">
        <v>6748</v>
      </c>
      <c r="D35" s="48">
        <v>7002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99307.479916188662</v>
      </c>
      <c r="I35" s="14">
        <f t="shared" si="4"/>
        <v>0</v>
      </c>
      <c r="J35" s="14">
        <f t="shared" si="1"/>
        <v>99307.479916188662</v>
      </c>
      <c r="K35" s="14">
        <f t="shared" si="2"/>
        <v>6116008.3810350103</v>
      </c>
      <c r="L35" s="21">
        <f t="shared" si="5"/>
        <v>61.586583268417087</v>
      </c>
    </row>
    <row r="36" spans="1:12" x14ac:dyDescent="0.2">
      <c r="A36" s="17">
        <v>27</v>
      </c>
      <c r="B36" s="49">
        <v>0</v>
      </c>
      <c r="C36" s="48">
        <v>7064</v>
      </c>
      <c r="D36" s="48">
        <v>6921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99307.479916188662</v>
      </c>
      <c r="I36" s="14">
        <f t="shared" si="4"/>
        <v>0</v>
      </c>
      <c r="J36" s="14">
        <f t="shared" si="1"/>
        <v>99307.479916188662</v>
      </c>
      <c r="K36" s="14">
        <f t="shared" si="2"/>
        <v>6016700.9011188215</v>
      </c>
      <c r="L36" s="21">
        <f t="shared" si="5"/>
        <v>60.58658326841708</v>
      </c>
    </row>
    <row r="37" spans="1:12" x14ac:dyDescent="0.2">
      <c r="A37" s="17">
        <v>28</v>
      </c>
      <c r="B37" s="49">
        <v>2</v>
      </c>
      <c r="C37" s="48">
        <v>7321</v>
      </c>
      <c r="D37" s="48">
        <v>7205</v>
      </c>
      <c r="E37" s="18">
        <v>0.5</v>
      </c>
      <c r="F37" s="19">
        <f t="shared" si="3"/>
        <v>2.7536830510808204E-4</v>
      </c>
      <c r="G37" s="19">
        <f t="shared" si="0"/>
        <v>2.753303964757709E-4</v>
      </c>
      <c r="H37" s="14">
        <f t="shared" si="6"/>
        <v>99307.479916188662</v>
      </c>
      <c r="I37" s="14">
        <f t="shared" si="4"/>
        <v>27.34236781833388</v>
      </c>
      <c r="J37" s="14">
        <f t="shared" si="1"/>
        <v>99293.808732279504</v>
      </c>
      <c r="K37" s="14">
        <f t="shared" si="2"/>
        <v>5917393.4212026326</v>
      </c>
      <c r="L37" s="21">
        <f t="shared" si="5"/>
        <v>59.58658326841708</v>
      </c>
    </row>
    <row r="38" spans="1:12" x14ac:dyDescent="0.2">
      <c r="A38" s="17">
        <v>29</v>
      </c>
      <c r="B38" s="49">
        <v>0</v>
      </c>
      <c r="C38" s="48">
        <v>7553</v>
      </c>
      <c r="D38" s="48">
        <v>7561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99280.13754837033</v>
      </c>
      <c r="I38" s="14">
        <f t="shared" si="4"/>
        <v>0</v>
      </c>
      <c r="J38" s="14">
        <f t="shared" si="1"/>
        <v>99280.13754837033</v>
      </c>
      <c r="K38" s="14">
        <f t="shared" si="2"/>
        <v>5818099.612470353</v>
      </c>
      <c r="L38" s="21">
        <f t="shared" si="5"/>
        <v>58.602856081214767</v>
      </c>
    </row>
    <row r="39" spans="1:12" x14ac:dyDescent="0.2">
      <c r="A39" s="17">
        <v>30</v>
      </c>
      <c r="B39" s="49">
        <v>4</v>
      </c>
      <c r="C39" s="48">
        <v>8153</v>
      </c>
      <c r="D39" s="48">
        <v>7746</v>
      </c>
      <c r="E39" s="18">
        <v>0.5</v>
      </c>
      <c r="F39" s="19">
        <f t="shared" si="3"/>
        <v>5.0317630039625131E-4</v>
      </c>
      <c r="G39" s="19">
        <f t="shared" si="0"/>
        <v>5.0304973904294781E-4</v>
      </c>
      <c r="H39" s="14">
        <f t="shared" si="6"/>
        <v>99280.13754837033</v>
      </c>
      <c r="I39" s="14">
        <f t="shared" si="4"/>
        <v>49.942847285855656</v>
      </c>
      <c r="J39" s="14">
        <f t="shared" si="1"/>
        <v>99255.166124727402</v>
      </c>
      <c r="K39" s="14">
        <f t="shared" si="2"/>
        <v>5718819.4749219827</v>
      </c>
      <c r="L39" s="21">
        <f t="shared" si="5"/>
        <v>57.602856081214767</v>
      </c>
    </row>
    <row r="40" spans="1:12" x14ac:dyDescent="0.2">
      <c r="A40" s="17">
        <v>31</v>
      </c>
      <c r="B40" s="49">
        <v>2</v>
      </c>
      <c r="C40" s="48">
        <v>8502</v>
      </c>
      <c r="D40" s="48">
        <v>8271</v>
      </c>
      <c r="E40" s="18">
        <v>0.5</v>
      </c>
      <c r="F40" s="19">
        <f t="shared" si="3"/>
        <v>2.384785071245454E-4</v>
      </c>
      <c r="G40" s="19">
        <f t="shared" si="0"/>
        <v>2.3845007451564829E-4</v>
      </c>
      <c r="H40" s="14">
        <f t="shared" si="6"/>
        <v>99230.194701084474</v>
      </c>
      <c r="I40" s="14">
        <f t="shared" si="4"/>
        <v>23.66144732067588</v>
      </c>
      <c r="J40" s="14">
        <f t="shared" si="1"/>
        <v>99218.363977424146</v>
      </c>
      <c r="K40" s="14">
        <f t="shared" si="2"/>
        <v>5619564.3087972552</v>
      </c>
      <c r="L40" s="21">
        <f t="shared" si="5"/>
        <v>56.631596115731895</v>
      </c>
    </row>
    <row r="41" spans="1:12" x14ac:dyDescent="0.2">
      <c r="A41" s="17">
        <v>32</v>
      </c>
      <c r="B41" s="49">
        <v>5</v>
      </c>
      <c r="C41" s="48">
        <v>8801</v>
      </c>
      <c r="D41" s="48">
        <v>8635</v>
      </c>
      <c r="E41" s="18">
        <v>0.5</v>
      </c>
      <c r="F41" s="19">
        <f t="shared" si="3"/>
        <v>5.7352603808212891E-4</v>
      </c>
      <c r="G41" s="19">
        <f t="shared" si="0"/>
        <v>5.7336161917321247E-4</v>
      </c>
      <c r="H41" s="14">
        <f t="shared" si="6"/>
        <v>99206.533253763802</v>
      </c>
      <c r="I41" s="14">
        <f t="shared" si="4"/>
        <v>56.881218538939159</v>
      </c>
      <c r="J41" s="14">
        <f t="shared" si="1"/>
        <v>99178.092644494332</v>
      </c>
      <c r="K41" s="14">
        <f t="shared" si="2"/>
        <v>5520345.9448198313</v>
      </c>
      <c r="L41" s="21">
        <f t="shared" si="5"/>
        <v>55.644983891324465</v>
      </c>
    </row>
    <row r="42" spans="1:12" x14ac:dyDescent="0.2">
      <c r="A42" s="17">
        <v>33</v>
      </c>
      <c r="B42" s="49">
        <v>3</v>
      </c>
      <c r="C42" s="48">
        <v>9352</v>
      </c>
      <c r="D42" s="48">
        <v>8929</v>
      </c>
      <c r="E42" s="18">
        <v>0.5</v>
      </c>
      <c r="F42" s="19">
        <f t="shared" si="3"/>
        <v>3.2820961654176468E-4</v>
      </c>
      <c r="G42" s="19">
        <f t="shared" si="0"/>
        <v>3.2815576460293154E-4</v>
      </c>
      <c r="H42" s="14">
        <f t="shared" si="6"/>
        <v>99149.652035224863</v>
      </c>
      <c r="I42" s="14">
        <f t="shared" si="4"/>
        <v>32.536529873733819</v>
      </c>
      <c r="J42" s="14">
        <f t="shared" si="1"/>
        <v>99133.383770287997</v>
      </c>
      <c r="K42" s="14">
        <f t="shared" si="2"/>
        <v>5421167.8521753373</v>
      </c>
      <c r="L42" s="21">
        <f t="shared" si="5"/>
        <v>54.676620047535422</v>
      </c>
    </row>
    <row r="43" spans="1:12" x14ac:dyDescent="0.2">
      <c r="A43" s="17">
        <v>34</v>
      </c>
      <c r="B43" s="49">
        <v>0</v>
      </c>
      <c r="C43" s="48">
        <v>9835</v>
      </c>
      <c r="D43" s="48">
        <v>9461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99117.115505351132</v>
      </c>
      <c r="I43" s="14">
        <f t="shared" si="4"/>
        <v>0</v>
      </c>
      <c r="J43" s="14">
        <f t="shared" si="1"/>
        <v>99117.115505351132</v>
      </c>
      <c r="K43" s="14">
        <f t="shared" si="2"/>
        <v>5322034.4684050493</v>
      </c>
      <c r="L43" s="21">
        <f t="shared" si="5"/>
        <v>53.694404253700498</v>
      </c>
    </row>
    <row r="44" spans="1:12" x14ac:dyDescent="0.2">
      <c r="A44" s="17">
        <v>35</v>
      </c>
      <c r="B44" s="49">
        <v>5</v>
      </c>
      <c r="C44" s="48">
        <v>10544</v>
      </c>
      <c r="D44" s="48">
        <v>9941</v>
      </c>
      <c r="E44" s="18">
        <v>0.5</v>
      </c>
      <c r="F44" s="19">
        <f t="shared" si="3"/>
        <v>4.8816206980717598E-4</v>
      </c>
      <c r="G44" s="19">
        <f t="shared" si="0"/>
        <v>4.880429477794046E-4</v>
      </c>
      <c r="H44" s="14">
        <f t="shared" si="6"/>
        <v>99117.115505351132</v>
      </c>
      <c r="I44" s="14">
        <f t="shared" si="4"/>
        <v>48.373409226623295</v>
      </c>
      <c r="J44" s="14">
        <f t="shared" si="1"/>
        <v>99092.92880073782</v>
      </c>
      <c r="K44" s="14">
        <f t="shared" si="2"/>
        <v>5222917.3528996985</v>
      </c>
      <c r="L44" s="21">
        <f t="shared" si="5"/>
        <v>52.694404253700498</v>
      </c>
    </row>
    <row r="45" spans="1:12" x14ac:dyDescent="0.2">
      <c r="A45" s="17">
        <v>36</v>
      </c>
      <c r="B45" s="49">
        <v>4</v>
      </c>
      <c r="C45" s="48">
        <v>11237</v>
      </c>
      <c r="D45" s="48">
        <v>10637</v>
      </c>
      <c r="E45" s="18">
        <v>0.5</v>
      </c>
      <c r="F45" s="19">
        <f t="shared" si="3"/>
        <v>3.6573100484593583E-4</v>
      </c>
      <c r="G45" s="19">
        <f t="shared" si="0"/>
        <v>3.6566413748971571E-4</v>
      </c>
      <c r="H45" s="14">
        <f t="shared" si="6"/>
        <v>99068.742096124508</v>
      </c>
      <c r="I45" s="14">
        <f t="shared" si="4"/>
        <v>36.225886130770462</v>
      </c>
      <c r="J45" s="14">
        <f t="shared" si="1"/>
        <v>99050.629153059126</v>
      </c>
      <c r="K45" s="14">
        <f t="shared" si="2"/>
        <v>5123824.4240989611</v>
      </c>
      <c r="L45" s="21">
        <f t="shared" si="5"/>
        <v>51.71988980265251</v>
      </c>
    </row>
    <row r="46" spans="1:12" x14ac:dyDescent="0.2">
      <c r="A46" s="17">
        <v>37</v>
      </c>
      <c r="B46" s="49">
        <v>3</v>
      </c>
      <c r="C46" s="48">
        <v>11812</v>
      </c>
      <c r="D46" s="48">
        <v>11287</v>
      </c>
      <c r="E46" s="18">
        <v>0.5</v>
      </c>
      <c r="F46" s="19">
        <f t="shared" si="3"/>
        <v>2.5975150439412961E-4</v>
      </c>
      <c r="G46" s="19">
        <f t="shared" si="0"/>
        <v>2.5971777335295646E-4</v>
      </c>
      <c r="H46" s="14">
        <f t="shared" si="6"/>
        <v>99032.516209993744</v>
      </c>
      <c r="I46" s="14">
        <f t="shared" si="4"/>
        <v>25.72050459960014</v>
      </c>
      <c r="J46" s="14">
        <f t="shared" si="1"/>
        <v>99019.655957693947</v>
      </c>
      <c r="K46" s="14">
        <f t="shared" si="2"/>
        <v>5024773.7949459022</v>
      </c>
      <c r="L46" s="21">
        <f t="shared" si="5"/>
        <v>50.738625930609579</v>
      </c>
    </row>
    <row r="47" spans="1:12" x14ac:dyDescent="0.2">
      <c r="A47" s="17">
        <v>38</v>
      </c>
      <c r="B47" s="49">
        <v>1</v>
      </c>
      <c r="C47" s="48">
        <v>12397</v>
      </c>
      <c r="D47" s="48">
        <v>11831</v>
      </c>
      <c r="E47" s="18">
        <v>0.5</v>
      </c>
      <c r="F47" s="19">
        <f t="shared" si="3"/>
        <v>8.2549116724451053E-5</v>
      </c>
      <c r="G47" s="19">
        <f t="shared" si="0"/>
        <v>8.2545709686739039E-5</v>
      </c>
      <c r="H47" s="14">
        <f t="shared" si="6"/>
        <v>99006.79570539415</v>
      </c>
      <c r="I47" s="14">
        <f t="shared" si="4"/>
        <v>8.1725862153117461</v>
      </c>
      <c r="J47" s="14">
        <f t="shared" si="1"/>
        <v>99002.709412286495</v>
      </c>
      <c r="K47" s="14">
        <f t="shared" si="2"/>
        <v>4925754.138988208</v>
      </c>
      <c r="L47" s="21">
        <f t="shared" si="5"/>
        <v>49.751677184315135</v>
      </c>
    </row>
    <row r="48" spans="1:12" x14ac:dyDescent="0.2">
      <c r="A48" s="17">
        <v>39</v>
      </c>
      <c r="B48" s="49">
        <v>9</v>
      </c>
      <c r="C48" s="48">
        <v>13076</v>
      </c>
      <c r="D48" s="48">
        <v>12480</v>
      </c>
      <c r="E48" s="18">
        <v>0.5</v>
      </c>
      <c r="F48" s="19">
        <f t="shared" si="3"/>
        <v>7.0433557677257788E-4</v>
      </c>
      <c r="G48" s="19">
        <f t="shared" si="0"/>
        <v>7.0408761979268543E-4</v>
      </c>
      <c r="H48" s="14">
        <f t="shared" si="6"/>
        <v>98998.623119178839</v>
      </c>
      <c r="I48" s="14">
        <f t="shared" si="4"/>
        <v>69.703704914735752</v>
      </c>
      <c r="J48" s="14">
        <f t="shared" si="1"/>
        <v>98963.77126672148</v>
      </c>
      <c r="K48" s="14">
        <f t="shared" si="2"/>
        <v>4826751.429575922</v>
      </c>
      <c r="L48" s="21">
        <f t="shared" si="5"/>
        <v>48.755743034580078</v>
      </c>
    </row>
    <row r="49" spans="1:12" x14ac:dyDescent="0.2">
      <c r="A49" s="17">
        <v>40</v>
      </c>
      <c r="B49" s="49">
        <v>9</v>
      </c>
      <c r="C49" s="48">
        <v>13018</v>
      </c>
      <c r="D49" s="48">
        <v>13109</v>
      </c>
      <c r="E49" s="18">
        <v>0.5</v>
      </c>
      <c r="F49" s="19">
        <f t="shared" si="3"/>
        <v>6.889424733034792E-4</v>
      </c>
      <c r="G49" s="19">
        <f t="shared" si="0"/>
        <v>6.8870523415977963E-4</v>
      </c>
      <c r="H49" s="14">
        <f t="shared" si="6"/>
        <v>98928.919414264106</v>
      </c>
      <c r="I49" s="14">
        <f t="shared" si="4"/>
        <v>68.132864610374725</v>
      </c>
      <c r="J49" s="14">
        <f t="shared" si="1"/>
        <v>98894.852981958917</v>
      </c>
      <c r="K49" s="14">
        <f t="shared" si="2"/>
        <v>4727787.6583092008</v>
      </c>
      <c r="L49" s="21">
        <f t="shared" si="5"/>
        <v>47.789743244961826</v>
      </c>
    </row>
    <row r="50" spans="1:12" x14ac:dyDescent="0.2">
      <c r="A50" s="17">
        <v>41</v>
      </c>
      <c r="B50" s="49">
        <v>8</v>
      </c>
      <c r="C50" s="48">
        <v>13070</v>
      </c>
      <c r="D50" s="48">
        <v>13033</v>
      </c>
      <c r="E50" s="18">
        <v>0.5</v>
      </c>
      <c r="F50" s="19">
        <f t="shared" si="3"/>
        <v>6.1295636516875451E-4</v>
      </c>
      <c r="G50" s="19">
        <f t="shared" si="0"/>
        <v>6.1276856497261684E-4</v>
      </c>
      <c r="H50" s="14">
        <f t="shared" si="6"/>
        <v>98860.786549653727</v>
      </c>
      <c r="I50" s="14">
        <f t="shared" si="4"/>
        <v>60.578782306095498</v>
      </c>
      <c r="J50" s="14">
        <f t="shared" si="1"/>
        <v>98830.497158500672</v>
      </c>
      <c r="K50" s="14">
        <f t="shared" si="2"/>
        <v>4628892.8053272422</v>
      </c>
      <c r="L50" s="21">
        <f t="shared" si="5"/>
        <v>46.822334384344991</v>
      </c>
    </row>
    <row r="51" spans="1:12" x14ac:dyDescent="0.2">
      <c r="A51" s="17">
        <v>42</v>
      </c>
      <c r="B51" s="49">
        <v>7</v>
      </c>
      <c r="C51" s="48">
        <v>12865</v>
      </c>
      <c r="D51" s="48">
        <v>13075</v>
      </c>
      <c r="E51" s="18">
        <v>0.5</v>
      </c>
      <c r="F51" s="19">
        <f t="shared" si="3"/>
        <v>5.3970701619121054E-4</v>
      </c>
      <c r="G51" s="19">
        <f t="shared" si="0"/>
        <v>5.3956141365090382E-4</v>
      </c>
      <c r="H51" s="14">
        <f t="shared" si="6"/>
        <v>98800.207767347631</v>
      </c>
      <c r="I51" s="14">
        <f t="shared" si="4"/>
        <v>53.308779771953098</v>
      </c>
      <c r="J51" s="14">
        <f t="shared" si="1"/>
        <v>98773.553377461663</v>
      </c>
      <c r="K51" s="14">
        <f t="shared" si="2"/>
        <v>4530062.3081687419</v>
      </c>
      <c r="L51" s="21">
        <f t="shared" si="5"/>
        <v>45.850736658732785</v>
      </c>
    </row>
    <row r="52" spans="1:12" x14ac:dyDescent="0.2">
      <c r="A52" s="17">
        <v>43</v>
      </c>
      <c r="B52" s="49">
        <v>7</v>
      </c>
      <c r="C52" s="48">
        <v>12632</v>
      </c>
      <c r="D52" s="48">
        <v>12920</v>
      </c>
      <c r="E52" s="18">
        <v>0.5</v>
      </c>
      <c r="F52" s="19">
        <f t="shared" si="3"/>
        <v>5.4790231684408261E-4</v>
      </c>
      <c r="G52" s="19">
        <f t="shared" si="0"/>
        <v>5.4775225947807031E-4</v>
      </c>
      <c r="H52" s="14">
        <f t="shared" si="6"/>
        <v>98746.898987575682</v>
      </c>
      <c r="I52" s="14">
        <f t="shared" si="4"/>
        <v>54.088837036897353</v>
      </c>
      <c r="J52" s="14">
        <f t="shared" si="1"/>
        <v>98719.854569057235</v>
      </c>
      <c r="K52" s="14">
        <f t="shared" si="2"/>
        <v>4431288.7547912803</v>
      </c>
      <c r="L52" s="21">
        <f t="shared" si="5"/>
        <v>44.875219376244154</v>
      </c>
    </row>
    <row r="53" spans="1:12" x14ac:dyDescent="0.2">
      <c r="A53" s="17">
        <v>44</v>
      </c>
      <c r="B53" s="49">
        <v>5</v>
      </c>
      <c r="C53" s="48">
        <v>11747</v>
      </c>
      <c r="D53" s="48">
        <v>12686</v>
      </c>
      <c r="E53" s="18">
        <v>0.5</v>
      </c>
      <c r="F53" s="19">
        <f t="shared" si="3"/>
        <v>4.0928252772889126E-4</v>
      </c>
      <c r="G53" s="19">
        <f t="shared" si="0"/>
        <v>4.0919878877158521E-4</v>
      </c>
      <c r="H53" s="14">
        <f t="shared" si="6"/>
        <v>98692.810150538789</v>
      </c>
      <c r="I53" s="14">
        <f t="shared" si="4"/>
        <v>40.384978374064481</v>
      </c>
      <c r="J53" s="14">
        <f t="shared" si="1"/>
        <v>98672.61766135176</v>
      </c>
      <c r="K53" s="14">
        <f t="shared" si="2"/>
        <v>4332568.9002222233</v>
      </c>
      <c r="L53" s="21">
        <f t="shared" si="5"/>
        <v>43.899539324228783</v>
      </c>
    </row>
    <row r="54" spans="1:12" x14ac:dyDescent="0.2">
      <c r="A54" s="17">
        <v>45</v>
      </c>
      <c r="B54" s="49">
        <v>7</v>
      </c>
      <c r="C54" s="48">
        <v>11330</v>
      </c>
      <c r="D54" s="48">
        <v>11759</v>
      </c>
      <c r="E54" s="18">
        <v>0.5</v>
      </c>
      <c r="F54" s="19">
        <f t="shared" si="3"/>
        <v>6.0634934384338861E-4</v>
      </c>
      <c r="G54" s="19">
        <f t="shared" si="0"/>
        <v>6.0616556979563557E-4</v>
      </c>
      <c r="H54" s="14">
        <f t="shared" si="6"/>
        <v>98652.425172164731</v>
      </c>
      <c r="I54" s="14">
        <f t="shared" si="4"/>
        <v>59.799703516206534</v>
      </c>
      <c r="J54" s="14">
        <f t="shared" si="1"/>
        <v>98622.525320406625</v>
      </c>
      <c r="K54" s="14">
        <f t="shared" si="2"/>
        <v>4233896.2825608719</v>
      </c>
      <c r="L54" s="21">
        <f t="shared" si="5"/>
        <v>42.917305633105578</v>
      </c>
    </row>
    <row r="55" spans="1:12" x14ac:dyDescent="0.2">
      <c r="A55" s="17">
        <v>46</v>
      </c>
      <c r="B55" s="49">
        <v>11</v>
      </c>
      <c r="C55" s="48">
        <v>11249</v>
      </c>
      <c r="D55" s="48">
        <v>11328</v>
      </c>
      <c r="E55" s="18">
        <v>0.5</v>
      </c>
      <c r="F55" s="19">
        <f t="shared" si="3"/>
        <v>9.7444301722992427E-4</v>
      </c>
      <c r="G55" s="19">
        <f t="shared" si="0"/>
        <v>9.7396847883832129E-4</v>
      </c>
      <c r="H55" s="14">
        <f t="shared" si="6"/>
        <v>98592.625468648519</v>
      </c>
      <c r="I55" s="14">
        <f t="shared" si="4"/>
        <v>96.026109452375934</v>
      </c>
      <c r="J55" s="14">
        <f t="shared" si="1"/>
        <v>98544.612413922339</v>
      </c>
      <c r="K55" s="14">
        <f t="shared" si="2"/>
        <v>4135273.7572404654</v>
      </c>
      <c r="L55" s="21">
        <f t="shared" si="5"/>
        <v>41.943033138471819</v>
      </c>
    </row>
    <row r="56" spans="1:12" x14ac:dyDescent="0.2">
      <c r="A56" s="17">
        <v>47</v>
      </c>
      <c r="B56" s="49">
        <v>10</v>
      </c>
      <c r="C56" s="48">
        <v>10597</v>
      </c>
      <c r="D56" s="48">
        <v>11263</v>
      </c>
      <c r="E56" s="18">
        <v>0.5</v>
      </c>
      <c r="F56" s="19">
        <f t="shared" si="3"/>
        <v>9.1491308325709062E-4</v>
      </c>
      <c r="G56" s="19">
        <f t="shared" si="0"/>
        <v>9.1449474165523545E-4</v>
      </c>
      <c r="H56" s="14">
        <f t="shared" si="6"/>
        <v>98496.599359196145</v>
      </c>
      <c r="I56" s="14">
        <f t="shared" si="4"/>
        <v>90.074622184907312</v>
      </c>
      <c r="J56" s="14">
        <f t="shared" si="1"/>
        <v>98451.562048103689</v>
      </c>
      <c r="K56" s="14">
        <f t="shared" si="2"/>
        <v>4036729.1448265431</v>
      </c>
      <c r="L56" s="21">
        <f t="shared" si="5"/>
        <v>40.983436698209758</v>
      </c>
    </row>
    <row r="57" spans="1:12" x14ac:dyDescent="0.2">
      <c r="A57" s="17">
        <v>48</v>
      </c>
      <c r="B57" s="49">
        <v>12</v>
      </c>
      <c r="C57" s="48">
        <v>10478</v>
      </c>
      <c r="D57" s="48">
        <v>10615</v>
      </c>
      <c r="E57" s="18">
        <v>0.5</v>
      </c>
      <c r="F57" s="19">
        <f t="shared" si="3"/>
        <v>1.1378182335371925E-3</v>
      </c>
      <c r="G57" s="19">
        <f t="shared" si="0"/>
        <v>1.1371712864250178E-3</v>
      </c>
      <c r="H57" s="14">
        <f t="shared" si="6"/>
        <v>98406.524737011234</v>
      </c>
      <c r="I57" s="14">
        <f t="shared" si="4"/>
        <v>111.9050743278024</v>
      </c>
      <c r="J57" s="14">
        <f t="shared" si="1"/>
        <v>98350.572199847331</v>
      </c>
      <c r="K57" s="14">
        <f t="shared" si="2"/>
        <v>3938277.5827784394</v>
      </c>
      <c r="L57" s="21">
        <f t="shared" si="5"/>
        <v>40.020492475507893</v>
      </c>
    </row>
    <row r="58" spans="1:12" x14ac:dyDescent="0.2">
      <c r="A58" s="17">
        <v>49</v>
      </c>
      <c r="B58" s="49">
        <v>11</v>
      </c>
      <c r="C58" s="48">
        <v>10290</v>
      </c>
      <c r="D58" s="48">
        <v>10481</v>
      </c>
      <c r="E58" s="18">
        <v>0.5</v>
      </c>
      <c r="F58" s="19">
        <f t="shared" si="3"/>
        <v>1.0591690337489769E-3</v>
      </c>
      <c r="G58" s="19">
        <f t="shared" si="0"/>
        <v>1.058608411125012E-3</v>
      </c>
      <c r="H58" s="14">
        <f t="shared" si="6"/>
        <v>98294.619662683428</v>
      </c>
      <c r="I58" s="14">
        <f t="shared" si="4"/>
        <v>104.05551114325067</v>
      </c>
      <c r="J58" s="14">
        <f t="shared" si="1"/>
        <v>98242.591907111811</v>
      </c>
      <c r="K58" s="14">
        <f t="shared" si="2"/>
        <v>3839927.0105785918</v>
      </c>
      <c r="L58" s="21">
        <f t="shared" si="5"/>
        <v>39.065485209221293</v>
      </c>
    </row>
    <row r="59" spans="1:12" x14ac:dyDescent="0.2">
      <c r="A59" s="17">
        <v>50</v>
      </c>
      <c r="B59" s="49">
        <v>20</v>
      </c>
      <c r="C59" s="48">
        <v>9949</v>
      </c>
      <c r="D59" s="48">
        <v>10264</v>
      </c>
      <c r="E59" s="18">
        <v>0.5</v>
      </c>
      <c r="F59" s="19">
        <f t="shared" si="3"/>
        <v>1.9789244545589473E-3</v>
      </c>
      <c r="G59" s="19">
        <f t="shared" si="0"/>
        <v>1.9769683190826869E-3</v>
      </c>
      <c r="H59" s="14">
        <f t="shared" si="6"/>
        <v>98190.56415154018</v>
      </c>
      <c r="I59" s="14">
        <f t="shared" si="4"/>
        <v>194.11963456045112</v>
      </c>
      <c r="J59" s="14">
        <f t="shared" si="1"/>
        <v>98093.504334259953</v>
      </c>
      <c r="K59" s="14">
        <f t="shared" si="2"/>
        <v>3741684.4186714799</v>
      </c>
      <c r="L59" s="21">
        <f t="shared" si="5"/>
        <v>38.106354220522007</v>
      </c>
    </row>
    <row r="60" spans="1:12" x14ac:dyDescent="0.2">
      <c r="A60" s="17">
        <v>51</v>
      </c>
      <c r="B60" s="49">
        <v>18</v>
      </c>
      <c r="C60" s="48">
        <v>9256</v>
      </c>
      <c r="D60" s="48">
        <v>9955</v>
      </c>
      <c r="E60" s="18">
        <v>0.5</v>
      </c>
      <c r="F60" s="19">
        <f t="shared" si="3"/>
        <v>1.8739263963354327E-3</v>
      </c>
      <c r="G60" s="19">
        <f t="shared" si="0"/>
        <v>1.8721722398460658E-3</v>
      </c>
      <c r="H60" s="14">
        <f t="shared" si="6"/>
        <v>97996.444516979725</v>
      </c>
      <c r="I60" s="14">
        <f t="shared" si="4"/>
        <v>183.46622302830465</v>
      </c>
      <c r="J60" s="14">
        <f t="shared" si="1"/>
        <v>97904.711405465583</v>
      </c>
      <c r="K60" s="14">
        <f t="shared" si="2"/>
        <v>3643590.9143372201</v>
      </c>
      <c r="L60" s="21">
        <f t="shared" si="5"/>
        <v>37.180848063379479</v>
      </c>
    </row>
    <row r="61" spans="1:12" x14ac:dyDescent="0.2">
      <c r="A61" s="17">
        <v>52</v>
      </c>
      <c r="B61" s="49">
        <v>10</v>
      </c>
      <c r="C61" s="48">
        <v>9040</v>
      </c>
      <c r="D61" s="48">
        <v>9277</v>
      </c>
      <c r="E61" s="18">
        <v>0.5</v>
      </c>
      <c r="F61" s="19">
        <f t="shared" si="3"/>
        <v>1.091881858382923E-3</v>
      </c>
      <c r="G61" s="19">
        <f t="shared" si="0"/>
        <v>1.0912860806460414E-3</v>
      </c>
      <c r="H61" s="14">
        <f t="shared" si="6"/>
        <v>97812.978293951426</v>
      </c>
      <c r="I61" s="14">
        <f t="shared" si="4"/>
        <v>106.74194171872257</v>
      </c>
      <c r="J61" s="14">
        <f t="shared" si="1"/>
        <v>97759.607323092074</v>
      </c>
      <c r="K61" s="14">
        <f t="shared" si="2"/>
        <v>3545686.2029317548</v>
      </c>
      <c r="L61" s="21">
        <f t="shared" si="5"/>
        <v>36.249649737441985</v>
      </c>
    </row>
    <row r="62" spans="1:12" x14ac:dyDescent="0.2">
      <c r="A62" s="17">
        <v>53</v>
      </c>
      <c r="B62" s="49">
        <v>21</v>
      </c>
      <c r="C62" s="48">
        <v>9000</v>
      </c>
      <c r="D62" s="48">
        <v>9082</v>
      </c>
      <c r="E62" s="18">
        <v>0.5</v>
      </c>
      <c r="F62" s="19">
        <f t="shared" si="3"/>
        <v>2.3227519079747814E-3</v>
      </c>
      <c r="G62" s="19">
        <f t="shared" si="0"/>
        <v>2.3200574490415951E-3</v>
      </c>
      <c r="H62" s="14">
        <f t="shared" si="6"/>
        <v>97706.236352232707</v>
      </c>
      <c r="I62" s="14">
        <f t="shared" si="4"/>
        <v>226.68408146681617</v>
      </c>
      <c r="J62" s="14">
        <f t="shared" si="1"/>
        <v>97592.894311499302</v>
      </c>
      <c r="K62" s="14">
        <f t="shared" si="2"/>
        <v>3447926.5956086628</v>
      </c>
      <c r="L62" s="21">
        <f t="shared" si="5"/>
        <v>35.288705453547784</v>
      </c>
    </row>
    <row r="63" spans="1:12" x14ac:dyDescent="0.2">
      <c r="A63" s="17">
        <v>54</v>
      </c>
      <c r="B63" s="49">
        <v>15</v>
      </c>
      <c r="C63" s="48">
        <v>8626</v>
      </c>
      <c r="D63" s="48">
        <v>9044</v>
      </c>
      <c r="E63" s="18">
        <v>0.5</v>
      </c>
      <c r="F63" s="19">
        <f t="shared" si="3"/>
        <v>1.697792869269949E-3</v>
      </c>
      <c r="G63" s="19">
        <f t="shared" si="0"/>
        <v>1.6963528413910093E-3</v>
      </c>
      <c r="H63" s="14">
        <f t="shared" si="6"/>
        <v>97479.552270765897</v>
      </c>
      <c r="I63" s="14">
        <f t="shared" si="4"/>
        <v>165.35971547203715</v>
      </c>
      <c r="J63" s="14">
        <f t="shared" si="1"/>
        <v>97396.87241302988</v>
      </c>
      <c r="K63" s="14">
        <f t="shared" si="2"/>
        <v>3350333.7012971635</v>
      </c>
      <c r="L63" s="21">
        <f t="shared" si="5"/>
        <v>34.36960494023451</v>
      </c>
    </row>
    <row r="64" spans="1:12" x14ac:dyDescent="0.2">
      <c r="A64" s="17">
        <v>55</v>
      </c>
      <c r="B64" s="49">
        <v>16</v>
      </c>
      <c r="C64" s="48">
        <v>8280</v>
      </c>
      <c r="D64" s="48">
        <v>8661</v>
      </c>
      <c r="E64" s="18">
        <v>0.5</v>
      </c>
      <c r="F64" s="19">
        <f t="shared" si="3"/>
        <v>1.8889085650197746E-3</v>
      </c>
      <c r="G64" s="19">
        <f t="shared" si="0"/>
        <v>1.8871262605413693E-3</v>
      </c>
      <c r="H64" s="14">
        <f t="shared" si="6"/>
        <v>97314.192555293863</v>
      </c>
      <c r="I64" s="14">
        <f t="shared" si="4"/>
        <v>183.64416829447447</v>
      </c>
      <c r="J64" s="14">
        <f t="shared" si="1"/>
        <v>97222.370471146627</v>
      </c>
      <c r="K64" s="14">
        <f t="shared" si="2"/>
        <v>3252936.8288841336</v>
      </c>
      <c r="L64" s="21">
        <f t="shared" si="5"/>
        <v>33.427157370039495</v>
      </c>
    </row>
    <row r="65" spans="1:12" x14ac:dyDescent="0.2">
      <c r="A65" s="17">
        <v>56</v>
      </c>
      <c r="B65" s="49">
        <v>26</v>
      </c>
      <c r="C65" s="48">
        <v>8038</v>
      </c>
      <c r="D65" s="48">
        <v>8271</v>
      </c>
      <c r="E65" s="18">
        <v>0.5</v>
      </c>
      <c r="F65" s="19">
        <f t="shared" si="3"/>
        <v>3.1884235698080815E-3</v>
      </c>
      <c r="G65" s="19">
        <f t="shared" si="0"/>
        <v>3.1833486378940929E-3</v>
      </c>
      <c r="H65" s="14">
        <f t="shared" si="6"/>
        <v>97130.548386999391</v>
      </c>
      <c r="I65" s="14">
        <f t="shared" si="4"/>
        <v>309.20039890566079</v>
      </c>
      <c r="J65" s="14">
        <f t="shared" si="1"/>
        <v>96975.948187546572</v>
      </c>
      <c r="K65" s="14">
        <f t="shared" si="2"/>
        <v>3155714.4584129872</v>
      </c>
      <c r="L65" s="21">
        <f t="shared" si="5"/>
        <v>32.489412556795259</v>
      </c>
    </row>
    <row r="66" spans="1:12" x14ac:dyDescent="0.2">
      <c r="A66" s="17">
        <v>57</v>
      </c>
      <c r="B66" s="49">
        <v>16</v>
      </c>
      <c r="C66" s="48">
        <v>8314</v>
      </c>
      <c r="D66" s="48">
        <v>8044</v>
      </c>
      <c r="E66" s="18">
        <v>0.5</v>
      </c>
      <c r="F66" s="19">
        <f t="shared" si="3"/>
        <v>1.9562293678933853E-3</v>
      </c>
      <c r="G66" s="19">
        <f t="shared" si="0"/>
        <v>1.9543178209356295E-3</v>
      </c>
      <c r="H66" s="14">
        <f t="shared" si="6"/>
        <v>96821.347988093738</v>
      </c>
      <c r="I66" s="14">
        <f t="shared" si="4"/>
        <v>189.21968582014165</v>
      </c>
      <c r="J66" s="14">
        <f t="shared" si="1"/>
        <v>96726.73814518367</v>
      </c>
      <c r="K66" s="14">
        <f t="shared" si="2"/>
        <v>3058738.5102254404</v>
      </c>
      <c r="L66" s="21">
        <f t="shared" si="5"/>
        <v>31.591571216314588</v>
      </c>
    </row>
    <row r="67" spans="1:12" x14ac:dyDescent="0.2">
      <c r="A67" s="17">
        <v>58</v>
      </c>
      <c r="B67" s="49">
        <v>23</v>
      </c>
      <c r="C67" s="48">
        <v>8145</v>
      </c>
      <c r="D67" s="48">
        <v>8327</v>
      </c>
      <c r="E67" s="18">
        <v>0.5</v>
      </c>
      <c r="F67" s="19">
        <f t="shared" si="3"/>
        <v>2.7926177756192327E-3</v>
      </c>
      <c r="G67" s="19">
        <f t="shared" si="0"/>
        <v>2.7887238557138525E-3</v>
      </c>
      <c r="H67" s="14">
        <f t="shared" si="6"/>
        <v>96632.128302273602</v>
      </c>
      <c r="I67" s="14">
        <f t="shared" si="4"/>
        <v>269.48032142495214</v>
      </c>
      <c r="J67" s="14">
        <f t="shared" si="1"/>
        <v>96497.388141561125</v>
      </c>
      <c r="K67" s="14">
        <f t="shared" si="2"/>
        <v>2962011.7720802566</v>
      </c>
      <c r="L67" s="21">
        <f t="shared" si="5"/>
        <v>30.652453010398666</v>
      </c>
    </row>
    <row r="68" spans="1:12" x14ac:dyDescent="0.2">
      <c r="A68" s="17">
        <v>59</v>
      </c>
      <c r="B68" s="49">
        <v>22</v>
      </c>
      <c r="C68" s="48">
        <v>8195</v>
      </c>
      <c r="D68" s="48">
        <v>8142</v>
      </c>
      <c r="E68" s="18">
        <v>0.5</v>
      </c>
      <c r="F68" s="19">
        <f t="shared" si="3"/>
        <v>2.6932729387280406E-3</v>
      </c>
      <c r="G68" s="19">
        <f t="shared" si="0"/>
        <v>2.6896509566599427E-3</v>
      </c>
      <c r="H68" s="14">
        <f t="shared" si="6"/>
        <v>96362.647980848647</v>
      </c>
      <c r="I68" s="14">
        <f t="shared" si="4"/>
        <v>259.18188832797483</v>
      </c>
      <c r="J68" s="14">
        <f t="shared" si="1"/>
        <v>96233.057036684651</v>
      </c>
      <c r="K68" s="14">
        <f t="shared" si="2"/>
        <v>2865514.3839386953</v>
      </c>
      <c r="L68" s="21">
        <f t="shared" si="5"/>
        <v>29.736775026234177</v>
      </c>
    </row>
    <row r="69" spans="1:12" x14ac:dyDescent="0.2">
      <c r="A69" s="17">
        <v>60</v>
      </c>
      <c r="B69" s="49">
        <v>25</v>
      </c>
      <c r="C69" s="48">
        <v>8294</v>
      </c>
      <c r="D69" s="48">
        <v>8180</v>
      </c>
      <c r="E69" s="18">
        <v>0.5</v>
      </c>
      <c r="F69" s="19">
        <f t="shared" si="3"/>
        <v>3.0350855894136215E-3</v>
      </c>
      <c r="G69" s="19">
        <f t="shared" si="0"/>
        <v>3.030486696163404E-3</v>
      </c>
      <c r="H69" s="14">
        <f t="shared" si="6"/>
        <v>96103.46609252067</v>
      </c>
      <c r="I69" s="14">
        <f t="shared" si="4"/>
        <v>291.24027544857466</v>
      </c>
      <c r="J69" s="14">
        <f t="shared" si="1"/>
        <v>95957.845954796372</v>
      </c>
      <c r="K69" s="14">
        <f t="shared" si="2"/>
        <v>2769281.3269020105</v>
      </c>
      <c r="L69" s="21">
        <f t="shared" si="5"/>
        <v>28.815623821891812</v>
      </c>
    </row>
    <row r="70" spans="1:12" x14ac:dyDescent="0.2">
      <c r="A70" s="17">
        <v>61</v>
      </c>
      <c r="B70" s="49">
        <v>15</v>
      </c>
      <c r="C70" s="48">
        <v>8005</v>
      </c>
      <c r="D70" s="48">
        <v>8293</v>
      </c>
      <c r="E70" s="18">
        <v>0.5</v>
      </c>
      <c r="F70" s="19">
        <f t="shared" si="3"/>
        <v>1.8407166523499816E-3</v>
      </c>
      <c r="G70" s="19">
        <f t="shared" si="0"/>
        <v>1.8390240912155948E-3</v>
      </c>
      <c r="H70" s="14">
        <f t="shared" si="6"/>
        <v>95812.225817072089</v>
      </c>
      <c r="I70" s="14">
        <f t="shared" si="4"/>
        <v>176.20099151058434</v>
      </c>
      <c r="J70" s="14">
        <f t="shared" si="1"/>
        <v>95724.125321316795</v>
      </c>
      <c r="K70" s="14">
        <f t="shared" si="2"/>
        <v>2673323.4809472142</v>
      </c>
      <c r="L70" s="21">
        <f t="shared" si="5"/>
        <v>27.901694780071313</v>
      </c>
    </row>
    <row r="71" spans="1:12" x14ac:dyDescent="0.2">
      <c r="A71" s="17">
        <v>62</v>
      </c>
      <c r="B71" s="49">
        <v>23</v>
      </c>
      <c r="C71" s="48">
        <v>7906</v>
      </c>
      <c r="D71" s="48">
        <v>7993</v>
      </c>
      <c r="E71" s="18">
        <v>0.5</v>
      </c>
      <c r="F71" s="19">
        <f t="shared" si="3"/>
        <v>2.893263727278445E-3</v>
      </c>
      <c r="G71" s="19">
        <f t="shared" si="0"/>
        <v>2.8890842858937315E-3</v>
      </c>
      <c r="H71" s="14">
        <f t="shared" si="6"/>
        <v>95636.024825561501</v>
      </c>
      <c r="I71" s="14">
        <f t="shared" si="4"/>
        <v>276.30053648887252</v>
      </c>
      <c r="J71" s="14">
        <f t="shared" si="1"/>
        <v>95497.874557317075</v>
      </c>
      <c r="K71" s="14">
        <f t="shared" si="2"/>
        <v>2577599.3556258972</v>
      </c>
      <c r="L71" s="21">
        <f t="shared" si="5"/>
        <v>26.952180000448525</v>
      </c>
    </row>
    <row r="72" spans="1:12" x14ac:dyDescent="0.2">
      <c r="A72" s="17">
        <v>63</v>
      </c>
      <c r="B72" s="49">
        <v>26</v>
      </c>
      <c r="C72" s="48">
        <v>7744</v>
      </c>
      <c r="D72" s="48">
        <v>7879</v>
      </c>
      <c r="E72" s="18">
        <v>0.5</v>
      </c>
      <c r="F72" s="19">
        <f t="shared" si="3"/>
        <v>3.3284260385329323E-3</v>
      </c>
      <c r="G72" s="19">
        <f t="shared" si="0"/>
        <v>3.3228960316953157E-3</v>
      </c>
      <c r="H72" s="14">
        <f t="shared" si="6"/>
        <v>95359.724289072634</v>
      </c>
      <c r="I72" s="14">
        <f t="shared" si="4"/>
        <v>316.87044942371887</v>
      </c>
      <c r="J72" s="14">
        <f t="shared" si="1"/>
        <v>95201.289064360783</v>
      </c>
      <c r="K72" s="14">
        <f t="shared" si="2"/>
        <v>2482101.4810685799</v>
      </c>
      <c r="L72" s="21">
        <f t="shared" si="5"/>
        <v>26.028824009016208</v>
      </c>
    </row>
    <row r="73" spans="1:12" x14ac:dyDescent="0.2">
      <c r="A73" s="17">
        <v>64</v>
      </c>
      <c r="B73" s="49">
        <v>35</v>
      </c>
      <c r="C73" s="48">
        <v>7958</v>
      </c>
      <c r="D73" s="48">
        <v>7727</v>
      </c>
      <c r="E73" s="18">
        <v>0.5</v>
      </c>
      <c r="F73" s="19">
        <f t="shared" si="3"/>
        <v>4.4628626075868668E-3</v>
      </c>
      <c r="G73" s="19">
        <f t="shared" ref="G73:G108" si="7">F73/((1+(1-E73)*F73))</f>
        <v>4.4529262086514003E-3</v>
      </c>
      <c r="H73" s="14">
        <f t="shared" si="6"/>
        <v>95042.853839648917</v>
      </c>
      <c r="I73" s="14">
        <f t="shared" si="4"/>
        <v>423.21881480759703</v>
      </c>
      <c r="J73" s="14">
        <f t="shared" ref="J73:J108" si="8">H74+I73*E73</f>
        <v>94831.244432245119</v>
      </c>
      <c r="K73" s="14">
        <f t="shared" ref="K73:K97" si="9">K74+J73</f>
        <v>2386900.1920042192</v>
      </c>
      <c r="L73" s="21">
        <f t="shared" si="5"/>
        <v>25.113936456824689</v>
      </c>
    </row>
    <row r="74" spans="1:12" x14ac:dyDescent="0.2">
      <c r="A74" s="17">
        <v>65</v>
      </c>
      <c r="B74" s="49">
        <v>25</v>
      </c>
      <c r="C74" s="48">
        <v>7791</v>
      </c>
      <c r="D74" s="48">
        <v>7972</v>
      </c>
      <c r="E74" s="18">
        <v>0.5</v>
      </c>
      <c r="F74" s="19">
        <f t="shared" ref="F74:F108" si="10">B74/((C74+D74)/2)</f>
        <v>3.1719850282306669E-3</v>
      </c>
      <c r="G74" s="19">
        <f t="shared" si="7"/>
        <v>3.1669622498099828E-3</v>
      </c>
      <c r="H74" s="14">
        <f t="shared" si="6"/>
        <v>94619.635024841322</v>
      </c>
      <c r="I74" s="14">
        <f t="shared" ref="I74:I108" si="11">H74*G74</f>
        <v>299.6568122144709</v>
      </c>
      <c r="J74" s="14">
        <f t="shared" si="8"/>
        <v>94469.806618734088</v>
      </c>
      <c r="K74" s="14">
        <f t="shared" si="9"/>
        <v>2292068.9475719742</v>
      </c>
      <c r="L74" s="21">
        <f t="shared" ref="L74:L108" si="12">K74/H74</f>
        <v>24.224030741296108</v>
      </c>
    </row>
    <row r="75" spans="1:12" x14ac:dyDescent="0.2">
      <c r="A75" s="17">
        <v>66</v>
      </c>
      <c r="B75" s="49">
        <v>31</v>
      </c>
      <c r="C75" s="48">
        <v>7518</v>
      </c>
      <c r="D75" s="48">
        <v>7759</v>
      </c>
      <c r="E75" s="18">
        <v>0.5</v>
      </c>
      <c r="F75" s="19">
        <f t="shared" si="10"/>
        <v>4.0583884270471949E-3</v>
      </c>
      <c r="G75" s="19">
        <f t="shared" si="7"/>
        <v>4.0501698458322447E-3</v>
      </c>
      <c r="H75" s="14">
        <f t="shared" ref="H75:H108" si="13">H74-I74</f>
        <v>94319.978212626855</v>
      </c>
      <c r="I75" s="14">
        <f t="shared" si="11"/>
        <v>382.01193161633557</v>
      </c>
      <c r="J75" s="14">
        <f t="shared" si="8"/>
        <v>94128.972246818696</v>
      </c>
      <c r="K75" s="14">
        <f t="shared" si="9"/>
        <v>2197599.14095324</v>
      </c>
      <c r="L75" s="21">
        <f t="shared" si="12"/>
        <v>23.299402550742339</v>
      </c>
    </row>
    <row r="76" spans="1:12" x14ac:dyDescent="0.2">
      <c r="A76" s="17">
        <v>67</v>
      </c>
      <c r="B76" s="49">
        <v>25</v>
      </c>
      <c r="C76" s="48">
        <v>7430</v>
      </c>
      <c r="D76" s="48">
        <v>7530</v>
      </c>
      <c r="E76" s="18">
        <v>0.5</v>
      </c>
      <c r="F76" s="19">
        <f t="shared" si="10"/>
        <v>3.3422459893048127E-3</v>
      </c>
      <c r="G76" s="19">
        <f t="shared" si="7"/>
        <v>3.3366700033366698E-3</v>
      </c>
      <c r="H76" s="14">
        <f t="shared" si="13"/>
        <v>93937.966281010522</v>
      </c>
      <c r="I76" s="14">
        <f t="shared" si="11"/>
        <v>313.43999426429934</v>
      </c>
      <c r="J76" s="14">
        <f t="shared" si="8"/>
        <v>93781.246283878383</v>
      </c>
      <c r="K76" s="14">
        <f t="shared" si="9"/>
        <v>2103470.1687064213</v>
      </c>
      <c r="L76" s="21">
        <f t="shared" si="12"/>
        <v>22.392119522941343</v>
      </c>
    </row>
    <row r="77" spans="1:12" x14ac:dyDescent="0.2">
      <c r="A77" s="17">
        <v>68</v>
      </c>
      <c r="B77" s="49">
        <v>33</v>
      </c>
      <c r="C77" s="48">
        <v>7738</v>
      </c>
      <c r="D77" s="48">
        <v>7429</v>
      </c>
      <c r="E77" s="18">
        <v>0.5</v>
      </c>
      <c r="F77" s="19">
        <f t="shared" si="10"/>
        <v>4.3515527131271839E-3</v>
      </c>
      <c r="G77" s="19">
        <f t="shared" si="7"/>
        <v>4.3421052631578945E-3</v>
      </c>
      <c r="H77" s="14">
        <f t="shared" si="13"/>
        <v>93624.52628674623</v>
      </c>
      <c r="I77" s="14">
        <f t="shared" si="11"/>
        <v>406.52754835034546</v>
      </c>
      <c r="J77" s="14">
        <f t="shared" si="8"/>
        <v>93421.262512571047</v>
      </c>
      <c r="K77" s="14">
        <f t="shared" si="9"/>
        <v>2009688.9224225429</v>
      </c>
      <c r="L77" s="21">
        <f t="shared" si="12"/>
        <v>21.46541085043696</v>
      </c>
    </row>
    <row r="78" spans="1:12" x14ac:dyDescent="0.2">
      <c r="A78" s="17">
        <v>69</v>
      </c>
      <c r="B78" s="49">
        <v>44</v>
      </c>
      <c r="C78" s="48">
        <v>8415</v>
      </c>
      <c r="D78" s="48">
        <v>7704</v>
      </c>
      <c r="E78" s="18">
        <v>0.5</v>
      </c>
      <c r="F78" s="19">
        <f t="shared" si="10"/>
        <v>5.4593957441528632E-3</v>
      </c>
      <c r="G78" s="19">
        <f t="shared" si="7"/>
        <v>5.4445338117923656E-3</v>
      </c>
      <c r="H78" s="14">
        <f t="shared" si="13"/>
        <v>93217.99873839588</v>
      </c>
      <c r="I78" s="14">
        <f t="shared" si="11"/>
        <v>507.52854599881442</v>
      </c>
      <c r="J78" s="14">
        <f t="shared" si="8"/>
        <v>92964.234465396483</v>
      </c>
      <c r="K78" s="14">
        <f t="shared" si="9"/>
        <v>1916267.659909972</v>
      </c>
      <c r="L78" s="21">
        <f t="shared" si="12"/>
        <v>20.556841874365126</v>
      </c>
    </row>
    <row r="79" spans="1:12" x14ac:dyDescent="0.2">
      <c r="A79" s="17">
        <v>70</v>
      </c>
      <c r="B79" s="49">
        <v>48</v>
      </c>
      <c r="C79" s="48">
        <v>7216</v>
      </c>
      <c r="D79" s="48">
        <v>8392</v>
      </c>
      <c r="E79" s="18">
        <v>0.5</v>
      </c>
      <c r="F79" s="19">
        <f t="shared" si="10"/>
        <v>6.1506919528446953E-3</v>
      </c>
      <c r="G79" s="19">
        <f t="shared" si="7"/>
        <v>6.1318344404701075E-3</v>
      </c>
      <c r="H79" s="14">
        <f t="shared" si="13"/>
        <v>92710.470192397072</v>
      </c>
      <c r="I79" s="14">
        <f t="shared" si="11"/>
        <v>568.48525411791763</v>
      </c>
      <c r="J79" s="14">
        <f t="shared" si="8"/>
        <v>92426.227565338122</v>
      </c>
      <c r="K79" s="14">
        <f t="shared" si="9"/>
        <v>1823303.4254445755</v>
      </c>
      <c r="L79" s="21">
        <f t="shared" si="12"/>
        <v>19.666639826772226</v>
      </c>
    </row>
    <row r="80" spans="1:12" x14ac:dyDescent="0.2">
      <c r="A80" s="17">
        <v>71</v>
      </c>
      <c r="B80" s="49">
        <v>54</v>
      </c>
      <c r="C80" s="48">
        <v>6467</v>
      </c>
      <c r="D80" s="48">
        <v>7176</v>
      </c>
      <c r="E80" s="18">
        <v>0.5</v>
      </c>
      <c r="F80" s="19">
        <f t="shared" si="10"/>
        <v>7.9161474748955501E-3</v>
      </c>
      <c r="G80" s="19">
        <f t="shared" si="7"/>
        <v>7.8849383076586097E-3</v>
      </c>
      <c r="H80" s="14">
        <f t="shared" si="13"/>
        <v>92141.984938279158</v>
      </c>
      <c r="I80" s="14">
        <f t="shared" si="11"/>
        <v>726.53386678354002</v>
      </c>
      <c r="J80" s="14">
        <f t="shared" si="8"/>
        <v>91778.718004887385</v>
      </c>
      <c r="K80" s="14">
        <f t="shared" si="9"/>
        <v>1730877.1978792374</v>
      </c>
      <c r="L80" s="21">
        <f t="shared" si="12"/>
        <v>18.78489158919961</v>
      </c>
    </row>
    <row r="81" spans="1:12" x14ac:dyDescent="0.2">
      <c r="A81" s="17">
        <v>72</v>
      </c>
      <c r="B81" s="49">
        <v>51</v>
      </c>
      <c r="C81" s="48">
        <v>6823</v>
      </c>
      <c r="D81" s="48">
        <v>6420</v>
      </c>
      <c r="E81" s="18">
        <v>0.5</v>
      </c>
      <c r="F81" s="19">
        <f t="shared" si="10"/>
        <v>7.7021822849807449E-3</v>
      </c>
      <c r="G81" s="19">
        <f t="shared" si="7"/>
        <v>7.6726342710997453E-3</v>
      </c>
      <c r="H81" s="14">
        <f t="shared" si="13"/>
        <v>91415.451071495612</v>
      </c>
      <c r="I81" s="14">
        <f t="shared" si="11"/>
        <v>701.39732279919917</v>
      </c>
      <c r="J81" s="14">
        <f t="shared" si="8"/>
        <v>91064.752410096015</v>
      </c>
      <c r="K81" s="14">
        <f t="shared" si="9"/>
        <v>1639098.4798743499</v>
      </c>
      <c r="L81" s="21">
        <f t="shared" si="12"/>
        <v>17.930212679171909</v>
      </c>
    </row>
    <row r="82" spans="1:12" x14ac:dyDescent="0.2">
      <c r="A82" s="17">
        <v>73</v>
      </c>
      <c r="B82" s="49">
        <v>53</v>
      </c>
      <c r="C82" s="48">
        <v>6252</v>
      </c>
      <c r="D82" s="48">
        <v>6793</v>
      </c>
      <c r="E82" s="18">
        <v>0.5</v>
      </c>
      <c r="F82" s="19">
        <f t="shared" si="10"/>
        <v>8.1257186661556156E-3</v>
      </c>
      <c r="G82" s="19">
        <f t="shared" si="7"/>
        <v>8.0928386013131778E-3</v>
      </c>
      <c r="H82" s="14">
        <f t="shared" si="13"/>
        <v>90714.053748696417</v>
      </c>
      <c r="I82" s="14">
        <f t="shared" si="11"/>
        <v>734.13419585904876</v>
      </c>
      <c r="J82" s="14">
        <f t="shared" si="8"/>
        <v>90346.986650766892</v>
      </c>
      <c r="K82" s="14">
        <f t="shared" si="9"/>
        <v>1548033.7274642538</v>
      </c>
      <c r="L82" s="21">
        <f t="shared" si="12"/>
        <v>17.064982364835608</v>
      </c>
    </row>
    <row r="83" spans="1:12" x14ac:dyDescent="0.2">
      <c r="A83" s="17">
        <v>74</v>
      </c>
      <c r="B83" s="49">
        <v>65</v>
      </c>
      <c r="C83" s="48">
        <v>5785</v>
      </c>
      <c r="D83" s="48">
        <v>6183</v>
      </c>
      <c r="E83" s="18">
        <v>0.5</v>
      </c>
      <c r="F83" s="19">
        <f t="shared" si="10"/>
        <v>1.0862299465240642E-2</v>
      </c>
      <c r="G83" s="19">
        <f t="shared" si="7"/>
        <v>1.0803623369068396E-2</v>
      </c>
      <c r="H83" s="14">
        <f t="shared" si="13"/>
        <v>89979.919552837368</v>
      </c>
      <c r="I83" s="14">
        <f t="shared" si="11"/>
        <v>972.10916162792807</v>
      </c>
      <c r="J83" s="14">
        <f t="shared" si="8"/>
        <v>89493.864972023395</v>
      </c>
      <c r="K83" s="14">
        <f t="shared" si="9"/>
        <v>1457686.740813487</v>
      </c>
      <c r="L83" s="21">
        <f t="shared" si="12"/>
        <v>16.200133852726047</v>
      </c>
    </row>
    <row r="84" spans="1:12" x14ac:dyDescent="0.2">
      <c r="A84" s="17">
        <v>75</v>
      </c>
      <c r="B84" s="49">
        <v>57</v>
      </c>
      <c r="C84" s="48">
        <v>4422</v>
      </c>
      <c r="D84" s="48">
        <v>5717</v>
      </c>
      <c r="E84" s="18">
        <v>0.5</v>
      </c>
      <c r="F84" s="19">
        <f t="shared" si="10"/>
        <v>1.1243712397672355E-2</v>
      </c>
      <c r="G84" s="19">
        <f t="shared" si="7"/>
        <v>1.118085523734798E-2</v>
      </c>
      <c r="H84" s="14">
        <f t="shared" si="13"/>
        <v>89007.810391209438</v>
      </c>
      <c r="I84" s="14">
        <f t="shared" si="11"/>
        <v>995.18344297742999</v>
      </c>
      <c r="J84" s="14">
        <f t="shared" si="8"/>
        <v>88510.218669720722</v>
      </c>
      <c r="K84" s="14">
        <f t="shared" si="9"/>
        <v>1368192.8758414637</v>
      </c>
      <c r="L84" s="21">
        <f t="shared" si="12"/>
        <v>15.371604692082041</v>
      </c>
    </row>
    <row r="85" spans="1:12" x14ac:dyDescent="0.2">
      <c r="A85" s="17">
        <v>76</v>
      </c>
      <c r="B85" s="49">
        <v>60</v>
      </c>
      <c r="C85" s="48">
        <v>3722</v>
      </c>
      <c r="D85" s="48">
        <v>4371</v>
      </c>
      <c r="E85" s="18">
        <v>0.5</v>
      </c>
      <c r="F85" s="19">
        <f t="shared" si="10"/>
        <v>1.4827628815025331E-2</v>
      </c>
      <c r="G85" s="19">
        <f t="shared" si="7"/>
        <v>1.4718508524469522E-2</v>
      </c>
      <c r="H85" s="14">
        <f t="shared" si="13"/>
        <v>88012.626948232006</v>
      </c>
      <c r="I85" s="14">
        <f t="shared" si="11"/>
        <v>1295.4145999985087</v>
      </c>
      <c r="J85" s="14">
        <f t="shared" si="8"/>
        <v>87364.919648232753</v>
      </c>
      <c r="K85" s="14">
        <f t="shared" si="9"/>
        <v>1279682.657171743</v>
      </c>
      <c r="L85" s="21">
        <f t="shared" si="12"/>
        <v>14.539762094868925</v>
      </c>
    </row>
    <row r="86" spans="1:12" x14ac:dyDescent="0.2">
      <c r="A86" s="17">
        <v>77</v>
      </c>
      <c r="B86" s="49">
        <v>60</v>
      </c>
      <c r="C86" s="48">
        <v>4747</v>
      </c>
      <c r="D86" s="48">
        <v>3675</v>
      </c>
      <c r="E86" s="18">
        <v>0.5</v>
      </c>
      <c r="F86" s="19">
        <f t="shared" si="10"/>
        <v>1.4248397055331275E-2</v>
      </c>
      <c r="G86" s="19">
        <f t="shared" si="7"/>
        <v>1.4147606696533838E-2</v>
      </c>
      <c r="H86" s="14">
        <f t="shared" si="13"/>
        <v>86717.212348233501</v>
      </c>
      <c r="I86" s="14">
        <f t="shared" si="11"/>
        <v>1226.841014122615</v>
      </c>
      <c r="J86" s="14">
        <f t="shared" si="8"/>
        <v>86103.791841172191</v>
      </c>
      <c r="K86" s="14">
        <f t="shared" si="9"/>
        <v>1192317.7375235101</v>
      </c>
      <c r="L86" s="21">
        <f t="shared" si="12"/>
        <v>13.749493384721315</v>
      </c>
    </row>
    <row r="87" spans="1:12" x14ac:dyDescent="0.2">
      <c r="A87" s="17">
        <v>78</v>
      </c>
      <c r="B87" s="49">
        <v>52</v>
      </c>
      <c r="C87" s="48">
        <v>2760</v>
      </c>
      <c r="D87" s="48">
        <v>4695</v>
      </c>
      <c r="E87" s="18">
        <v>0.5</v>
      </c>
      <c r="F87" s="19">
        <f t="shared" si="10"/>
        <v>1.3950368879946344E-2</v>
      </c>
      <c r="G87" s="19">
        <f t="shared" si="7"/>
        <v>1.385373651258825E-2</v>
      </c>
      <c r="H87" s="14">
        <f t="shared" si="13"/>
        <v>85490.371334110881</v>
      </c>
      <c r="I87" s="14">
        <f t="shared" si="11"/>
        <v>1184.3610788260999</v>
      </c>
      <c r="J87" s="14">
        <f t="shared" si="8"/>
        <v>84898.190794697832</v>
      </c>
      <c r="K87" s="14">
        <f t="shared" si="9"/>
        <v>1106213.945682338</v>
      </c>
      <c r="L87" s="21">
        <f t="shared" si="12"/>
        <v>12.939632012581464</v>
      </c>
    </row>
    <row r="88" spans="1:12" x14ac:dyDescent="0.2">
      <c r="A88" s="17">
        <v>79</v>
      </c>
      <c r="B88" s="49">
        <v>63</v>
      </c>
      <c r="C88" s="48">
        <v>3127</v>
      </c>
      <c r="D88" s="48">
        <v>2718</v>
      </c>
      <c r="E88" s="18">
        <v>0.5</v>
      </c>
      <c r="F88" s="19">
        <f t="shared" si="10"/>
        <v>2.1556886227544911E-2</v>
      </c>
      <c r="G88" s="19">
        <f t="shared" si="7"/>
        <v>2.1327014218009477E-2</v>
      </c>
      <c r="H88" s="14">
        <f t="shared" si="13"/>
        <v>84306.010255284782</v>
      </c>
      <c r="I88" s="14">
        <f t="shared" si="11"/>
        <v>1797.9954793781112</v>
      </c>
      <c r="J88" s="14">
        <f t="shared" si="8"/>
        <v>83407.012515595736</v>
      </c>
      <c r="K88" s="14">
        <f t="shared" si="9"/>
        <v>1021315.7548876402</v>
      </c>
      <c r="L88" s="21">
        <f t="shared" si="12"/>
        <v>12.114388426104156</v>
      </c>
    </row>
    <row r="89" spans="1:12" x14ac:dyDescent="0.2">
      <c r="A89" s="17">
        <v>80</v>
      </c>
      <c r="B89" s="49">
        <v>86</v>
      </c>
      <c r="C89" s="48">
        <v>3327</v>
      </c>
      <c r="D89" s="48">
        <v>3050</v>
      </c>
      <c r="E89" s="18">
        <v>0.5</v>
      </c>
      <c r="F89" s="19">
        <f t="shared" si="10"/>
        <v>2.6971930374784382E-2</v>
      </c>
      <c r="G89" s="19">
        <f t="shared" si="7"/>
        <v>2.661302800557017E-2</v>
      </c>
      <c r="H89" s="14">
        <f t="shared" si="13"/>
        <v>82508.014775906675</v>
      </c>
      <c r="I89" s="14">
        <f t="shared" si="11"/>
        <v>2195.7881079152016</v>
      </c>
      <c r="J89" s="14">
        <f t="shared" si="8"/>
        <v>81410.120721949075</v>
      </c>
      <c r="K89" s="14">
        <f t="shared" si="9"/>
        <v>937908.74237204448</v>
      </c>
      <c r="L89" s="21">
        <f t="shared" si="12"/>
        <v>11.367486478973253</v>
      </c>
    </row>
    <row r="90" spans="1:12" x14ac:dyDescent="0.2">
      <c r="A90" s="17">
        <v>81</v>
      </c>
      <c r="B90" s="49">
        <v>93</v>
      </c>
      <c r="C90" s="48">
        <v>3329</v>
      </c>
      <c r="D90" s="48">
        <v>3257</v>
      </c>
      <c r="E90" s="18">
        <v>0.5</v>
      </c>
      <c r="F90" s="19">
        <f t="shared" si="10"/>
        <v>2.8241724870938355E-2</v>
      </c>
      <c r="G90" s="19">
        <f t="shared" si="7"/>
        <v>2.7848480311423868E-2</v>
      </c>
      <c r="H90" s="14">
        <f t="shared" si="13"/>
        <v>80312.226667991476</v>
      </c>
      <c r="I90" s="14">
        <f t="shared" si="11"/>
        <v>2236.5734631301716</v>
      </c>
      <c r="J90" s="14">
        <f t="shared" si="8"/>
        <v>79193.939936426381</v>
      </c>
      <c r="K90" s="14">
        <f t="shared" si="9"/>
        <v>856498.62165009545</v>
      </c>
      <c r="L90" s="21">
        <f t="shared" si="12"/>
        <v>10.664610572818969</v>
      </c>
    </row>
    <row r="91" spans="1:12" x14ac:dyDescent="0.2">
      <c r="A91" s="17">
        <v>82</v>
      </c>
      <c r="B91" s="49">
        <v>86</v>
      </c>
      <c r="C91" s="48">
        <v>2939</v>
      </c>
      <c r="D91" s="48">
        <v>3254</v>
      </c>
      <c r="E91" s="18">
        <v>0.5</v>
      </c>
      <c r="F91" s="19">
        <f t="shared" si="10"/>
        <v>2.7773292426933636E-2</v>
      </c>
      <c r="G91" s="19">
        <f t="shared" si="7"/>
        <v>2.7392896958114352E-2</v>
      </c>
      <c r="H91" s="14">
        <f t="shared" si="13"/>
        <v>78075.653204861301</v>
      </c>
      <c r="I91" s="14">
        <f t="shared" si="11"/>
        <v>2138.718323178236</v>
      </c>
      <c r="J91" s="14">
        <f t="shared" si="8"/>
        <v>77006.294043272181</v>
      </c>
      <c r="K91" s="14">
        <f t="shared" si="9"/>
        <v>777304.6817136691</v>
      </c>
      <c r="L91" s="21">
        <f t="shared" si="12"/>
        <v>9.9557883899365311</v>
      </c>
    </row>
    <row r="92" spans="1:12" x14ac:dyDescent="0.2">
      <c r="A92" s="17">
        <v>83</v>
      </c>
      <c r="B92" s="49">
        <v>111</v>
      </c>
      <c r="C92" s="48">
        <v>2610</v>
      </c>
      <c r="D92" s="48">
        <v>2849</v>
      </c>
      <c r="E92" s="18">
        <v>0.5</v>
      </c>
      <c r="F92" s="19">
        <f t="shared" si="10"/>
        <v>4.0666788789155521E-2</v>
      </c>
      <c r="G92" s="19">
        <f t="shared" si="7"/>
        <v>3.985637342908438E-2</v>
      </c>
      <c r="H92" s="14">
        <f t="shared" si="13"/>
        <v>75936.934881683061</v>
      </c>
      <c r="I92" s="14">
        <f t="shared" si="11"/>
        <v>3026.5708337044234</v>
      </c>
      <c r="J92" s="14">
        <f t="shared" si="8"/>
        <v>74423.649464830858</v>
      </c>
      <c r="K92" s="14">
        <f t="shared" si="9"/>
        <v>700298.38767039694</v>
      </c>
      <c r="L92" s="21">
        <f t="shared" si="12"/>
        <v>9.2221050107109033</v>
      </c>
    </row>
    <row r="93" spans="1:12" x14ac:dyDescent="0.2">
      <c r="A93" s="17">
        <v>84</v>
      </c>
      <c r="B93" s="49">
        <v>133</v>
      </c>
      <c r="C93" s="48">
        <v>2557</v>
      </c>
      <c r="D93" s="48">
        <v>2490</v>
      </c>
      <c r="E93" s="18">
        <v>0.5</v>
      </c>
      <c r="F93" s="19">
        <f t="shared" si="10"/>
        <v>5.2704576976421634E-2</v>
      </c>
      <c r="G93" s="19">
        <f t="shared" si="7"/>
        <v>5.1351351351351347E-2</v>
      </c>
      <c r="H93" s="14">
        <f t="shared" si="13"/>
        <v>72910.364047978641</v>
      </c>
      <c r="I93" s="14">
        <f t="shared" si="11"/>
        <v>3744.0457213826867</v>
      </c>
      <c r="J93" s="14">
        <f t="shared" si="8"/>
        <v>71038.341187287297</v>
      </c>
      <c r="K93" s="14">
        <f t="shared" si="9"/>
        <v>625874.73820556607</v>
      </c>
      <c r="L93" s="21">
        <f t="shared" si="12"/>
        <v>8.5841669614173011</v>
      </c>
    </row>
    <row r="94" spans="1:12" x14ac:dyDescent="0.2">
      <c r="A94" s="17">
        <v>85</v>
      </c>
      <c r="B94" s="49">
        <v>133</v>
      </c>
      <c r="C94" s="48">
        <v>2411</v>
      </c>
      <c r="D94" s="48">
        <v>2435</v>
      </c>
      <c r="E94" s="18">
        <v>0.5</v>
      </c>
      <c r="F94" s="19">
        <f t="shared" si="10"/>
        <v>5.4890631448617416E-2</v>
      </c>
      <c r="G94" s="19">
        <f t="shared" si="7"/>
        <v>5.3424382406105649E-2</v>
      </c>
      <c r="H94" s="14">
        <f t="shared" si="13"/>
        <v>69166.318326595952</v>
      </c>
      <c r="I94" s="14">
        <f t="shared" si="11"/>
        <v>3695.1678399024954</v>
      </c>
      <c r="J94" s="14">
        <f t="shared" si="8"/>
        <v>67318.734406644697</v>
      </c>
      <c r="K94" s="14">
        <f t="shared" si="9"/>
        <v>554836.39701827872</v>
      </c>
      <c r="L94" s="21">
        <f t="shared" si="12"/>
        <v>8.0217714408102605</v>
      </c>
    </row>
    <row r="95" spans="1:12" x14ac:dyDescent="0.2">
      <c r="A95" s="17">
        <v>86</v>
      </c>
      <c r="B95" s="49">
        <v>147</v>
      </c>
      <c r="C95" s="48">
        <v>2054</v>
      </c>
      <c r="D95" s="48">
        <v>2269</v>
      </c>
      <c r="E95" s="18">
        <v>0.5</v>
      </c>
      <c r="F95" s="19">
        <f t="shared" si="10"/>
        <v>6.8008327550312289E-2</v>
      </c>
      <c r="G95" s="19">
        <f t="shared" si="7"/>
        <v>6.5771812080536909E-2</v>
      </c>
      <c r="H95" s="14">
        <f t="shared" si="13"/>
        <v>65471.150486693456</v>
      </c>
      <c r="I95" s="14">
        <f t="shared" si="11"/>
        <v>4306.1562065073549</v>
      </c>
      <c r="J95" s="14">
        <f t="shared" si="8"/>
        <v>63318.07238343978</v>
      </c>
      <c r="K95" s="14">
        <f t="shared" si="9"/>
        <v>487517.662611634</v>
      </c>
      <c r="L95" s="21">
        <f t="shared" si="12"/>
        <v>7.4462974758740259</v>
      </c>
    </row>
    <row r="96" spans="1:12" x14ac:dyDescent="0.2">
      <c r="A96" s="17">
        <v>87</v>
      </c>
      <c r="B96" s="49">
        <v>133</v>
      </c>
      <c r="C96" s="48">
        <v>1868</v>
      </c>
      <c r="D96" s="48">
        <v>1932</v>
      </c>
      <c r="E96" s="18">
        <v>0.5</v>
      </c>
      <c r="F96" s="19">
        <f t="shared" si="10"/>
        <v>7.0000000000000007E-2</v>
      </c>
      <c r="G96" s="19">
        <f t="shared" si="7"/>
        <v>6.7632850241545903E-2</v>
      </c>
      <c r="H96" s="14">
        <f t="shared" si="13"/>
        <v>61164.994280186103</v>
      </c>
      <c r="I96" s="14">
        <f t="shared" si="11"/>
        <v>4136.7628981768385</v>
      </c>
      <c r="J96" s="14">
        <f t="shared" si="8"/>
        <v>59096.612831097686</v>
      </c>
      <c r="K96" s="14">
        <f t="shared" si="9"/>
        <v>424199.5902281942</v>
      </c>
      <c r="L96" s="21">
        <f t="shared" si="12"/>
        <v>6.9353327866755015</v>
      </c>
    </row>
    <row r="97" spans="1:12" x14ac:dyDescent="0.2">
      <c r="A97" s="17">
        <v>88</v>
      </c>
      <c r="B97" s="49">
        <v>144</v>
      </c>
      <c r="C97" s="48">
        <v>1676</v>
      </c>
      <c r="D97" s="48">
        <v>1749</v>
      </c>
      <c r="E97" s="18">
        <v>0.5</v>
      </c>
      <c r="F97" s="19">
        <f t="shared" si="10"/>
        <v>8.4087591240875906E-2</v>
      </c>
      <c r="G97" s="19">
        <f t="shared" si="7"/>
        <v>8.0694872513309035E-2</v>
      </c>
      <c r="H97" s="14">
        <f t="shared" si="13"/>
        <v>57028.231382009268</v>
      </c>
      <c r="I97" s="14">
        <f t="shared" si="11"/>
        <v>4601.885861030727</v>
      </c>
      <c r="J97" s="14">
        <f t="shared" si="8"/>
        <v>54727.2884514939</v>
      </c>
      <c r="K97" s="14">
        <f t="shared" si="9"/>
        <v>365102.97739709652</v>
      </c>
      <c r="L97" s="21">
        <f t="shared" si="12"/>
        <v>6.4021444914084391</v>
      </c>
    </row>
    <row r="98" spans="1:12" x14ac:dyDescent="0.2">
      <c r="A98" s="17">
        <v>89</v>
      </c>
      <c r="B98" s="49">
        <v>157</v>
      </c>
      <c r="C98" s="48">
        <v>1482</v>
      </c>
      <c r="D98" s="48">
        <v>1508</v>
      </c>
      <c r="E98" s="18">
        <v>0.5</v>
      </c>
      <c r="F98" s="19">
        <f t="shared" si="10"/>
        <v>0.10501672240802676</v>
      </c>
      <c r="G98" s="19">
        <f t="shared" si="7"/>
        <v>9.9777565935811885E-2</v>
      </c>
      <c r="H98" s="14">
        <f t="shared" si="13"/>
        <v>52426.345520978539</v>
      </c>
      <c r="I98" s="14">
        <f t="shared" si="11"/>
        <v>5230.9731469930921</v>
      </c>
      <c r="J98" s="14">
        <f t="shared" si="8"/>
        <v>49810.858947481989</v>
      </c>
      <c r="K98" s="14">
        <f>K99+J98</f>
        <v>310375.68894560263</v>
      </c>
      <c r="L98" s="21">
        <f t="shared" si="12"/>
        <v>5.9202236177496861</v>
      </c>
    </row>
    <row r="99" spans="1:12" x14ac:dyDescent="0.2">
      <c r="A99" s="17">
        <v>90</v>
      </c>
      <c r="B99" s="49">
        <v>153</v>
      </c>
      <c r="C99" s="48">
        <v>1225</v>
      </c>
      <c r="D99" s="48">
        <v>1298</v>
      </c>
      <c r="E99" s="18">
        <v>0.5</v>
      </c>
      <c r="F99" s="23">
        <f t="shared" si="10"/>
        <v>0.12128418549346016</v>
      </c>
      <c r="G99" s="23">
        <f t="shared" si="7"/>
        <v>0.11434977578475335</v>
      </c>
      <c r="H99" s="24">
        <f t="shared" si="13"/>
        <v>47195.372373985447</v>
      </c>
      <c r="I99" s="24">
        <f t="shared" si="11"/>
        <v>5396.7802490431777</v>
      </c>
      <c r="J99" s="24">
        <f t="shared" si="8"/>
        <v>44496.982249463857</v>
      </c>
      <c r="K99" s="24">
        <f t="shared" ref="K99:K108" si="14">K100+J99</f>
        <v>260564.82999812061</v>
      </c>
      <c r="L99" s="25">
        <f t="shared" si="12"/>
        <v>5.5209826067978334</v>
      </c>
    </row>
    <row r="100" spans="1:12" x14ac:dyDescent="0.2">
      <c r="A100" s="17">
        <v>91</v>
      </c>
      <c r="B100" s="49">
        <v>151</v>
      </c>
      <c r="C100" s="48">
        <v>1059</v>
      </c>
      <c r="D100" s="48">
        <v>1098</v>
      </c>
      <c r="E100" s="18">
        <v>0.5</v>
      </c>
      <c r="F100" s="23">
        <f t="shared" si="10"/>
        <v>0.14000927213722764</v>
      </c>
      <c r="G100" s="23">
        <f t="shared" si="7"/>
        <v>0.13084922010398614</v>
      </c>
      <c r="H100" s="24">
        <f t="shared" si="13"/>
        <v>41798.592124942268</v>
      </c>
      <c r="I100" s="24">
        <f t="shared" si="11"/>
        <v>5469.3131809933129</v>
      </c>
      <c r="J100" s="24">
        <f t="shared" si="8"/>
        <v>39063.935534445613</v>
      </c>
      <c r="K100" s="24">
        <f t="shared" si="14"/>
        <v>216067.84774865676</v>
      </c>
      <c r="L100" s="25">
        <f t="shared" si="12"/>
        <v>5.1692613737514774</v>
      </c>
    </row>
    <row r="101" spans="1:12" x14ac:dyDescent="0.2">
      <c r="A101" s="17">
        <v>92</v>
      </c>
      <c r="B101" s="49">
        <v>113</v>
      </c>
      <c r="C101" s="48">
        <v>840</v>
      </c>
      <c r="D101" s="48">
        <v>916</v>
      </c>
      <c r="E101" s="18">
        <v>0.5</v>
      </c>
      <c r="F101" s="23">
        <f t="shared" si="10"/>
        <v>0.12870159453302962</v>
      </c>
      <c r="G101" s="23">
        <f t="shared" si="7"/>
        <v>0.12092027822364904</v>
      </c>
      <c r="H101" s="24">
        <f t="shared" si="13"/>
        <v>36329.278943948957</v>
      </c>
      <c r="I101" s="24">
        <f t="shared" si="11"/>
        <v>4392.9465175668629</v>
      </c>
      <c r="J101" s="24">
        <f t="shared" si="8"/>
        <v>34132.805685165527</v>
      </c>
      <c r="K101" s="24">
        <f t="shared" si="14"/>
        <v>177003.91221421113</v>
      </c>
      <c r="L101" s="25">
        <f t="shared" si="12"/>
        <v>4.8722109923322074</v>
      </c>
    </row>
    <row r="102" spans="1:12" x14ac:dyDescent="0.2">
      <c r="A102" s="17">
        <v>93</v>
      </c>
      <c r="B102" s="49">
        <v>130</v>
      </c>
      <c r="C102" s="48">
        <v>732</v>
      </c>
      <c r="D102" s="48">
        <v>736</v>
      </c>
      <c r="E102" s="18">
        <v>0.5</v>
      </c>
      <c r="F102" s="23">
        <f t="shared" si="10"/>
        <v>0.17711171662125341</v>
      </c>
      <c r="G102" s="23">
        <f t="shared" si="7"/>
        <v>0.16270337922403003</v>
      </c>
      <c r="H102" s="24">
        <f t="shared" si="13"/>
        <v>31936.332426382094</v>
      </c>
      <c r="I102" s="24">
        <f t="shared" si="11"/>
        <v>5196.1492057943333</v>
      </c>
      <c r="J102" s="24">
        <f t="shared" si="8"/>
        <v>29338.257823484928</v>
      </c>
      <c r="K102" s="24">
        <f t="shared" si="14"/>
        <v>142871.10652904562</v>
      </c>
      <c r="L102" s="25">
        <f t="shared" si="12"/>
        <v>4.4736228512896519</v>
      </c>
    </row>
    <row r="103" spans="1:12" x14ac:dyDescent="0.2">
      <c r="A103" s="17">
        <v>94</v>
      </c>
      <c r="B103" s="49">
        <v>100</v>
      </c>
      <c r="C103" s="48">
        <v>603</v>
      </c>
      <c r="D103" s="48">
        <v>599</v>
      </c>
      <c r="E103" s="18">
        <v>0.5</v>
      </c>
      <c r="F103" s="23">
        <f t="shared" si="10"/>
        <v>0.16638935108153077</v>
      </c>
      <c r="G103" s="23">
        <f t="shared" si="7"/>
        <v>0.15360983102918588</v>
      </c>
      <c r="H103" s="24">
        <f t="shared" si="13"/>
        <v>26740.183220587762</v>
      </c>
      <c r="I103" s="24">
        <f t="shared" si="11"/>
        <v>4107.5550262039578</v>
      </c>
      <c r="J103" s="24">
        <f t="shared" si="8"/>
        <v>24686.405707485785</v>
      </c>
      <c r="K103" s="24">
        <f t="shared" si="14"/>
        <v>113532.84870556068</v>
      </c>
      <c r="L103" s="25">
        <f t="shared" si="12"/>
        <v>4.2457767685806145</v>
      </c>
    </row>
    <row r="104" spans="1:12" x14ac:dyDescent="0.2">
      <c r="A104" s="17">
        <v>95</v>
      </c>
      <c r="B104" s="49">
        <v>111</v>
      </c>
      <c r="C104" s="48">
        <v>446</v>
      </c>
      <c r="D104" s="48">
        <v>481</v>
      </c>
      <c r="E104" s="18">
        <v>0.5</v>
      </c>
      <c r="F104" s="23">
        <f t="shared" si="10"/>
        <v>0.23948220064724918</v>
      </c>
      <c r="G104" s="23">
        <f t="shared" si="7"/>
        <v>0.21387283236994217</v>
      </c>
      <c r="H104" s="24">
        <f t="shared" si="13"/>
        <v>22632.628194383804</v>
      </c>
      <c r="I104" s="24">
        <f t="shared" si="11"/>
        <v>4840.5042959086741</v>
      </c>
      <c r="J104" s="24">
        <f t="shared" si="8"/>
        <v>20212.376046429465</v>
      </c>
      <c r="K104" s="24">
        <f t="shared" si="14"/>
        <v>88846.442998074897</v>
      </c>
      <c r="L104" s="25">
        <f t="shared" si="12"/>
        <v>3.9255910641487843</v>
      </c>
    </row>
    <row r="105" spans="1:12" x14ac:dyDescent="0.2">
      <c r="A105" s="17">
        <v>96</v>
      </c>
      <c r="B105" s="49">
        <v>78</v>
      </c>
      <c r="C105" s="48">
        <v>306</v>
      </c>
      <c r="D105" s="48">
        <v>350</v>
      </c>
      <c r="E105" s="18">
        <v>0.5</v>
      </c>
      <c r="F105" s="23">
        <f t="shared" si="10"/>
        <v>0.23780487804878048</v>
      </c>
      <c r="G105" s="23">
        <f t="shared" si="7"/>
        <v>0.21253405994550409</v>
      </c>
      <c r="H105" s="24">
        <f t="shared" si="13"/>
        <v>17792.123898475129</v>
      </c>
      <c r="I105" s="24">
        <f t="shared" si="11"/>
        <v>3781.432327196349</v>
      </c>
      <c r="J105" s="24">
        <f t="shared" si="8"/>
        <v>15901.407734876953</v>
      </c>
      <c r="K105" s="24">
        <f t="shared" si="14"/>
        <v>68634.066951645436</v>
      </c>
      <c r="L105" s="25">
        <f t="shared" si="12"/>
        <v>3.8575533389539687</v>
      </c>
    </row>
    <row r="106" spans="1:12" x14ac:dyDescent="0.2">
      <c r="A106" s="17">
        <v>97</v>
      </c>
      <c r="B106" s="49">
        <v>60</v>
      </c>
      <c r="C106" s="48">
        <v>268</v>
      </c>
      <c r="D106" s="48">
        <v>236</v>
      </c>
      <c r="E106" s="18">
        <v>0.5</v>
      </c>
      <c r="F106" s="23">
        <f t="shared" si="10"/>
        <v>0.23809523809523808</v>
      </c>
      <c r="G106" s="23">
        <f t="shared" si="7"/>
        <v>0.21276595744680848</v>
      </c>
      <c r="H106" s="24">
        <f t="shared" si="13"/>
        <v>14010.69157127878</v>
      </c>
      <c r="I106" s="24">
        <f t="shared" si="11"/>
        <v>2980.9982066550592</v>
      </c>
      <c r="J106" s="24">
        <f t="shared" si="8"/>
        <v>12520.192467951249</v>
      </c>
      <c r="K106" s="24">
        <f t="shared" si="14"/>
        <v>52732.659216768487</v>
      </c>
      <c r="L106" s="25">
        <f t="shared" si="12"/>
        <v>3.7637442055228605</v>
      </c>
    </row>
    <row r="107" spans="1:12" x14ac:dyDescent="0.2">
      <c r="A107" s="17">
        <v>98</v>
      </c>
      <c r="B107" s="49">
        <v>39</v>
      </c>
      <c r="C107" s="48">
        <v>155</v>
      </c>
      <c r="D107" s="48">
        <v>206</v>
      </c>
      <c r="E107" s="18">
        <v>0.5</v>
      </c>
      <c r="F107" s="23">
        <f t="shared" si="10"/>
        <v>0.21606648199445982</v>
      </c>
      <c r="G107" s="23">
        <f t="shared" si="7"/>
        <v>0.19499999999999998</v>
      </c>
      <c r="H107" s="24">
        <f t="shared" si="13"/>
        <v>11029.693364623719</v>
      </c>
      <c r="I107" s="24">
        <f t="shared" si="11"/>
        <v>2150.7902061016252</v>
      </c>
      <c r="J107" s="24">
        <f t="shared" si="8"/>
        <v>9954.298261572907</v>
      </c>
      <c r="K107" s="24">
        <f t="shared" si="14"/>
        <v>40212.466748817242</v>
      </c>
      <c r="L107" s="25">
        <f t="shared" si="12"/>
        <v>3.6458372340425531</v>
      </c>
    </row>
    <row r="108" spans="1:12" x14ac:dyDescent="0.2">
      <c r="A108" s="17">
        <v>99</v>
      </c>
      <c r="B108" s="49">
        <v>31</v>
      </c>
      <c r="C108" s="48">
        <v>92</v>
      </c>
      <c r="D108" s="48">
        <v>112</v>
      </c>
      <c r="E108" s="18">
        <v>0.5</v>
      </c>
      <c r="F108" s="23">
        <f t="shared" si="10"/>
        <v>0.30392156862745096</v>
      </c>
      <c r="G108" s="23">
        <f t="shared" si="7"/>
        <v>0.26382978723404255</v>
      </c>
      <c r="H108" s="24">
        <f t="shared" si="13"/>
        <v>8878.9031585220946</v>
      </c>
      <c r="I108" s="24">
        <f t="shared" si="11"/>
        <v>2342.5191311845524</v>
      </c>
      <c r="J108" s="24">
        <f t="shared" si="8"/>
        <v>7707.6435929298186</v>
      </c>
      <c r="K108" s="24">
        <f t="shared" si="14"/>
        <v>30258.168487244337</v>
      </c>
      <c r="L108" s="25">
        <f t="shared" si="12"/>
        <v>3.4078723404255316</v>
      </c>
    </row>
    <row r="109" spans="1:12" x14ac:dyDescent="0.2">
      <c r="A109" s="17" t="s">
        <v>22</v>
      </c>
      <c r="B109" s="49">
        <v>60</v>
      </c>
      <c r="C109" s="48">
        <v>201</v>
      </c>
      <c r="D109" s="48">
        <v>213</v>
      </c>
      <c r="E109" s="18"/>
      <c r="F109" s="23">
        <f>B109/((C109+D109)/2)</f>
        <v>0.28985507246376813</v>
      </c>
      <c r="G109" s="23">
        <v>1</v>
      </c>
      <c r="H109" s="24">
        <f>H108-I108</f>
        <v>6536.3840273375426</v>
      </c>
      <c r="I109" s="24">
        <f>H109*G109</f>
        <v>6536.3840273375426</v>
      </c>
      <c r="J109" s="24">
        <f>H109/F109</f>
        <v>22550.52489431452</v>
      </c>
      <c r="K109" s="24">
        <f>J109</f>
        <v>22550.52489431452</v>
      </c>
      <c r="L109" s="25">
        <f>K109/H109</f>
        <v>3.4499999999999997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23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32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60" t="s">
        <v>36</v>
      </c>
      <c r="C6" s="69" t="s">
        <v>45</v>
      </c>
      <c r="D6" s="69"/>
      <c r="E6" s="61" t="s">
        <v>37</v>
      </c>
      <c r="F6" s="61" t="s">
        <v>38</v>
      </c>
      <c r="G6" s="61" t="s">
        <v>39</v>
      </c>
      <c r="H6" s="60" t="s">
        <v>40</v>
      </c>
      <c r="I6" s="60" t="s">
        <v>41</v>
      </c>
      <c r="J6" s="60" t="s">
        <v>42</v>
      </c>
      <c r="K6" s="60" t="s">
        <v>43</v>
      </c>
      <c r="L6" s="61" t="s">
        <v>44</v>
      </c>
    </row>
    <row r="7" spans="1:13" s="36" customFormat="1" ht="14.25" x14ac:dyDescent="0.2">
      <c r="A7" s="38"/>
      <c r="B7" s="39"/>
      <c r="C7" s="40">
        <v>42736</v>
      </c>
      <c r="D7" s="41">
        <v>43101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11</v>
      </c>
      <c r="C9" s="48">
        <v>6345</v>
      </c>
      <c r="D9" s="48">
        <v>6083</v>
      </c>
      <c r="E9" s="18">
        <v>0.5</v>
      </c>
      <c r="F9" s="19">
        <f>B9/((C9+D9)/2)</f>
        <v>1.7701963308657869E-3</v>
      </c>
      <c r="G9" s="19">
        <f t="shared" ref="G9:G72" si="0">F9/((1+(1-E9)*F9))</f>
        <v>1.7686309188841547E-3</v>
      </c>
      <c r="H9" s="14">
        <v>100000</v>
      </c>
      <c r="I9" s="14">
        <f>H9*G9</f>
        <v>176.86309188841548</v>
      </c>
      <c r="J9" s="14">
        <f t="shared" ref="J9:J72" si="1">H10+I9*E9</f>
        <v>99911.568454055785</v>
      </c>
      <c r="K9" s="14">
        <f t="shared" ref="K9:K72" si="2">K10+J9</f>
        <v>8690640.9275839329</v>
      </c>
      <c r="L9" s="20">
        <f>K9/H9</f>
        <v>86.906409275839323</v>
      </c>
    </row>
    <row r="10" spans="1:13" x14ac:dyDescent="0.2">
      <c r="A10" s="17">
        <v>1</v>
      </c>
      <c r="B10" s="49">
        <v>1</v>
      </c>
      <c r="C10" s="48">
        <v>6876</v>
      </c>
      <c r="D10" s="48">
        <v>6641</v>
      </c>
      <c r="E10" s="18">
        <v>0.5</v>
      </c>
      <c r="F10" s="19">
        <f t="shared" ref="F10:F73" si="3">B10/((C10+D10)/2)</f>
        <v>1.4796182584893096E-4</v>
      </c>
      <c r="G10" s="19">
        <f t="shared" si="0"/>
        <v>1.4795088030773783E-4</v>
      </c>
      <c r="H10" s="14">
        <f>H9-I9</f>
        <v>99823.136908111584</v>
      </c>
      <c r="I10" s="14">
        <f t="shared" ref="I10:I73" si="4">H10*G10</f>
        <v>14.768920980634944</v>
      </c>
      <c r="J10" s="14">
        <f t="shared" si="1"/>
        <v>99815.752447621257</v>
      </c>
      <c r="K10" s="14">
        <f t="shared" si="2"/>
        <v>8590729.3591298778</v>
      </c>
      <c r="L10" s="21">
        <f t="shared" ref="L10:L73" si="5">K10/H10</f>
        <v>86.059501085782841</v>
      </c>
    </row>
    <row r="11" spans="1:13" x14ac:dyDescent="0.2">
      <c r="A11" s="17">
        <v>2</v>
      </c>
      <c r="B11" s="49">
        <v>1</v>
      </c>
      <c r="C11" s="48">
        <v>6877</v>
      </c>
      <c r="D11" s="48">
        <v>6833</v>
      </c>
      <c r="E11" s="18">
        <v>0.5</v>
      </c>
      <c r="F11" s="19">
        <f t="shared" si="3"/>
        <v>1.4587892049598833E-4</v>
      </c>
      <c r="G11" s="19">
        <f t="shared" si="0"/>
        <v>1.4586828094230911E-4</v>
      </c>
      <c r="H11" s="14">
        <f t="shared" ref="H11:H74" si="6">H10-I10</f>
        <v>99808.367987130943</v>
      </c>
      <c r="I11" s="14">
        <f t="shared" si="4"/>
        <v>14.558875061940187</v>
      </c>
      <c r="J11" s="14">
        <f t="shared" si="1"/>
        <v>99801.088549599983</v>
      </c>
      <c r="K11" s="14">
        <f t="shared" si="2"/>
        <v>8490913.6066822559</v>
      </c>
      <c r="L11" s="21">
        <f t="shared" si="5"/>
        <v>85.072161562415829</v>
      </c>
    </row>
    <row r="12" spans="1:13" x14ac:dyDescent="0.2">
      <c r="A12" s="17">
        <v>3</v>
      </c>
      <c r="B12" s="49">
        <v>0</v>
      </c>
      <c r="C12" s="48">
        <v>6821</v>
      </c>
      <c r="D12" s="48">
        <v>6910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99793.809112069008</v>
      </c>
      <c r="I12" s="14">
        <f t="shared" si="4"/>
        <v>0</v>
      </c>
      <c r="J12" s="14">
        <f t="shared" si="1"/>
        <v>99793.809112069008</v>
      </c>
      <c r="K12" s="14">
        <f t="shared" si="2"/>
        <v>8391112.5181326568</v>
      </c>
      <c r="L12" s="21">
        <f t="shared" si="5"/>
        <v>84.084499757989903</v>
      </c>
    </row>
    <row r="13" spans="1:13" x14ac:dyDescent="0.2">
      <c r="A13" s="17">
        <v>4</v>
      </c>
      <c r="B13" s="49">
        <v>0</v>
      </c>
      <c r="C13" s="48">
        <v>7220</v>
      </c>
      <c r="D13" s="48">
        <v>6869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99793.809112069008</v>
      </c>
      <c r="I13" s="14">
        <f t="shared" si="4"/>
        <v>0</v>
      </c>
      <c r="J13" s="14">
        <f t="shared" si="1"/>
        <v>99793.809112069008</v>
      </c>
      <c r="K13" s="14">
        <f t="shared" si="2"/>
        <v>8291318.7090205885</v>
      </c>
      <c r="L13" s="21">
        <f t="shared" si="5"/>
        <v>83.084499757989903</v>
      </c>
    </row>
    <row r="14" spans="1:13" x14ac:dyDescent="0.2">
      <c r="A14" s="17">
        <v>5</v>
      </c>
      <c r="B14" s="49">
        <v>0</v>
      </c>
      <c r="C14" s="48">
        <v>7455</v>
      </c>
      <c r="D14" s="48">
        <v>7262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99793.809112069008</v>
      </c>
      <c r="I14" s="14">
        <f t="shared" si="4"/>
        <v>0</v>
      </c>
      <c r="J14" s="14">
        <f t="shared" si="1"/>
        <v>99793.809112069008</v>
      </c>
      <c r="K14" s="14">
        <f t="shared" si="2"/>
        <v>8191524.8999085193</v>
      </c>
      <c r="L14" s="21">
        <f t="shared" si="5"/>
        <v>82.084499757989903</v>
      </c>
    </row>
    <row r="15" spans="1:13" x14ac:dyDescent="0.2">
      <c r="A15" s="17">
        <v>6</v>
      </c>
      <c r="B15" s="49">
        <v>0</v>
      </c>
      <c r="C15" s="48">
        <v>7719</v>
      </c>
      <c r="D15" s="48">
        <v>7457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99793.809112069008</v>
      </c>
      <c r="I15" s="14">
        <f t="shared" si="4"/>
        <v>0</v>
      </c>
      <c r="J15" s="14">
        <f t="shared" si="1"/>
        <v>99793.809112069008</v>
      </c>
      <c r="K15" s="14">
        <f t="shared" si="2"/>
        <v>8091731.0907964502</v>
      </c>
      <c r="L15" s="21">
        <f t="shared" si="5"/>
        <v>81.084499757989903</v>
      </c>
    </row>
    <row r="16" spans="1:13" x14ac:dyDescent="0.2">
      <c r="A16" s="17">
        <v>7</v>
      </c>
      <c r="B16" s="49">
        <v>0</v>
      </c>
      <c r="C16" s="48">
        <v>7590</v>
      </c>
      <c r="D16" s="48">
        <v>7739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99793.809112069008</v>
      </c>
      <c r="I16" s="14">
        <f t="shared" si="4"/>
        <v>0</v>
      </c>
      <c r="J16" s="14">
        <f t="shared" si="1"/>
        <v>99793.809112069008</v>
      </c>
      <c r="K16" s="14">
        <f t="shared" si="2"/>
        <v>7991937.281684381</v>
      </c>
      <c r="L16" s="21">
        <f t="shared" si="5"/>
        <v>80.084499757989903</v>
      </c>
    </row>
    <row r="17" spans="1:12" x14ac:dyDescent="0.2">
      <c r="A17" s="17">
        <v>8</v>
      </c>
      <c r="B17" s="49">
        <v>0</v>
      </c>
      <c r="C17" s="48">
        <v>7899</v>
      </c>
      <c r="D17" s="48">
        <v>7629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99793.809112069008</v>
      </c>
      <c r="I17" s="14">
        <f t="shared" si="4"/>
        <v>0</v>
      </c>
      <c r="J17" s="14">
        <f t="shared" si="1"/>
        <v>99793.809112069008</v>
      </c>
      <c r="K17" s="14">
        <f t="shared" si="2"/>
        <v>7892143.4725723118</v>
      </c>
      <c r="L17" s="21">
        <f t="shared" si="5"/>
        <v>79.084499757989903</v>
      </c>
    </row>
    <row r="18" spans="1:12" x14ac:dyDescent="0.2">
      <c r="A18" s="17">
        <v>9</v>
      </c>
      <c r="B18" s="49">
        <v>0</v>
      </c>
      <c r="C18" s="48">
        <v>7417</v>
      </c>
      <c r="D18" s="48">
        <v>7931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99793.809112069008</v>
      </c>
      <c r="I18" s="14">
        <f t="shared" si="4"/>
        <v>0</v>
      </c>
      <c r="J18" s="14">
        <f t="shared" si="1"/>
        <v>99793.809112069008</v>
      </c>
      <c r="K18" s="14">
        <f t="shared" si="2"/>
        <v>7792349.6634602426</v>
      </c>
      <c r="L18" s="21">
        <f t="shared" si="5"/>
        <v>78.084499757989903</v>
      </c>
    </row>
    <row r="19" spans="1:12" x14ac:dyDescent="0.2">
      <c r="A19" s="17">
        <v>10</v>
      </c>
      <c r="B19" s="49">
        <v>0</v>
      </c>
      <c r="C19" s="48">
        <v>7144</v>
      </c>
      <c r="D19" s="48">
        <v>7452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99793.809112069008</v>
      </c>
      <c r="I19" s="14">
        <f t="shared" si="4"/>
        <v>0</v>
      </c>
      <c r="J19" s="14">
        <f t="shared" si="1"/>
        <v>99793.809112069008</v>
      </c>
      <c r="K19" s="14">
        <f t="shared" si="2"/>
        <v>7692555.8543481734</v>
      </c>
      <c r="L19" s="21">
        <f t="shared" si="5"/>
        <v>77.084499757989903</v>
      </c>
    </row>
    <row r="20" spans="1:12" x14ac:dyDescent="0.2">
      <c r="A20" s="17">
        <v>11</v>
      </c>
      <c r="B20" s="49">
        <v>0</v>
      </c>
      <c r="C20" s="48">
        <v>6896</v>
      </c>
      <c r="D20" s="48">
        <v>7147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99793.809112069008</v>
      </c>
      <c r="I20" s="14">
        <f t="shared" si="4"/>
        <v>0</v>
      </c>
      <c r="J20" s="14">
        <f t="shared" si="1"/>
        <v>99793.809112069008</v>
      </c>
      <c r="K20" s="14">
        <f t="shared" si="2"/>
        <v>7592762.0452361042</v>
      </c>
      <c r="L20" s="21">
        <f t="shared" si="5"/>
        <v>76.084499757989889</v>
      </c>
    </row>
    <row r="21" spans="1:12" x14ac:dyDescent="0.2">
      <c r="A21" s="17">
        <v>12</v>
      </c>
      <c r="B21" s="49">
        <v>0</v>
      </c>
      <c r="C21" s="48">
        <v>6873</v>
      </c>
      <c r="D21" s="48">
        <v>6946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99793.809112069008</v>
      </c>
      <c r="I21" s="14">
        <f t="shared" si="4"/>
        <v>0</v>
      </c>
      <c r="J21" s="14">
        <f t="shared" si="1"/>
        <v>99793.809112069008</v>
      </c>
      <c r="K21" s="14">
        <f t="shared" si="2"/>
        <v>7492968.236124035</v>
      </c>
      <c r="L21" s="21">
        <f t="shared" si="5"/>
        <v>75.084499757989889</v>
      </c>
    </row>
    <row r="22" spans="1:12" x14ac:dyDescent="0.2">
      <c r="A22" s="17">
        <v>13</v>
      </c>
      <c r="B22" s="49">
        <v>0</v>
      </c>
      <c r="C22" s="48">
        <v>6834</v>
      </c>
      <c r="D22" s="48">
        <v>6899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99793.809112069008</v>
      </c>
      <c r="I22" s="14">
        <f t="shared" si="4"/>
        <v>0</v>
      </c>
      <c r="J22" s="14">
        <f t="shared" si="1"/>
        <v>99793.809112069008</v>
      </c>
      <c r="K22" s="14">
        <f t="shared" si="2"/>
        <v>7393174.4270119658</v>
      </c>
      <c r="L22" s="21">
        <f t="shared" si="5"/>
        <v>74.084499757989889</v>
      </c>
    </row>
    <row r="23" spans="1:12" x14ac:dyDescent="0.2">
      <c r="A23" s="17">
        <v>14</v>
      </c>
      <c r="B23" s="49">
        <v>1</v>
      </c>
      <c r="C23" s="48">
        <v>6386</v>
      </c>
      <c r="D23" s="48">
        <v>6864</v>
      </c>
      <c r="E23" s="18">
        <v>0.5</v>
      </c>
      <c r="F23" s="19">
        <f t="shared" si="3"/>
        <v>1.509433962264151E-4</v>
      </c>
      <c r="G23" s="19">
        <f t="shared" si="0"/>
        <v>1.5093200513168818E-4</v>
      </c>
      <c r="H23" s="14">
        <f t="shared" si="6"/>
        <v>99793.809112069008</v>
      </c>
      <c r="I23" s="14">
        <f t="shared" si="4"/>
        <v>15.06207970901351</v>
      </c>
      <c r="J23" s="14">
        <f t="shared" si="1"/>
        <v>99786.278072214511</v>
      </c>
      <c r="K23" s="14">
        <f t="shared" si="2"/>
        <v>7293380.6178998966</v>
      </c>
      <c r="L23" s="21">
        <f t="shared" si="5"/>
        <v>73.084499757989889</v>
      </c>
    </row>
    <row r="24" spans="1:12" x14ac:dyDescent="0.2">
      <c r="A24" s="17">
        <v>15</v>
      </c>
      <c r="B24" s="49">
        <v>1</v>
      </c>
      <c r="C24" s="48">
        <v>6204</v>
      </c>
      <c r="D24" s="48">
        <v>6406</v>
      </c>
      <c r="E24" s="18">
        <v>0.5</v>
      </c>
      <c r="F24" s="19">
        <f t="shared" si="3"/>
        <v>1.5860428231562253E-4</v>
      </c>
      <c r="G24" s="19">
        <f t="shared" si="0"/>
        <v>1.5859170565379432E-4</v>
      </c>
      <c r="H24" s="14">
        <f t="shared" si="6"/>
        <v>99778.747032359999</v>
      </c>
      <c r="I24" s="14">
        <f t="shared" si="4"/>
        <v>15.824081679860441</v>
      </c>
      <c r="J24" s="14">
        <f t="shared" si="1"/>
        <v>99770.834991520067</v>
      </c>
      <c r="K24" s="14">
        <f t="shared" si="2"/>
        <v>7193594.3398276819</v>
      </c>
      <c r="L24" s="21">
        <f t="shared" si="5"/>
        <v>72.095456735838468</v>
      </c>
    </row>
    <row r="25" spans="1:12" x14ac:dyDescent="0.2">
      <c r="A25" s="17">
        <v>16</v>
      </c>
      <c r="B25" s="49">
        <v>1</v>
      </c>
      <c r="C25" s="48">
        <v>6089</v>
      </c>
      <c r="D25" s="48">
        <v>6255</v>
      </c>
      <c r="E25" s="18">
        <v>0.5</v>
      </c>
      <c r="F25" s="19">
        <f t="shared" si="3"/>
        <v>1.6202203499675956E-4</v>
      </c>
      <c r="G25" s="19">
        <f t="shared" si="0"/>
        <v>1.6200891049007694E-4</v>
      </c>
      <c r="H25" s="14">
        <f t="shared" si="6"/>
        <v>99762.922950680135</v>
      </c>
      <c r="I25" s="14">
        <f t="shared" si="4"/>
        <v>16.162482454545181</v>
      </c>
      <c r="J25" s="14">
        <f t="shared" si="1"/>
        <v>99754.84170945287</v>
      </c>
      <c r="K25" s="14">
        <f t="shared" si="2"/>
        <v>7093823.5048361616</v>
      </c>
      <c r="L25" s="21">
        <f t="shared" si="5"/>
        <v>71.106812982445788</v>
      </c>
    </row>
    <row r="26" spans="1:12" x14ac:dyDescent="0.2">
      <c r="A26" s="17">
        <v>17</v>
      </c>
      <c r="B26" s="49">
        <v>0</v>
      </c>
      <c r="C26" s="48">
        <v>5814</v>
      </c>
      <c r="D26" s="48">
        <v>6142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99746.760468225591</v>
      </c>
      <c r="I26" s="14">
        <f t="shared" si="4"/>
        <v>0</v>
      </c>
      <c r="J26" s="14">
        <f t="shared" si="1"/>
        <v>99746.760468225591</v>
      </c>
      <c r="K26" s="14">
        <f t="shared" si="2"/>
        <v>6994068.6631267089</v>
      </c>
      <c r="L26" s="21">
        <f t="shared" si="5"/>
        <v>70.11825376879959</v>
      </c>
    </row>
    <row r="27" spans="1:12" x14ac:dyDescent="0.2">
      <c r="A27" s="17">
        <v>18</v>
      </c>
      <c r="B27" s="49">
        <v>0</v>
      </c>
      <c r="C27" s="48">
        <v>5565</v>
      </c>
      <c r="D27" s="48">
        <v>5969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99746.760468225591</v>
      </c>
      <c r="I27" s="14">
        <f t="shared" si="4"/>
        <v>0</v>
      </c>
      <c r="J27" s="14">
        <f t="shared" si="1"/>
        <v>99746.760468225591</v>
      </c>
      <c r="K27" s="14">
        <f t="shared" si="2"/>
        <v>6894321.902658483</v>
      </c>
      <c r="L27" s="21">
        <f t="shared" si="5"/>
        <v>69.11825376879959</v>
      </c>
    </row>
    <row r="28" spans="1:12" x14ac:dyDescent="0.2">
      <c r="A28" s="17">
        <v>19</v>
      </c>
      <c r="B28" s="49">
        <v>2</v>
      </c>
      <c r="C28" s="48">
        <v>5574</v>
      </c>
      <c r="D28" s="48">
        <v>5717</v>
      </c>
      <c r="E28" s="18">
        <v>0.5</v>
      </c>
      <c r="F28" s="19">
        <f t="shared" si="3"/>
        <v>3.5426445841820918E-4</v>
      </c>
      <c r="G28" s="19">
        <f t="shared" si="0"/>
        <v>3.5420171787833171E-4</v>
      </c>
      <c r="H28" s="14">
        <f t="shared" si="6"/>
        <v>99746.760468225591</v>
      </c>
      <c r="I28" s="14">
        <f t="shared" si="4"/>
        <v>35.330473910643974</v>
      </c>
      <c r="J28" s="14">
        <f t="shared" si="1"/>
        <v>99729.095231270272</v>
      </c>
      <c r="K28" s="14">
        <f t="shared" si="2"/>
        <v>6794575.1421902571</v>
      </c>
      <c r="L28" s="21">
        <f t="shared" si="5"/>
        <v>68.118253768799576</v>
      </c>
    </row>
    <row r="29" spans="1:12" x14ac:dyDescent="0.2">
      <c r="A29" s="17">
        <v>20</v>
      </c>
      <c r="B29" s="49">
        <v>0</v>
      </c>
      <c r="C29" s="48">
        <v>5760</v>
      </c>
      <c r="D29" s="48">
        <v>5678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99711.429994314953</v>
      </c>
      <c r="I29" s="14">
        <f t="shared" si="4"/>
        <v>0</v>
      </c>
      <c r="J29" s="14">
        <f t="shared" si="1"/>
        <v>99711.429994314953</v>
      </c>
      <c r="K29" s="14">
        <f t="shared" si="2"/>
        <v>6694846.0469589867</v>
      </c>
      <c r="L29" s="21">
        <f t="shared" si="5"/>
        <v>67.142212756759108</v>
      </c>
    </row>
    <row r="30" spans="1:12" x14ac:dyDescent="0.2">
      <c r="A30" s="17">
        <v>21</v>
      </c>
      <c r="B30" s="49">
        <v>0</v>
      </c>
      <c r="C30" s="48">
        <v>5767</v>
      </c>
      <c r="D30" s="48">
        <v>5931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99711.429994314953</v>
      </c>
      <c r="I30" s="14">
        <f t="shared" si="4"/>
        <v>0</v>
      </c>
      <c r="J30" s="14">
        <f t="shared" si="1"/>
        <v>99711.429994314953</v>
      </c>
      <c r="K30" s="14">
        <f t="shared" si="2"/>
        <v>6595134.6169646718</v>
      </c>
      <c r="L30" s="21">
        <f t="shared" si="5"/>
        <v>66.142212756759108</v>
      </c>
    </row>
    <row r="31" spans="1:12" x14ac:dyDescent="0.2">
      <c r="A31" s="17">
        <v>22</v>
      </c>
      <c r="B31" s="49">
        <v>0</v>
      </c>
      <c r="C31" s="48">
        <v>5948</v>
      </c>
      <c r="D31" s="48">
        <v>5885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99711.429994314953</v>
      </c>
      <c r="I31" s="14">
        <f t="shared" si="4"/>
        <v>0</v>
      </c>
      <c r="J31" s="14">
        <f t="shared" si="1"/>
        <v>99711.429994314953</v>
      </c>
      <c r="K31" s="14">
        <f t="shared" si="2"/>
        <v>6495423.1869703569</v>
      </c>
      <c r="L31" s="21">
        <f t="shared" si="5"/>
        <v>65.142212756759108</v>
      </c>
    </row>
    <row r="32" spans="1:12" x14ac:dyDescent="0.2">
      <c r="A32" s="17">
        <v>23</v>
      </c>
      <c r="B32" s="49">
        <v>0</v>
      </c>
      <c r="C32" s="48">
        <v>6248</v>
      </c>
      <c r="D32" s="48">
        <v>6085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99711.429994314953</v>
      </c>
      <c r="I32" s="14">
        <f t="shared" si="4"/>
        <v>0</v>
      </c>
      <c r="J32" s="14">
        <f t="shared" si="1"/>
        <v>99711.429994314953</v>
      </c>
      <c r="K32" s="14">
        <f t="shared" si="2"/>
        <v>6395711.7569760419</v>
      </c>
      <c r="L32" s="21">
        <f t="shared" si="5"/>
        <v>64.142212756759108</v>
      </c>
    </row>
    <row r="33" spans="1:12" x14ac:dyDescent="0.2">
      <c r="A33" s="17">
        <v>24</v>
      </c>
      <c r="B33" s="49">
        <v>0</v>
      </c>
      <c r="C33" s="48">
        <v>6663</v>
      </c>
      <c r="D33" s="48">
        <v>6355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99711.429994314953</v>
      </c>
      <c r="I33" s="14">
        <f t="shared" si="4"/>
        <v>0</v>
      </c>
      <c r="J33" s="14">
        <f t="shared" si="1"/>
        <v>99711.429994314953</v>
      </c>
      <c r="K33" s="14">
        <f t="shared" si="2"/>
        <v>6296000.326981727</v>
      </c>
      <c r="L33" s="21">
        <f t="shared" si="5"/>
        <v>63.142212756759115</v>
      </c>
    </row>
    <row r="34" spans="1:12" x14ac:dyDescent="0.2">
      <c r="A34" s="17">
        <v>25</v>
      </c>
      <c r="B34" s="49">
        <v>1</v>
      </c>
      <c r="C34" s="48">
        <v>6665</v>
      </c>
      <c r="D34" s="48">
        <v>6800</v>
      </c>
      <c r="E34" s="18">
        <v>0.5</v>
      </c>
      <c r="F34" s="19">
        <f t="shared" si="3"/>
        <v>1.4853323431117713E-4</v>
      </c>
      <c r="G34" s="19">
        <f t="shared" si="0"/>
        <v>1.4852220406950839E-4</v>
      </c>
      <c r="H34" s="14">
        <f t="shared" si="6"/>
        <v>99711.429994314953</v>
      </c>
      <c r="I34" s="14">
        <f t="shared" si="4"/>
        <v>14.809361353678145</v>
      </c>
      <c r="J34" s="14">
        <f t="shared" si="1"/>
        <v>99704.025313638122</v>
      </c>
      <c r="K34" s="14">
        <f t="shared" si="2"/>
        <v>6196288.8969874121</v>
      </c>
      <c r="L34" s="21">
        <f t="shared" si="5"/>
        <v>62.142212756759115</v>
      </c>
    </row>
    <row r="35" spans="1:12" x14ac:dyDescent="0.2">
      <c r="A35" s="17">
        <v>26</v>
      </c>
      <c r="B35" s="49">
        <v>1</v>
      </c>
      <c r="C35" s="48">
        <v>6915</v>
      </c>
      <c r="D35" s="48">
        <v>6748</v>
      </c>
      <c r="E35" s="18">
        <v>0.5</v>
      </c>
      <c r="F35" s="19">
        <f t="shared" si="3"/>
        <v>1.4638073629510357E-4</v>
      </c>
      <c r="G35" s="19">
        <f t="shared" si="0"/>
        <v>1.4637002341920377E-4</v>
      </c>
      <c r="H35" s="14">
        <f t="shared" si="6"/>
        <v>99696.620632961276</v>
      </c>
      <c r="I35" s="14">
        <f t="shared" si="4"/>
        <v>14.592596696862016</v>
      </c>
      <c r="J35" s="14">
        <f t="shared" si="1"/>
        <v>99689.324334612844</v>
      </c>
      <c r="K35" s="14">
        <f t="shared" si="2"/>
        <v>6096584.871673774</v>
      </c>
      <c r="L35" s="21">
        <f t="shared" si="5"/>
        <v>61.151369354019479</v>
      </c>
    </row>
    <row r="36" spans="1:12" x14ac:dyDescent="0.2">
      <c r="A36" s="17">
        <v>27</v>
      </c>
      <c r="B36" s="49">
        <v>1</v>
      </c>
      <c r="C36" s="48">
        <v>7180</v>
      </c>
      <c r="D36" s="48">
        <v>7064</v>
      </c>
      <c r="E36" s="18">
        <v>0.5</v>
      </c>
      <c r="F36" s="19">
        <f t="shared" si="3"/>
        <v>1.4040999719180006E-4</v>
      </c>
      <c r="G36" s="19">
        <f t="shared" si="0"/>
        <v>1.404001404001404E-4</v>
      </c>
      <c r="H36" s="14">
        <f t="shared" si="6"/>
        <v>99682.028036264412</v>
      </c>
      <c r="I36" s="14">
        <f t="shared" si="4"/>
        <v>13.995370731662256</v>
      </c>
      <c r="J36" s="14">
        <f t="shared" si="1"/>
        <v>99675.030350898582</v>
      </c>
      <c r="K36" s="14">
        <f t="shared" si="2"/>
        <v>5996895.5473391609</v>
      </c>
      <c r="L36" s="21">
        <f t="shared" si="5"/>
        <v>60.160248195968535</v>
      </c>
    </row>
    <row r="37" spans="1:12" x14ac:dyDescent="0.2">
      <c r="A37" s="17">
        <v>28</v>
      </c>
      <c r="B37" s="49">
        <v>1</v>
      </c>
      <c r="C37" s="48">
        <v>7451</v>
      </c>
      <c r="D37" s="48">
        <v>7321</v>
      </c>
      <c r="E37" s="18">
        <v>0.5</v>
      </c>
      <c r="F37" s="19">
        <f t="shared" si="3"/>
        <v>1.3539128080151638E-4</v>
      </c>
      <c r="G37" s="19">
        <f t="shared" si="0"/>
        <v>1.3538211602247345E-4</v>
      </c>
      <c r="H37" s="14">
        <f t="shared" si="6"/>
        <v>99668.032665532752</v>
      </c>
      <c r="I37" s="14">
        <f t="shared" si="4"/>
        <v>13.493269162056828</v>
      </c>
      <c r="J37" s="14">
        <f t="shared" si="1"/>
        <v>99661.286030951713</v>
      </c>
      <c r="K37" s="14">
        <f t="shared" si="2"/>
        <v>5897220.5169882625</v>
      </c>
      <c r="L37" s="21">
        <f t="shared" si="5"/>
        <v>59.168625679391404</v>
      </c>
    </row>
    <row r="38" spans="1:12" x14ac:dyDescent="0.2">
      <c r="A38" s="17">
        <v>29</v>
      </c>
      <c r="B38" s="49">
        <v>0</v>
      </c>
      <c r="C38" s="48">
        <v>8180</v>
      </c>
      <c r="D38" s="48">
        <v>7553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99654.539396370688</v>
      </c>
      <c r="I38" s="14">
        <f t="shared" si="4"/>
        <v>0</v>
      </c>
      <c r="J38" s="14">
        <f t="shared" si="1"/>
        <v>99654.539396370688</v>
      </c>
      <c r="K38" s="14">
        <f t="shared" si="2"/>
        <v>5797559.2309573106</v>
      </c>
      <c r="L38" s="21">
        <f t="shared" si="5"/>
        <v>58.176569437522801</v>
      </c>
    </row>
    <row r="39" spans="1:12" x14ac:dyDescent="0.2">
      <c r="A39" s="17">
        <v>30</v>
      </c>
      <c r="B39" s="49">
        <v>2</v>
      </c>
      <c r="C39" s="48">
        <v>8429</v>
      </c>
      <c r="D39" s="48">
        <v>8153</v>
      </c>
      <c r="E39" s="18">
        <v>0.5</v>
      </c>
      <c r="F39" s="19">
        <f t="shared" si="3"/>
        <v>2.4122542515981184E-4</v>
      </c>
      <c r="G39" s="19">
        <f t="shared" si="0"/>
        <v>2.4119633381572598E-4</v>
      </c>
      <c r="H39" s="14">
        <f t="shared" si="6"/>
        <v>99654.539396370688</v>
      </c>
      <c r="I39" s="14">
        <f t="shared" si="4"/>
        <v>24.036309550499439</v>
      </c>
      <c r="J39" s="14">
        <f t="shared" si="1"/>
        <v>99642.52124159543</v>
      </c>
      <c r="K39" s="14">
        <f t="shared" si="2"/>
        <v>5697904.6915609399</v>
      </c>
      <c r="L39" s="21">
        <f t="shared" si="5"/>
        <v>57.176569437522801</v>
      </c>
    </row>
    <row r="40" spans="1:12" x14ac:dyDescent="0.2">
      <c r="A40" s="17">
        <v>31</v>
      </c>
      <c r="B40" s="49">
        <v>0</v>
      </c>
      <c r="C40" s="48">
        <v>8768</v>
      </c>
      <c r="D40" s="48">
        <v>8502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99630.503086820187</v>
      </c>
      <c r="I40" s="14">
        <f t="shared" si="4"/>
        <v>0</v>
      </c>
      <c r="J40" s="14">
        <f t="shared" si="1"/>
        <v>99630.503086820187</v>
      </c>
      <c r="K40" s="14">
        <f t="shared" si="2"/>
        <v>5598262.1703193448</v>
      </c>
      <c r="L40" s="21">
        <f t="shared" si="5"/>
        <v>56.190242916277334</v>
      </c>
    </row>
    <row r="41" spans="1:12" x14ac:dyDescent="0.2">
      <c r="A41" s="17">
        <v>32</v>
      </c>
      <c r="B41" s="49">
        <v>1</v>
      </c>
      <c r="C41" s="48">
        <v>9338</v>
      </c>
      <c r="D41" s="48">
        <v>8801</v>
      </c>
      <c r="E41" s="18">
        <v>0.5</v>
      </c>
      <c r="F41" s="19">
        <f t="shared" si="3"/>
        <v>1.1025966150283919E-4</v>
      </c>
      <c r="G41" s="19">
        <f t="shared" si="0"/>
        <v>1.1025358324145535E-4</v>
      </c>
      <c r="H41" s="14">
        <f t="shared" si="6"/>
        <v>99630.503086820187</v>
      </c>
      <c r="I41" s="14">
        <f t="shared" si="4"/>
        <v>10.984619965470804</v>
      </c>
      <c r="J41" s="14">
        <f t="shared" si="1"/>
        <v>99625.010776837444</v>
      </c>
      <c r="K41" s="14">
        <f t="shared" si="2"/>
        <v>5498631.6672325246</v>
      </c>
      <c r="L41" s="21">
        <f t="shared" si="5"/>
        <v>55.190242916277334</v>
      </c>
    </row>
    <row r="42" spans="1:12" x14ac:dyDescent="0.2">
      <c r="A42" s="17">
        <v>33</v>
      </c>
      <c r="B42" s="49">
        <v>2</v>
      </c>
      <c r="C42" s="48">
        <v>9760</v>
      </c>
      <c r="D42" s="48">
        <v>9352</v>
      </c>
      <c r="E42" s="18">
        <v>0.5</v>
      </c>
      <c r="F42" s="19">
        <f t="shared" si="3"/>
        <v>2.0929259104227711E-4</v>
      </c>
      <c r="G42" s="19">
        <f t="shared" si="0"/>
        <v>2.0927069163963587E-4</v>
      </c>
      <c r="H42" s="14">
        <f t="shared" si="6"/>
        <v>99619.518466854715</v>
      </c>
      <c r="I42" s="14">
        <f t="shared" si="4"/>
        <v>20.847445530366166</v>
      </c>
      <c r="J42" s="14">
        <f t="shared" si="1"/>
        <v>99609.09474408954</v>
      </c>
      <c r="K42" s="14">
        <f t="shared" si="2"/>
        <v>5399006.6564556872</v>
      </c>
      <c r="L42" s="21">
        <f t="shared" si="5"/>
        <v>54.196273376407035</v>
      </c>
    </row>
    <row r="43" spans="1:12" x14ac:dyDescent="0.2">
      <c r="A43" s="17">
        <v>34</v>
      </c>
      <c r="B43" s="49">
        <v>1</v>
      </c>
      <c r="C43" s="48">
        <v>10587</v>
      </c>
      <c r="D43" s="48">
        <v>9835</v>
      </c>
      <c r="E43" s="18">
        <v>0.5</v>
      </c>
      <c r="F43" s="19">
        <f t="shared" si="3"/>
        <v>9.7933601018509455E-5</v>
      </c>
      <c r="G43" s="19">
        <f t="shared" si="0"/>
        <v>9.7928805758213788E-5</v>
      </c>
      <c r="H43" s="14">
        <f t="shared" si="6"/>
        <v>99598.67102132435</v>
      </c>
      <c r="I43" s="14">
        <f t="shared" si="4"/>
        <v>9.753578908223508</v>
      </c>
      <c r="J43" s="14">
        <f t="shared" si="1"/>
        <v>99593.794231870241</v>
      </c>
      <c r="K43" s="14">
        <f t="shared" si="2"/>
        <v>5299397.5617115973</v>
      </c>
      <c r="L43" s="21">
        <f t="shared" si="5"/>
        <v>53.207512784753739</v>
      </c>
    </row>
    <row r="44" spans="1:12" x14ac:dyDescent="0.2">
      <c r="A44" s="17">
        <v>35</v>
      </c>
      <c r="B44" s="49">
        <v>3</v>
      </c>
      <c r="C44" s="48">
        <v>11256</v>
      </c>
      <c r="D44" s="48">
        <v>10544</v>
      </c>
      <c r="E44" s="18">
        <v>0.5</v>
      </c>
      <c r="F44" s="19">
        <f t="shared" si="3"/>
        <v>2.7522935779816516E-4</v>
      </c>
      <c r="G44" s="19">
        <f t="shared" si="0"/>
        <v>2.7519148740998947E-4</v>
      </c>
      <c r="H44" s="14">
        <f t="shared" si="6"/>
        <v>99588.917442416132</v>
      </c>
      <c r="I44" s="14">
        <f t="shared" si="4"/>
        <v>27.406022320529139</v>
      </c>
      <c r="J44" s="14">
        <f t="shared" si="1"/>
        <v>99575.214431255867</v>
      </c>
      <c r="K44" s="14">
        <f t="shared" si="2"/>
        <v>5199803.767479727</v>
      </c>
      <c r="L44" s="21">
        <f t="shared" si="5"/>
        <v>52.212674874052475</v>
      </c>
    </row>
    <row r="45" spans="1:12" x14ac:dyDescent="0.2">
      <c r="A45" s="17">
        <v>36</v>
      </c>
      <c r="B45" s="49">
        <v>4</v>
      </c>
      <c r="C45" s="48">
        <v>11782</v>
      </c>
      <c r="D45" s="48">
        <v>11237</v>
      </c>
      <c r="E45" s="18">
        <v>0.5</v>
      </c>
      <c r="F45" s="19">
        <f t="shared" si="3"/>
        <v>3.4753898953038796E-4</v>
      </c>
      <c r="G45" s="19">
        <f t="shared" si="0"/>
        <v>3.4747860834817356E-4</v>
      </c>
      <c r="H45" s="14">
        <f t="shared" si="6"/>
        <v>99561.511420095601</v>
      </c>
      <c r="I45" s="14">
        <f t="shared" si="4"/>
        <v>34.595495433295611</v>
      </c>
      <c r="J45" s="14">
        <f t="shared" si="1"/>
        <v>99544.213672378944</v>
      </c>
      <c r="K45" s="14">
        <f t="shared" si="2"/>
        <v>5100228.553048471</v>
      </c>
      <c r="L45" s="21">
        <f t="shared" si="5"/>
        <v>51.226909679266235</v>
      </c>
    </row>
    <row r="46" spans="1:12" x14ac:dyDescent="0.2">
      <c r="A46" s="17">
        <v>37</v>
      </c>
      <c r="B46" s="49">
        <v>5</v>
      </c>
      <c r="C46" s="48">
        <v>12418</v>
      </c>
      <c r="D46" s="48">
        <v>11812</v>
      </c>
      <c r="E46" s="18">
        <v>0.5</v>
      </c>
      <c r="F46" s="19">
        <f t="shared" si="3"/>
        <v>4.127115146512588E-4</v>
      </c>
      <c r="G46" s="19">
        <f t="shared" si="0"/>
        <v>4.1262636682484017E-4</v>
      </c>
      <c r="H46" s="14">
        <f t="shared" si="6"/>
        <v>99526.915924662302</v>
      </c>
      <c r="I46" s="14">
        <f t="shared" si="4"/>
        <v>41.067429719274735</v>
      </c>
      <c r="J46" s="14">
        <f t="shared" si="1"/>
        <v>99506.382209802672</v>
      </c>
      <c r="K46" s="14">
        <f t="shared" si="2"/>
        <v>5000684.339376092</v>
      </c>
      <c r="L46" s="21">
        <f t="shared" si="5"/>
        <v>50.244542322213626</v>
      </c>
    </row>
    <row r="47" spans="1:12" x14ac:dyDescent="0.2">
      <c r="A47" s="17">
        <v>38</v>
      </c>
      <c r="B47" s="49">
        <v>8</v>
      </c>
      <c r="C47" s="48">
        <v>13126</v>
      </c>
      <c r="D47" s="48">
        <v>12397</v>
      </c>
      <c r="E47" s="18">
        <v>0.5</v>
      </c>
      <c r="F47" s="19">
        <f t="shared" si="3"/>
        <v>6.2688555420601028E-4</v>
      </c>
      <c r="G47" s="19">
        <f t="shared" si="0"/>
        <v>6.2668912302690847E-4</v>
      </c>
      <c r="H47" s="14">
        <f t="shared" si="6"/>
        <v>99485.848494943028</v>
      </c>
      <c r="I47" s="14">
        <f t="shared" si="4"/>
        <v>62.346699146883729</v>
      </c>
      <c r="J47" s="14">
        <f t="shared" si="1"/>
        <v>99454.675145369576</v>
      </c>
      <c r="K47" s="14">
        <f t="shared" si="2"/>
        <v>4901177.957166289</v>
      </c>
      <c r="L47" s="21">
        <f t="shared" si="5"/>
        <v>49.265076705009164</v>
      </c>
    </row>
    <row r="48" spans="1:12" x14ac:dyDescent="0.2">
      <c r="A48" s="17">
        <v>39</v>
      </c>
      <c r="B48" s="49">
        <v>8</v>
      </c>
      <c r="C48" s="48">
        <v>13024</v>
      </c>
      <c r="D48" s="48">
        <v>13076</v>
      </c>
      <c r="E48" s="18">
        <v>0.5</v>
      </c>
      <c r="F48" s="19">
        <f t="shared" si="3"/>
        <v>6.1302681992337162E-4</v>
      </c>
      <c r="G48" s="19">
        <f t="shared" si="0"/>
        <v>6.1283897655890903E-4</v>
      </c>
      <c r="H48" s="14">
        <f t="shared" si="6"/>
        <v>99423.501795796139</v>
      </c>
      <c r="I48" s="14">
        <f t="shared" si="4"/>
        <v>60.93059708643856</v>
      </c>
      <c r="J48" s="14">
        <f t="shared" si="1"/>
        <v>99393.036497252921</v>
      </c>
      <c r="K48" s="14">
        <f t="shared" si="2"/>
        <v>4801723.282020919</v>
      </c>
      <c r="L48" s="21">
        <f t="shared" si="5"/>
        <v>48.29565641213361</v>
      </c>
    </row>
    <row r="49" spans="1:12" x14ac:dyDescent="0.2">
      <c r="A49" s="17">
        <v>40</v>
      </c>
      <c r="B49" s="49">
        <v>9</v>
      </c>
      <c r="C49" s="48">
        <v>13095</v>
      </c>
      <c r="D49" s="48">
        <v>13018</v>
      </c>
      <c r="E49" s="18">
        <v>0.5</v>
      </c>
      <c r="F49" s="19">
        <f t="shared" si="3"/>
        <v>6.8931183701604563E-4</v>
      </c>
      <c r="G49" s="19">
        <f t="shared" si="0"/>
        <v>6.8907434346527827E-4</v>
      </c>
      <c r="H49" s="14">
        <f t="shared" si="6"/>
        <v>99362.571198709702</v>
      </c>
      <c r="I49" s="14">
        <f t="shared" si="4"/>
        <v>68.468198513772862</v>
      </c>
      <c r="J49" s="14">
        <f t="shared" si="1"/>
        <v>99328.337099452823</v>
      </c>
      <c r="K49" s="14">
        <f t="shared" si="2"/>
        <v>4702330.245523666</v>
      </c>
      <c r="L49" s="21">
        <f t="shared" si="5"/>
        <v>47.324965414992498</v>
      </c>
    </row>
    <row r="50" spans="1:12" x14ac:dyDescent="0.2">
      <c r="A50" s="17">
        <v>41</v>
      </c>
      <c r="B50" s="49">
        <v>7</v>
      </c>
      <c r="C50" s="48">
        <v>12843</v>
      </c>
      <c r="D50" s="48">
        <v>13070</v>
      </c>
      <c r="E50" s="18">
        <v>0.5</v>
      </c>
      <c r="F50" s="19">
        <f t="shared" si="3"/>
        <v>5.4026936286805853E-4</v>
      </c>
      <c r="G50" s="19">
        <f t="shared" si="0"/>
        <v>5.4012345679012351E-4</v>
      </c>
      <c r="H50" s="14">
        <f t="shared" si="6"/>
        <v>99294.10300019593</v>
      </c>
      <c r="I50" s="14">
        <f t="shared" si="4"/>
        <v>53.6310741513404</v>
      </c>
      <c r="J50" s="14">
        <f t="shared" si="1"/>
        <v>99267.287463120258</v>
      </c>
      <c r="K50" s="14">
        <f t="shared" si="2"/>
        <v>4603001.9084242135</v>
      </c>
      <c r="L50" s="21">
        <f t="shared" si="5"/>
        <v>46.357253546216441</v>
      </c>
    </row>
    <row r="51" spans="1:12" x14ac:dyDescent="0.2">
      <c r="A51" s="17">
        <v>42</v>
      </c>
      <c r="B51" s="49">
        <v>7</v>
      </c>
      <c r="C51" s="48">
        <v>12678</v>
      </c>
      <c r="D51" s="48">
        <v>12865</v>
      </c>
      <c r="E51" s="18">
        <v>0.5</v>
      </c>
      <c r="F51" s="19">
        <f t="shared" si="3"/>
        <v>5.4809536859413543E-4</v>
      </c>
      <c r="G51" s="19">
        <f t="shared" si="0"/>
        <v>5.4794520547945212E-4</v>
      </c>
      <c r="H51" s="14">
        <f t="shared" si="6"/>
        <v>99240.471926044585</v>
      </c>
      <c r="I51" s="14">
        <f t="shared" si="4"/>
        <v>54.3783407813943</v>
      </c>
      <c r="J51" s="14">
        <f t="shared" si="1"/>
        <v>99213.282755653898</v>
      </c>
      <c r="K51" s="14">
        <f t="shared" si="2"/>
        <v>4503734.6209610933</v>
      </c>
      <c r="L51" s="21">
        <f t="shared" si="5"/>
        <v>45.382035509840591</v>
      </c>
    </row>
    <row r="52" spans="1:12" x14ac:dyDescent="0.2">
      <c r="A52" s="17">
        <v>43</v>
      </c>
      <c r="B52" s="49">
        <v>4</v>
      </c>
      <c r="C52" s="48">
        <v>11741</v>
      </c>
      <c r="D52" s="48">
        <v>12632</v>
      </c>
      <c r="E52" s="18">
        <v>0.5</v>
      </c>
      <c r="F52" s="19">
        <f t="shared" si="3"/>
        <v>3.2823206006646702E-4</v>
      </c>
      <c r="G52" s="19">
        <f t="shared" si="0"/>
        <v>3.2817820076301433E-4</v>
      </c>
      <c r="H52" s="14">
        <f t="shared" si="6"/>
        <v>99186.093585263196</v>
      </c>
      <c r="I52" s="14">
        <f t="shared" si="4"/>
        <v>32.550713733523629</v>
      </c>
      <c r="J52" s="14">
        <f t="shared" si="1"/>
        <v>99169.818228396442</v>
      </c>
      <c r="K52" s="14">
        <f t="shared" si="2"/>
        <v>4404521.338205439</v>
      </c>
      <c r="L52" s="21">
        <f t="shared" si="5"/>
        <v>44.406641888957822</v>
      </c>
    </row>
    <row r="53" spans="1:12" x14ac:dyDescent="0.2">
      <c r="A53" s="17">
        <v>44</v>
      </c>
      <c r="B53" s="49">
        <v>7</v>
      </c>
      <c r="C53" s="48">
        <v>11380</v>
      </c>
      <c r="D53" s="48">
        <v>11747</v>
      </c>
      <c r="E53" s="18">
        <v>0.5</v>
      </c>
      <c r="F53" s="19">
        <f t="shared" si="3"/>
        <v>6.0535305054697968E-4</v>
      </c>
      <c r="G53" s="19">
        <f t="shared" si="0"/>
        <v>6.0516987983055251E-4</v>
      </c>
      <c r="H53" s="14">
        <f t="shared" si="6"/>
        <v>99153.542871529673</v>
      </c>
      <c r="I53" s="14">
        <f t="shared" si="4"/>
        <v>60.004737624337146</v>
      </c>
      <c r="J53" s="14">
        <f t="shared" si="1"/>
        <v>99123.540502717515</v>
      </c>
      <c r="K53" s="14">
        <f t="shared" si="2"/>
        <v>4305351.5199770425</v>
      </c>
      <c r="L53" s="21">
        <f t="shared" si="5"/>
        <v>43.421055822033104</v>
      </c>
    </row>
    <row r="54" spans="1:12" x14ac:dyDescent="0.2">
      <c r="A54" s="17">
        <v>45</v>
      </c>
      <c r="B54" s="49">
        <v>10</v>
      </c>
      <c r="C54" s="48">
        <v>11291</v>
      </c>
      <c r="D54" s="48">
        <v>11330</v>
      </c>
      <c r="E54" s="18">
        <v>0.5</v>
      </c>
      <c r="F54" s="19">
        <f t="shared" si="3"/>
        <v>8.8413421157331688E-4</v>
      </c>
      <c r="G54" s="19">
        <f t="shared" si="0"/>
        <v>8.8374353762538105E-4</v>
      </c>
      <c r="H54" s="14">
        <f t="shared" si="6"/>
        <v>99093.538133905342</v>
      </c>
      <c r="I54" s="14">
        <f t="shared" si="4"/>
        <v>87.573273946273105</v>
      </c>
      <c r="J54" s="14">
        <f t="shared" si="1"/>
        <v>99049.751496932207</v>
      </c>
      <c r="K54" s="14">
        <f t="shared" si="2"/>
        <v>4206227.9794743247</v>
      </c>
      <c r="L54" s="21">
        <f t="shared" si="5"/>
        <v>42.447046080748862</v>
      </c>
    </row>
    <row r="55" spans="1:12" x14ac:dyDescent="0.2">
      <c r="A55" s="17">
        <v>46</v>
      </c>
      <c r="B55" s="49">
        <v>9</v>
      </c>
      <c r="C55" s="48">
        <v>10632</v>
      </c>
      <c r="D55" s="48">
        <v>11249</v>
      </c>
      <c r="E55" s="18">
        <v>0.5</v>
      </c>
      <c r="F55" s="19">
        <f t="shared" si="3"/>
        <v>8.2263150678670992E-4</v>
      </c>
      <c r="G55" s="19">
        <f t="shared" si="0"/>
        <v>8.2229328460484239E-4</v>
      </c>
      <c r="H55" s="14">
        <f t="shared" si="6"/>
        <v>99005.964859959073</v>
      </c>
      <c r="I55" s="14">
        <f t="shared" si="4"/>
        <v>81.411940040167352</v>
      </c>
      <c r="J55" s="14">
        <f t="shared" si="1"/>
        <v>98965.258889938981</v>
      </c>
      <c r="K55" s="14">
        <f t="shared" si="2"/>
        <v>4107178.2279773927</v>
      </c>
      <c r="L55" s="21">
        <f t="shared" si="5"/>
        <v>41.484149301376654</v>
      </c>
    </row>
    <row r="56" spans="1:12" x14ac:dyDescent="0.2">
      <c r="A56" s="17">
        <v>47</v>
      </c>
      <c r="B56" s="49">
        <v>8</v>
      </c>
      <c r="C56" s="48">
        <v>10462</v>
      </c>
      <c r="D56" s="48">
        <v>10597</v>
      </c>
      <c r="E56" s="18">
        <v>0.5</v>
      </c>
      <c r="F56" s="19">
        <f t="shared" si="3"/>
        <v>7.5977016952371906E-4</v>
      </c>
      <c r="G56" s="19">
        <f t="shared" si="0"/>
        <v>7.5948165377130109E-4</v>
      </c>
      <c r="H56" s="14">
        <f t="shared" si="6"/>
        <v>98924.552919918904</v>
      </c>
      <c r="I56" s="14">
        <f t="shared" si="4"/>
        <v>75.131383050206608</v>
      </c>
      <c r="J56" s="14">
        <f t="shared" si="1"/>
        <v>98886.987228393802</v>
      </c>
      <c r="K56" s="14">
        <f t="shared" si="2"/>
        <v>4008212.9690874536</v>
      </c>
      <c r="L56" s="21">
        <f t="shared" si="5"/>
        <v>40.517878027027017</v>
      </c>
    </row>
    <row r="57" spans="1:12" x14ac:dyDescent="0.2">
      <c r="A57" s="17">
        <v>48</v>
      </c>
      <c r="B57" s="49">
        <v>11</v>
      </c>
      <c r="C57" s="48">
        <v>10337</v>
      </c>
      <c r="D57" s="48">
        <v>10478</v>
      </c>
      <c r="E57" s="18">
        <v>0.5</v>
      </c>
      <c r="F57" s="19">
        <f t="shared" si="3"/>
        <v>1.0569300984866682E-3</v>
      </c>
      <c r="G57" s="19">
        <f t="shared" si="0"/>
        <v>1.0563718428886967E-3</v>
      </c>
      <c r="H57" s="14">
        <f t="shared" si="6"/>
        <v>98849.4215368687</v>
      </c>
      <c r="I57" s="14">
        <f t="shared" si="4"/>
        <v>104.42174559738362</v>
      </c>
      <c r="J57" s="14">
        <f t="shared" si="1"/>
        <v>98797.210664070008</v>
      </c>
      <c r="K57" s="14">
        <f t="shared" si="2"/>
        <v>3909325.9818590595</v>
      </c>
      <c r="L57" s="21">
        <f t="shared" si="5"/>
        <v>39.548293971563254</v>
      </c>
    </row>
    <row r="58" spans="1:12" x14ac:dyDescent="0.2">
      <c r="A58" s="17">
        <v>49</v>
      </c>
      <c r="B58" s="49">
        <v>9</v>
      </c>
      <c r="C58" s="48">
        <v>9971</v>
      </c>
      <c r="D58" s="48">
        <v>10290</v>
      </c>
      <c r="E58" s="18">
        <v>0.5</v>
      </c>
      <c r="F58" s="19">
        <f t="shared" si="3"/>
        <v>8.8840629781353339E-4</v>
      </c>
      <c r="G58" s="19">
        <f t="shared" si="0"/>
        <v>8.8801184015786881E-4</v>
      </c>
      <c r="H58" s="14">
        <f t="shared" si="6"/>
        <v>98744.999791271315</v>
      </c>
      <c r="I58" s="14">
        <f t="shared" si="4"/>
        <v>87.686728971035208</v>
      </c>
      <c r="J58" s="14">
        <f t="shared" si="1"/>
        <v>98701.15642678579</v>
      </c>
      <c r="K58" s="14">
        <f t="shared" si="2"/>
        <v>3810528.7711949893</v>
      </c>
      <c r="L58" s="21">
        <f t="shared" si="5"/>
        <v>38.589587110737185</v>
      </c>
    </row>
    <row r="59" spans="1:12" x14ac:dyDescent="0.2">
      <c r="A59" s="17">
        <v>50</v>
      </c>
      <c r="B59" s="49">
        <v>16</v>
      </c>
      <c r="C59" s="48">
        <v>9287</v>
      </c>
      <c r="D59" s="48">
        <v>9949</v>
      </c>
      <c r="E59" s="18">
        <v>0.5</v>
      </c>
      <c r="F59" s="19">
        <f t="shared" si="3"/>
        <v>1.6635475150758993E-3</v>
      </c>
      <c r="G59" s="19">
        <f t="shared" si="0"/>
        <v>1.6621649698732601E-3</v>
      </c>
      <c r="H59" s="14">
        <f t="shared" si="6"/>
        <v>98657.31306230028</v>
      </c>
      <c r="I59" s="14">
        <f t="shared" si="4"/>
        <v>163.98472979397513</v>
      </c>
      <c r="J59" s="14">
        <f t="shared" si="1"/>
        <v>98575.320697403295</v>
      </c>
      <c r="K59" s="14">
        <f t="shared" si="2"/>
        <v>3711827.6147682033</v>
      </c>
      <c r="L59" s="21">
        <f t="shared" si="5"/>
        <v>37.623441177890712</v>
      </c>
    </row>
    <row r="60" spans="1:12" x14ac:dyDescent="0.2">
      <c r="A60" s="17">
        <v>51</v>
      </c>
      <c r="B60" s="49">
        <v>15</v>
      </c>
      <c r="C60" s="48">
        <v>9035</v>
      </c>
      <c r="D60" s="48">
        <v>9256</v>
      </c>
      <c r="E60" s="18">
        <v>0.5</v>
      </c>
      <c r="F60" s="19">
        <f t="shared" si="3"/>
        <v>1.6401508938822373E-3</v>
      </c>
      <c r="G60" s="19">
        <f t="shared" si="0"/>
        <v>1.6388069485414618E-3</v>
      </c>
      <c r="H60" s="14">
        <f t="shared" si="6"/>
        <v>98493.328332506309</v>
      </c>
      <c r="I60" s="14">
        <f t="shared" si="4"/>
        <v>161.41155085628696</v>
      </c>
      <c r="J60" s="14">
        <f t="shared" si="1"/>
        <v>98412.622557078168</v>
      </c>
      <c r="K60" s="14">
        <f t="shared" si="2"/>
        <v>3613252.2940707998</v>
      </c>
      <c r="L60" s="21">
        <f t="shared" si="5"/>
        <v>36.68524919650114</v>
      </c>
    </row>
    <row r="61" spans="1:12" x14ac:dyDescent="0.2">
      <c r="A61" s="17">
        <v>52</v>
      </c>
      <c r="B61" s="49">
        <v>12</v>
      </c>
      <c r="C61" s="48">
        <v>9038</v>
      </c>
      <c r="D61" s="48">
        <v>9040</v>
      </c>
      <c r="E61" s="18">
        <v>0.5</v>
      </c>
      <c r="F61" s="19">
        <f t="shared" si="3"/>
        <v>1.3275804845668769E-3</v>
      </c>
      <c r="G61" s="19">
        <f t="shared" si="0"/>
        <v>1.3266998341625207E-3</v>
      </c>
      <c r="H61" s="14">
        <f t="shared" si="6"/>
        <v>98331.916781650027</v>
      </c>
      <c r="I61" s="14">
        <f t="shared" si="4"/>
        <v>130.45693768709788</v>
      </c>
      <c r="J61" s="14">
        <f t="shared" si="1"/>
        <v>98266.68831280648</v>
      </c>
      <c r="K61" s="14">
        <f t="shared" si="2"/>
        <v>3514839.6715137218</v>
      </c>
      <c r="L61" s="21">
        <f t="shared" si="5"/>
        <v>35.74464717614083</v>
      </c>
    </row>
    <row r="62" spans="1:12" x14ac:dyDescent="0.2">
      <c r="A62" s="17">
        <v>53</v>
      </c>
      <c r="B62" s="49">
        <v>13</v>
      </c>
      <c r="C62" s="48">
        <v>8595</v>
      </c>
      <c r="D62" s="48">
        <v>9000</v>
      </c>
      <c r="E62" s="18">
        <v>0.5</v>
      </c>
      <c r="F62" s="19">
        <f t="shared" si="3"/>
        <v>1.4776925262858767E-3</v>
      </c>
      <c r="G62" s="19">
        <f t="shared" si="0"/>
        <v>1.4766015447523853E-3</v>
      </c>
      <c r="H62" s="14">
        <f t="shared" si="6"/>
        <v>98201.459843962934</v>
      </c>
      <c r="I62" s="14">
        <f t="shared" si="4"/>
        <v>145.00442730253499</v>
      </c>
      <c r="J62" s="14">
        <f t="shared" si="1"/>
        <v>98128.957630311663</v>
      </c>
      <c r="K62" s="14">
        <f t="shared" si="2"/>
        <v>3416572.9832009152</v>
      </c>
      <c r="L62" s="21">
        <f t="shared" si="5"/>
        <v>34.791468361363201</v>
      </c>
    </row>
    <row r="63" spans="1:12" x14ac:dyDescent="0.2">
      <c r="A63" s="17">
        <v>54</v>
      </c>
      <c r="B63" s="49">
        <v>21</v>
      </c>
      <c r="C63" s="48">
        <v>8320</v>
      </c>
      <c r="D63" s="48">
        <v>8626</v>
      </c>
      <c r="E63" s="18">
        <v>0.5</v>
      </c>
      <c r="F63" s="19">
        <f t="shared" si="3"/>
        <v>2.4784609937448365E-3</v>
      </c>
      <c r="G63" s="19">
        <f t="shared" si="0"/>
        <v>2.475393410738492E-3</v>
      </c>
      <c r="H63" s="14">
        <f t="shared" si="6"/>
        <v>98056.455416660392</v>
      </c>
      <c r="I63" s="14">
        <f t="shared" si="4"/>
        <v>242.72830361877385</v>
      </c>
      <c r="J63" s="14">
        <f t="shared" si="1"/>
        <v>97935.091264851013</v>
      </c>
      <c r="K63" s="14">
        <f t="shared" si="2"/>
        <v>3318444.0255706036</v>
      </c>
      <c r="L63" s="21">
        <f t="shared" si="5"/>
        <v>33.842178074558255</v>
      </c>
    </row>
    <row r="64" spans="1:12" x14ac:dyDescent="0.2">
      <c r="A64" s="17">
        <v>55</v>
      </c>
      <c r="B64" s="49">
        <v>17</v>
      </c>
      <c r="C64" s="48">
        <v>8031</v>
      </c>
      <c r="D64" s="48">
        <v>8280</v>
      </c>
      <c r="E64" s="18">
        <v>0.5</v>
      </c>
      <c r="F64" s="19">
        <f t="shared" si="3"/>
        <v>2.084482864324689E-3</v>
      </c>
      <c r="G64" s="19">
        <f t="shared" si="0"/>
        <v>2.0823125918667325E-3</v>
      </c>
      <c r="H64" s="14">
        <f t="shared" si="6"/>
        <v>97813.727113041619</v>
      </c>
      <c r="I64" s="14">
        <f t="shared" si="4"/>
        <v>203.67875562490298</v>
      </c>
      <c r="J64" s="14">
        <f t="shared" si="1"/>
        <v>97711.88773522916</v>
      </c>
      <c r="K64" s="14">
        <f t="shared" si="2"/>
        <v>3220508.9343057526</v>
      </c>
      <c r="L64" s="21">
        <f t="shared" si="5"/>
        <v>32.924917896072671</v>
      </c>
    </row>
    <row r="65" spans="1:12" x14ac:dyDescent="0.2">
      <c r="A65" s="17">
        <v>56</v>
      </c>
      <c r="B65" s="49">
        <v>19</v>
      </c>
      <c r="C65" s="48">
        <v>8338</v>
      </c>
      <c r="D65" s="48">
        <v>8038</v>
      </c>
      <c r="E65" s="18">
        <v>0.5</v>
      </c>
      <c r="F65" s="19">
        <f t="shared" si="3"/>
        <v>2.3204689789936492E-3</v>
      </c>
      <c r="G65" s="19">
        <f t="shared" si="0"/>
        <v>2.3177798109179628E-3</v>
      </c>
      <c r="H65" s="14">
        <f t="shared" si="6"/>
        <v>97610.048357416716</v>
      </c>
      <c r="I65" s="14">
        <f t="shared" si="4"/>
        <v>226.23859942554651</v>
      </c>
      <c r="J65" s="14">
        <f t="shared" si="1"/>
        <v>97496.92905770395</v>
      </c>
      <c r="K65" s="14">
        <f t="shared" si="2"/>
        <v>3122797.0465705236</v>
      </c>
      <c r="L65" s="21">
        <f t="shared" si="5"/>
        <v>31.992577599550422</v>
      </c>
    </row>
    <row r="66" spans="1:12" x14ac:dyDescent="0.2">
      <c r="A66" s="17">
        <v>57</v>
      </c>
      <c r="B66" s="49">
        <v>25</v>
      </c>
      <c r="C66" s="48">
        <v>8150</v>
      </c>
      <c r="D66" s="48">
        <v>8314</v>
      </c>
      <c r="E66" s="18">
        <v>0.5</v>
      </c>
      <c r="F66" s="19">
        <f t="shared" si="3"/>
        <v>3.0369290573372208E-3</v>
      </c>
      <c r="G66" s="19">
        <f t="shared" si="0"/>
        <v>3.032324580023046E-3</v>
      </c>
      <c r="H66" s="14">
        <f t="shared" si="6"/>
        <v>97383.80975799117</v>
      </c>
      <c r="I66" s="14">
        <f t="shared" si="4"/>
        <v>295.29932002544479</v>
      </c>
      <c r="J66" s="14">
        <f t="shared" si="1"/>
        <v>97236.160097978456</v>
      </c>
      <c r="K66" s="14">
        <f t="shared" si="2"/>
        <v>3025300.1175128198</v>
      </c>
      <c r="L66" s="21">
        <f t="shared" si="5"/>
        <v>31.065740034519116</v>
      </c>
    </row>
    <row r="67" spans="1:12" x14ac:dyDescent="0.2">
      <c r="A67" s="17">
        <v>58</v>
      </c>
      <c r="B67" s="49">
        <v>16</v>
      </c>
      <c r="C67" s="48">
        <v>8203</v>
      </c>
      <c r="D67" s="48">
        <v>8145</v>
      </c>
      <c r="E67" s="18">
        <v>0.5</v>
      </c>
      <c r="F67" s="19">
        <f t="shared" si="3"/>
        <v>1.9574259848299485E-3</v>
      </c>
      <c r="G67" s="19">
        <f t="shared" si="0"/>
        <v>1.955512099731117E-3</v>
      </c>
      <c r="H67" s="14">
        <f t="shared" si="6"/>
        <v>97088.510437965728</v>
      </c>
      <c r="I67" s="14">
        <f t="shared" si="4"/>
        <v>189.85775690631283</v>
      </c>
      <c r="J67" s="14">
        <f t="shared" si="1"/>
        <v>96993.58155951256</v>
      </c>
      <c r="K67" s="14">
        <f t="shared" si="2"/>
        <v>2928063.9574148413</v>
      </c>
      <c r="L67" s="21">
        <f t="shared" si="5"/>
        <v>30.158707185910682</v>
      </c>
    </row>
    <row r="68" spans="1:12" x14ac:dyDescent="0.2">
      <c r="A68" s="17">
        <v>59</v>
      </c>
      <c r="B68" s="49">
        <v>22</v>
      </c>
      <c r="C68" s="48">
        <v>8278</v>
      </c>
      <c r="D68" s="48">
        <v>8195</v>
      </c>
      <c r="E68" s="18">
        <v>0.5</v>
      </c>
      <c r="F68" s="19">
        <f t="shared" si="3"/>
        <v>2.6710374552297699E-3</v>
      </c>
      <c r="G68" s="19">
        <f t="shared" si="0"/>
        <v>2.6674749924219458E-3</v>
      </c>
      <c r="H68" s="14">
        <f t="shared" si="6"/>
        <v>96898.652681059408</v>
      </c>
      <c r="I68" s="14">
        <f t="shared" si="4"/>
        <v>258.47473282610571</v>
      </c>
      <c r="J68" s="14">
        <f t="shared" si="1"/>
        <v>96769.415314646365</v>
      </c>
      <c r="K68" s="14">
        <f t="shared" si="2"/>
        <v>2831070.3758553285</v>
      </c>
      <c r="L68" s="21">
        <f t="shared" si="5"/>
        <v>29.216818784609504</v>
      </c>
    </row>
    <row r="69" spans="1:12" x14ac:dyDescent="0.2">
      <c r="A69" s="17">
        <v>60</v>
      </c>
      <c r="B69" s="49">
        <v>24</v>
      </c>
      <c r="C69" s="48">
        <v>8003</v>
      </c>
      <c r="D69" s="48">
        <v>8294</v>
      </c>
      <c r="E69" s="18">
        <v>0.5</v>
      </c>
      <c r="F69" s="19">
        <f t="shared" si="3"/>
        <v>2.9453273608639626E-3</v>
      </c>
      <c r="G69" s="19">
        <f t="shared" si="0"/>
        <v>2.9409962624839161E-3</v>
      </c>
      <c r="H69" s="14">
        <f t="shared" si="6"/>
        <v>96640.177948233308</v>
      </c>
      <c r="I69" s="14">
        <f t="shared" si="4"/>
        <v>284.21840215153475</v>
      </c>
      <c r="J69" s="14">
        <f t="shared" si="1"/>
        <v>96498.068747157551</v>
      </c>
      <c r="K69" s="14">
        <f t="shared" si="2"/>
        <v>2734300.9605406821</v>
      </c>
      <c r="L69" s="21">
        <f t="shared" si="5"/>
        <v>28.293625059396614</v>
      </c>
    </row>
    <row r="70" spans="1:12" x14ac:dyDescent="0.2">
      <c r="A70" s="17">
        <v>61</v>
      </c>
      <c r="B70" s="49">
        <v>22</v>
      </c>
      <c r="C70" s="48">
        <v>7882</v>
      </c>
      <c r="D70" s="48">
        <v>8005</v>
      </c>
      <c r="E70" s="18">
        <v>0.5</v>
      </c>
      <c r="F70" s="19">
        <f t="shared" si="3"/>
        <v>2.769560017624473E-3</v>
      </c>
      <c r="G70" s="19">
        <f t="shared" si="0"/>
        <v>2.7657300898862279E-3</v>
      </c>
      <c r="H70" s="14">
        <f t="shared" si="6"/>
        <v>96355.95954608178</v>
      </c>
      <c r="I70" s="14">
        <f t="shared" si="4"/>
        <v>266.49457665645849</v>
      </c>
      <c r="J70" s="14">
        <f t="shared" si="1"/>
        <v>96222.712257753548</v>
      </c>
      <c r="K70" s="14">
        <f t="shared" si="2"/>
        <v>2637802.8917935244</v>
      </c>
      <c r="L70" s="21">
        <f t="shared" si="5"/>
        <v>27.375607115738468</v>
      </c>
    </row>
    <row r="71" spans="1:12" x14ac:dyDescent="0.2">
      <c r="A71" s="17">
        <v>62</v>
      </c>
      <c r="B71" s="49">
        <v>28</v>
      </c>
      <c r="C71" s="48">
        <v>7777</v>
      </c>
      <c r="D71" s="48">
        <v>7906</v>
      </c>
      <c r="E71" s="18">
        <v>0.5</v>
      </c>
      <c r="F71" s="19">
        <f t="shared" si="3"/>
        <v>3.5707453931008099E-3</v>
      </c>
      <c r="G71" s="19">
        <f t="shared" si="0"/>
        <v>3.5643816434345363E-3</v>
      </c>
      <c r="H71" s="14">
        <f t="shared" si="6"/>
        <v>96089.464969425317</v>
      </c>
      <c r="I71" s="14">
        <f t="shared" si="4"/>
        <v>342.4995250644655</v>
      </c>
      <c r="J71" s="14">
        <f t="shared" si="1"/>
        <v>95918.215206893074</v>
      </c>
      <c r="K71" s="14">
        <f t="shared" si="2"/>
        <v>2541580.1795357708</v>
      </c>
      <c r="L71" s="21">
        <f t="shared" si="5"/>
        <v>26.450143939759428</v>
      </c>
    </row>
    <row r="72" spans="1:12" x14ac:dyDescent="0.2">
      <c r="A72" s="17">
        <v>63</v>
      </c>
      <c r="B72" s="49">
        <v>38</v>
      </c>
      <c r="C72" s="48">
        <v>8021</v>
      </c>
      <c r="D72" s="48">
        <v>7744</v>
      </c>
      <c r="E72" s="18">
        <v>0.5</v>
      </c>
      <c r="F72" s="19">
        <f t="shared" si="3"/>
        <v>4.8208055819854104E-3</v>
      </c>
      <c r="G72" s="19">
        <f t="shared" si="0"/>
        <v>4.8092134404859833E-3</v>
      </c>
      <c r="H72" s="14">
        <f t="shared" si="6"/>
        <v>95746.965444360845</v>
      </c>
      <c r="I72" s="14">
        <f t="shared" si="4"/>
        <v>460.4675931007672</v>
      </c>
      <c r="J72" s="14">
        <f t="shared" si="1"/>
        <v>95516.731647810462</v>
      </c>
      <c r="K72" s="14">
        <f t="shared" si="2"/>
        <v>2445661.9643288776</v>
      </c>
      <c r="L72" s="21">
        <f t="shared" si="5"/>
        <v>25.542971027630813</v>
      </c>
    </row>
    <row r="73" spans="1:12" x14ac:dyDescent="0.2">
      <c r="A73" s="17">
        <v>64</v>
      </c>
      <c r="B73" s="49">
        <v>29</v>
      </c>
      <c r="C73" s="48">
        <v>7827</v>
      </c>
      <c r="D73" s="48">
        <v>7958</v>
      </c>
      <c r="E73" s="18">
        <v>0.5</v>
      </c>
      <c r="F73" s="19">
        <f t="shared" si="3"/>
        <v>3.6743744060817232E-3</v>
      </c>
      <c r="G73" s="19">
        <f t="shared" ref="G73:G108" si="7">F73/((1+(1-E73)*F73))</f>
        <v>3.6676362716580244E-3</v>
      </c>
      <c r="H73" s="14">
        <f t="shared" si="6"/>
        <v>95286.497851260079</v>
      </c>
      <c r="I73" s="14">
        <f t="shared" si="4"/>
        <v>349.47621571854586</v>
      </c>
      <c r="J73" s="14">
        <f t="shared" ref="J73:J108" si="8">H74+I73*E73</f>
        <v>95111.759743400806</v>
      </c>
      <c r="K73" s="14">
        <f t="shared" ref="K73:K97" si="9">K74+J73</f>
        <v>2350145.2326810672</v>
      </c>
      <c r="L73" s="21">
        <f t="shared" si="5"/>
        <v>24.663990026683393</v>
      </c>
    </row>
    <row r="74" spans="1:12" x14ac:dyDescent="0.2">
      <c r="A74" s="17">
        <v>65</v>
      </c>
      <c r="B74" s="49">
        <v>31</v>
      </c>
      <c r="C74" s="48">
        <v>7522</v>
      </c>
      <c r="D74" s="48">
        <v>7791</v>
      </c>
      <c r="E74" s="18">
        <v>0.5</v>
      </c>
      <c r="F74" s="19">
        <f t="shared" ref="F74:F108" si="10">B74/((C74+D74)/2)</f>
        <v>4.0488473845751976E-3</v>
      </c>
      <c r="G74" s="19">
        <f t="shared" si="7"/>
        <v>4.0406673618352453E-3</v>
      </c>
      <c r="H74" s="14">
        <f t="shared" si="6"/>
        <v>94937.021635541532</v>
      </c>
      <c r="I74" s="14">
        <f t="shared" ref="I74:I108" si="11">H74*G74</f>
        <v>383.60892475257918</v>
      </c>
      <c r="J74" s="14">
        <f t="shared" si="8"/>
        <v>94745.217173165234</v>
      </c>
      <c r="K74" s="14">
        <f t="shared" si="9"/>
        <v>2255033.4729376663</v>
      </c>
      <c r="L74" s="21">
        <f t="shared" ref="L74:L108" si="12">K74/H74</f>
        <v>23.752940992762831</v>
      </c>
    </row>
    <row r="75" spans="1:12" x14ac:dyDescent="0.2">
      <c r="A75" s="17">
        <v>66</v>
      </c>
      <c r="B75" s="49">
        <v>49</v>
      </c>
      <c r="C75" s="48">
        <v>7448</v>
      </c>
      <c r="D75" s="48">
        <v>7518</v>
      </c>
      <c r="E75" s="18">
        <v>0.5</v>
      </c>
      <c r="F75" s="19">
        <f t="shared" si="10"/>
        <v>6.5481758652946682E-3</v>
      </c>
      <c r="G75" s="19">
        <f t="shared" si="7"/>
        <v>6.5268065268065268E-3</v>
      </c>
      <c r="H75" s="14">
        <f t="shared" ref="H75:H108" si="13">H74-I74</f>
        <v>94553.412710788951</v>
      </c>
      <c r="I75" s="14">
        <f t="shared" si="11"/>
        <v>617.13183121260852</v>
      </c>
      <c r="J75" s="14">
        <f t="shared" si="8"/>
        <v>94244.846795182646</v>
      </c>
      <c r="K75" s="14">
        <f t="shared" si="9"/>
        <v>2160288.2557645012</v>
      </c>
      <c r="L75" s="21">
        <f t="shared" si="12"/>
        <v>22.847279583362969</v>
      </c>
    </row>
    <row r="76" spans="1:12" x14ac:dyDescent="0.2">
      <c r="A76" s="17">
        <v>67</v>
      </c>
      <c r="B76" s="49">
        <v>29</v>
      </c>
      <c r="C76" s="48">
        <v>7750</v>
      </c>
      <c r="D76" s="48">
        <v>7430</v>
      </c>
      <c r="E76" s="18">
        <v>0.5</v>
      </c>
      <c r="F76" s="19">
        <f t="shared" si="10"/>
        <v>3.8208168642951254E-3</v>
      </c>
      <c r="G76" s="19">
        <f t="shared" si="7"/>
        <v>3.8135314616345589E-3</v>
      </c>
      <c r="H76" s="14">
        <f t="shared" si="13"/>
        <v>93936.280879576341</v>
      </c>
      <c r="I76" s="14">
        <f t="shared" si="11"/>
        <v>358.22896252320521</v>
      </c>
      <c r="J76" s="14">
        <f t="shared" si="8"/>
        <v>93757.16639831473</v>
      </c>
      <c r="K76" s="14">
        <f t="shared" si="9"/>
        <v>2066043.4089693185</v>
      </c>
      <c r="L76" s="21">
        <f t="shared" si="12"/>
        <v>21.994094184098344</v>
      </c>
    </row>
    <row r="77" spans="1:12" x14ac:dyDescent="0.2">
      <c r="A77" s="17">
        <v>68</v>
      </c>
      <c r="B77" s="49">
        <v>36</v>
      </c>
      <c r="C77" s="48">
        <v>8413</v>
      </c>
      <c r="D77" s="48">
        <v>7738</v>
      </c>
      <c r="E77" s="18">
        <v>0.5</v>
      </c>
      <c r="F77" s="19">
        <f t="shared" si="10"/>
        <v>4.4579283016531485E-3</v>
      </c>
      <c r="G77" s="19">
        <f t="shared" si="7"/>
        <v>4.4480138382652747E-3</v>
      </c>
      <c r="H77" s="14">
        <f t="shared" si="13"/>
        <v>93578.051917053133</v>
      </c>
      <c r="I77" s="14">
        <f t="shared" si="11"/>
        <v>416.23646988495864</v>
      </c>
      <c r="J77" s="14">
        <f t="shared" si="8"/>
        <v>93369.933682110655</v>
      </c>
      <c r="K77" s="14">
        <f t="shared" si="9"/>
        <v>1972286.2425710037</v>
      </c>
      <c r="L77" s="21">
        <f t="shared" si="12"/>
        <v>21.076376374229536</v>
      </c>
    </row>
    <row r="78" spans="1:12" x14ac:dyDescent="0.2">
      <c r="A78" s="17">
        <v>69</v>
      </c>
      <c r="B78" s="49">
        <v>42</v>
      </c>
      <c r="C78" s="48">
        <v>7223</v>
      </c>
      <c r="D78" s="48">
        <v>8415</v>
      </c>
      <c r="E78" s="18">
        <v>0.5</v>
      </c>
      <c r="F78" s="19">
        <f t="shared" si="10"/>
        <v>5.3715308863025966E-3</v>
      </c>
      <c r="G78" s="19">
        <f t="shared" si="7"/>
        <v>5.3571428571428572E-3</v>
      </c>
      <c r="H78" s="14">
        <f t="shared" si="13"/>
        <v>93161.815447168177</v>
      </c>
      <c r="I78" s="14">
        <f t="shared" si="11"/>
        <v>499.08115418125811</v>
      </c>
      <c r="J78" s="14">
        <f t="shared" si="8"/>
        <v>92912.274870077541</v>
      </c>
      <c r="K78" s="14">
        <f t="shared" si="9"/>
        <v>1878916.3088888931</v>
      </c>
      <c r="L78" s="21">
        <f t="shared" si="12"/>
        <v>20.168309300009525</v>
      </c>
    </row>
    <row r="79" spans="1:12" x14ac:dyDescent="0.2">
      <c r="A79" s="17">
        <v>70</v>
      </c>
      <c r="B79" s="49">
        <v>39</v>
      </c>
      <c r="C79" s="48">
        <v>6499</v>
      </c>
      <c r="D79" s="48">
        <v>7216</v>
      </c>
      <c r="E79" s="18">
        <v>0.5</v>
      </c>
      <c r="F79" s="19">
        <f t="shared" si="10"/>
        <v>5.6872037914691941E-3</v>
      </c>
      <c r="G79" s="19">
        <f t="shared" si="7"/>
        <v>5.6710775047258983E-3</v>
      </c>
      <c r="H79" s="14">
        <f t="shared" si="13"/>
        <v>92662.734292986919</v>
      </c>
      <c r="I79" s="14">
        <f t="shared" si="11"/>
        <v>525.49754797535115</v>
      </c>
      <c r="J79" s="14">
        <f t="shared" si="8"/>
        <v>92399.985518999252</v>
      </c>
      <c r="K79" s="14">
        <f t="shared" si="9"/>
        <v>1786004.0340188155</v>
      </c>
      <c r="L79" s="21">
        <f t="shared" si="12"/>
        <v>19.274242743277082</v>
      </c>
    </row>
    <row r="80" spans="1:12" x14ac:dyDescent="0.2">
      <c r="A80" s="17">
        <v>71</v>
      </c>
      <c r="B80" s="49">
        <v>66</v>
      </c>
      <c r="C80" s="48">
        <v>6884</v>
      </c>
      <c r="D80" s="48">
        <v>6467</v>
      </c>
      <c r="E80" s="18">
        <v>0.5</v>
      </c>
      <c r="F80" s="19">
        <f t="shared" si="10"/>
        <v>9.8868998576885619E-3</v>
      </c>
      <c r="G80" s="19">
        <f t="shared" si="7"/>
        <v>9.8382648878288723E-3</v>
      </c>
      <c r="H80" s="14">
        <f t="shared" si="13"/>
        <v>92137.236745011571</v>
      </c>
      <c r="I80" s="14">
        <f t="shared" si="11"/>
        <v>906.47054113002355</v>
      </c>
      <c r="J80" s="14">
        <f t="shared" si="8"/>
        <v>91684.001474446559</v>
      </c>
      <c r="K80" s="14">
        <f t="shared" si="9"/>
        <v>1693604.0484998163</v>
      </c>
      <c r="L80" s="21">
        <f t="shared" si="12"/>
        <v>18.381320173371819</v>
      </c>
    </row>
    <row r="81" spans="1:12" x14ac:dyDescent="0.2">
      <c r="A81" s="17">
        <v>72</v>
      </c>
      <c r="B81" s="49">
        <v>61</v>
      </c>
      <c r="C81" s="48">
        <v>6288</v>
      </c>
      <c r="D81" s="48">
        <v>6823</v>
      </c>
      <c r="E81" s="18">
        <v>0.5</v>
      </c>
      <c r="F81" s="19">
        <f t="shared" si="10"/>
        <v>9.3051636030813817E-3</v>
      </c>
      <c r="G81" s="19">
        <f t="shared" si="7"/>
        <v>9.26207105982387E-3</v>
      </c>
      <c r="H81" s="14">
        <f t="shared" si="13"/>
        <v>91230.766203881547</v>
      </c>
      <c r="I81" s="14">
        <f t="shared" si="11"/>
        <v>844.9858394225289</v>
      </c>
      <c r="J81" s="14">
        <f t="shared" si="8"/>
        <v>90808.273284170282</v>
      </c>
      <c r="K81" s="14">
        <f t="shared" si="9"/>
        <v>1601920.0470253697</v>
      </c>
      <c r="L81" s="21">
        <f t="shared" si="12"/>
        <v>17.558989293649205</v>
      </c>
    </row>
    <row r="82" spans="1:12" x14ac:dyDescent="0.2">
      <c r="A82" s="17">
        <v>73</v>
      </c>
      <c r="B82" s="49">
        <v>54</v>
      </c>
      <c r="C82" s="48">
        <v>5802</v>
      </c>
      <c r="D82" s="48">
        <v>6252</v>
      </c>
      <c r="E82" s="18">
        <v>0.5</v>
      </c>
      <c r="F82" s="19">
        <f t="shared" si="10"/>
        <v>8.9596814335490289E-3</v>
      </c>
      <c r="G82" s="19">
        <f t="shared" si="7"/>
        <v>8.9197224975222991E-3</v>
      </c>
      <c r="H82" s="14">
        <f t="shared" si="13"/>
        <v>90385.780364459017</v>
      </c>
      <c r="I82" s="14">
        <f t="shared" si="11"/>
        <v>806.21607857297431</v>
      </c>
      <c r="J82" s="14">
        <f t="shared" si="8"/>
        <v>89982.67232517252</v>
      </c>
      <c r="K82" s="14">
        <f t="shared" si="9"/>
        <v>1511111.7737411994</v>
      </c>
      <c r="L82" s="21">
        <f t="shared" si="12"/>
        <v>16.718467967505543</v>
      </c>
    </row>
    <row r="83" spans="1:12" x14ac:dyDescent="0.2">
      <c r="A83" s="17">
        <v>74</v>
      </c>
      <c r="B83" s="49">
        <v>60</v>
      </c>
      <c r="C83" s="48">
        <v>4448</v>
      </c>
      <c r="D83" s="48">
        <v>5785</v>
      </c>
      <c r="E83" s="18">
        <v>0.5</v>
      </c>
      <c r="F83" s="19">
        <f t="shared" si="10"/>
        <v>1.1726766344180592E-2</v>
      </c>
      <c r="G83" s="19">
        <f t="shared" si="7"/>
        <v>1.1658408627222384E-2</v>
      </c>
      <c r="H83" s="14">
        <f t="shared" si="13"/>
        <v>89579.564285886037</v>
      </c>
      <c r="I83" s="14">
        <f t="shared" si="11"/>
        <v>1044.355165093396</v>
      </c>
      <c r="J83" s="14">
        <f t="shared" si="8"/>
        <v>89057.386703339347</v>
      </c>
      <c r="K83" s="14">
        <f t="shared" si="9"/>
        <v>1421129.1014160269</v>
      </c>
      <c r="L83" s="21">
        <f t="shared" si="12"/>
        <v>15.864434179213093</v>
      </c>
    </row>
    <row r="84" spans="1:12" x14ac:dyDescent="0.2">
      <c r="A84" s="17">
        <v>75</v>
      </c>
      <c r="B84" s="49">
        <v>40</v>
      </c>
      <c r="C84" s="48">
        <v>3744</v>
      </c>
      <c r="D84" s="48">
        <v>4422</v>
      </c>
      <c r="E84" s="18">
        <v>0.5</v>
      </c>
      <c r="F84" s="19">
        <f t="shared" si="10"/>
        <v>9.7967180994366892E-3</v>
      </c>
      <c r="G84" s="19">
        <f t="shared" si="7"/>
        <v>9.7489641725566675E-3</v>
      </c>
      <c r="H84" s="14">
        <f t="shared" si="13"/>
        <v>88535.209120792642</v>
      </c>
      <c r="I84" s="14">
        <f t="shared" si="11"/>
        <v>863.12658172841975</v>
      </c>
      <c r="J84" s="14">
        <f t="shared" si="8"/>
        <v>88103.645829928442</v>
      </c>
      <c r="K84" s="14">
        <f t="shared" si="9"/>
        <v>1332071.7147126875</v>
      </c>
      <c r="L84" s="21">
        <f t="shared" si="12"/>
        <v>15.045671975488091</v>
      </c>
    </row>
    <row r="85" spans="1:12" x14ac:dyDescent="0.2">
      <c r="A85" s="17">
        <v>76</v>
      </c>
      <c r="B85" s="49">
        <v>55</v>
      </c>
      <c r="C85" s="48">
        <v>4774</v>
      </c>
      <c r="D85" s="48">
        <v>3722</v>
      </c>
      <c r="E85" s="18">
        <v>0.5</v>
      </c>
      <c r="F85" s="19">
        <f t="shared" si="10"/>
        <v>1.2947269303201506E-2</v>
      </c>
      <c r="G85" s="19">
        <f t="shared" si="7"/>
        <v>1.2863992515495264E-2</v>
      </c>
      <c r="H85" s="14">
        <f t="shared" si="13"/>
        <v>87672.082539064228</v>
      </c>
      <c r="I85" s="14">
        <f t="shared" si="11"/>
        <v>1127.8130136004052</v>
      </c>
      <c r="J85" s="14">
        <f t="shared" si="8"/>
        <v>87108.176032264033</v>
      </c>
      <c r="K85" s="14">
        <f t="shared" si="9"/>
        <v>1243968.0688827592</v>
      </c>
      <c r="L85" s="21">
        <f t="shared" si="12"/>
        <v>14.188873274779139</v>
      </c>
    </row>
    <row r="86" spans="1:12" x14ac:dyDescent="0.2">
      <c r="A86" s="17">
        <v>77</v>
      </c>
      <c r="B86" s="49">
        <v>72</v>
      </c>
      <c r="C86" s="48">
        <v>2771</v>
      </c>
      <c r="D86" s="48">
        <v>4747</v>
      </c>
      <c r="E86" s="18">
        <v>0.5</v>
      </c>
      <c r="F86" s="19">
        <f t="shared" si="10"/>
        <v>1.9154030327214685E-2</v>
      </c>
      <c r="G86" s="19">
        <f t="shared" si="7"/>
        <v>1.8972332015810275E-2</v>
      </c>
      <c r="H86" s="14">
        <f t="shared" si="13"/>
        <v>86544.269525463824</v>
      </c>
      <c r="I86" s="14">
        <f t="shared" si="11"/>
        <v>1641.9466155028708</v>
      </c>
      <c r="J86" s="14">
        <f t="shared" si="8"/>
        <v>85723.296217712399</v>
      </c>
      <c r="K86" s="14">
        <f t="shared" si="9"/>
        <v>1156859.8928504952</v>
      </c>
      <c r="L86" s="21">
        <f t="shared" si="12"/>
        <v>13.367261624527474</v>
      </c>
    </row>
    <row r="87" spans="1:12" x14ac:dyDescent="0.2">
      <c r="A87" s="17">
        <v>78</v>
      </c>
      <c r="B87" s="49">
        <v>43</v>
      </c>
      <c r="C87" s="48">
        <v>3175</v>
      </c>
      <c r="D87" s="48">
        <v>2760</v>
      </c>
      <c r="E87" s="18">
        <v>0.5</v>
      </c>
      <c r="F87" s="19">
        <f t="shared" si="10"/>
        <v>1.4490311710193765E-2</v>
      </c>
      <c r="G87" s="19">
        <f t="shared" si="7"/>
        <v>1.4386082301773169E-2</v>
      </c>
      <c r="H87" s="14">
        <f t="shared" si="13"/>
        <v>84902.32290996096</v>
      </c>
      <c r="I87" s="14">
        <f t="shared" si="11"/>
        <v>1221.41180499442</v>
      </c>
      <c r="J87" s="14">
        <f t="shared" si="8"/>
        <v>84291.617007463748</v>
      </c>
      <c r="K87" s="14">
        <f t="shared" si="9"/>
        <v>1071136.5966327828</v>
      </c>
      <c r="L87" s="21">
        <f t="shared" si="12"/>
        <v>12.616104717991341</v>
      </c>
    </row>
    <row r="88" spans="1:12" x14ac:dyDescent="0.2">
      <c r="A88" s="17">
        <v>79</v>
      </c>
      <c r="B88" s="49">
        <v>84</v>
      </c>
      <c r="C88" s="48">
        <v>3403</v>
      </c>
      <c r="D88" s="48">
        <v>3127</v>
      </c>
      <c r="E88" s="18">
        <v>0.5</v>
      </c>
      <c r="F88" s="19">
        <f t="shared" si="10"/>
        <v>2.572741194486983E-2</v>
      </c>
      <c r="G88" s="19">
        <f t="shared" si="7"/>
        <v>2.5400665255518592E-2</v>
      </c>
      <c r="H88" s="14">
        <f t="shared" si="13"/>
        <v>83680.911104966537</v>
      </c>
      <c r="I88" s="14">
        <f t="shared" si="11"/>
        <v>2125.5508112540633</v>
      </c>
      <c r="J88" s="14">
        <f t="shared" si="8"/>
        <v>82618.135699339502</v>
      </c>
      <c r="K88" s="14">
        <f t="shared" si="9"/>
        <v>986844.97962531913</v>
      </c>
      <c r="L88" s="21">
        <f t="shared" si="12"/>
        <v>11.792952139197597</v>
      </c>
    </row>
    <row r="89" spans="1:12" x14ac:dyDescent="0.2">
      <c r="A89" s="17">
        <v>80</v>
      </c>
      <c r="B89" s="49">
        <v>88</v>
      </c>
      <c r="C89" s="48">
        <v>3377</v>
      </c>
      <c r="D89" s="48">
        <v>3327</v>
      </c>
      <c r="E89" s="18">
        <v>0.5</v>
      </c>
      <c r="F89" s="19">
        <f t="shared" si="10"/>
        <v>2.6252983293556086E-2</v>
      </c>
      <c r="G89" s="19">
        <f t="shared" si="7"/>
        <v>2.5912838633686687E-2</v>
      </c>
      <c r="H89" s="14">
        <f t="shared" si="13"/>
        <v>81555.360293712467</v>
      </c>
      <c r="I89" s="14">
        <f t="shared" si="11"/>
        <v>2113.3308910031496</v>
      </c>
      <c r="J89" s="14">
        <f t="shared" si="8"/>
        <v>80498.6948482109</v>
      </c>
      <c r="K89" s="14">
        <f t="shared" si="9"/>
        <v>904226.84392597957</v>
      </c>
      <c r="L89" s="21">
        <f t="shared" si="12"/>
        <v>11.087276675248667</v>
      </c>
    </row>
    <row r="90" spans="1:12" x14ac:dyDescent="0.2">
      <c r="A90" s="17">
        <v>81</v>
      </c>
      <c r="B90" s="49">
        <v>81</v>
      </c>
      <c r="C90" s="48">
        <v>3004</v>
      </c>
      <c r="D90" s="48">
        <v>3329</v>
      </c>
      <c r="E90" s="18">
        <v>0.5</v>
      </c>
      <c r="F90" s="19">
        <f t="shared" si="10"/>
        <v>2.5580293699668404E-2</v>
      </c>
      <c r="G90" s="19">
        <f t="shared" si="7"/>
        <v>2.5257249766136577E-2</v>
      </c>
      <c r="H90" s="14">
        <f t="shared" si="13"/>
        <v>79442.029402709319</v>
      </c>
      <c r="I90" s="14">
        <f t="shared" si="11"/>
        <v>2006.4871785529949</v>
      </c>
      <c r="J90" s="14">
        <f t="shared" si="8"/>
        <v>78438.785813432813</v>
      </c>
      <c r="K90" s="14">
        <f t="shared" si="9"/>
        <v>823728.14907776867</v>
      </c>
      <c r="L90" s="21">
        <f t="shared" si="12"/>
        <v>10.368921278459636</v>
      </c>
    </row>
    <row r="91" spans="1:12" x14ac:dyDescent="0.2">
      <c r="A91" s="17">
        <v>82</v>
      </c>
      <c r="B91" s="49">
        <v>101</v>
      </c>
      <c r="C91" s="48">
        <v>2708</v>
      </c>
      <c r="D91" s="48">
        <v>2939</v>
      </c>
      <c r="E91" s="18">
        <v>0.5</v>
      </c>
      <c r="F91" s="19">
        <f t="shared" si="10"/>
        <v>3.5771205950061981E-2</v>
      </c>
      <c r="G91" s="19">
        <f t="shared" si="7"/>
        <v>3.5142658315935979E-2</v>
      </c>
      <c r="H91" s="14">
        <f t="shared" si="13"/>
        <v>77435.542224156321</v>
      </c>
      <c r="I91" s="14">
        <f t="shared" si="11"/>
        <v>2721.2908018927587</v>
      </c>
      <c r="J91" s="14">
        <f t="shared" si="8"/>
        <v>76074.896823209943</v>
      </c>
      <c r="K91" s="14">
        <f t="shared" si="9"/>
        <v>745289.3632643359</v>
      </c>
      <c r="L91" s="21">
        <f t="shared" si="12"/>
        <v>9.6246418874024489</v>
      </c>
    </row>
    <row r="92" spans="1:12" x14ac:dyDescent="0.2">
      <c r="A92" s="17">
        <v>83</v>
      </c>
      <c r="B92" s="49">
        <v>131</v>
      </c>
      <c r="C92" s="48">
        <v>2667</v>
      </c>
      <c r="D92" s="48">
        <v>2610</v>
      </c>
      <c r="E92" s="18">
        <v>0.5</v>
      </c>
      <c r="F92" s="19">
        <f t="shared" si="10"/>
        <v>4.9649422020087174E-2</v>
      </c>
      <c r="G92" s="19">
        <f t="shared" si="7"/>
        <v>4.8446745562130175E-2</v>
      </c>
      <c r="H92" s="14">
        <f t="shared" si="13"/>
        <v>74714.251422263565</v>
      </c>
      <c r="I92" s="14">
        <f t="shared" si="11"/>
        <v>3619.6623285194255</v>
      </c>
      <c r="J92" s="14">
        <f t="shared" si="8"/>
        <v>72904.420258003855</v>
      </c>
      <c r="K92" s="14">
        <f t="shared" si="9"/>
        <v>669214.46644112596</v>
      </c>
      <c r="L92" s="21">
        <f t="shared" si="12"/>
        <v>8.9569854974376621</v>
      </c>
    </row>
    <row r="93" spans="1:12" x14ac:dyDescent="0.2">
      <c r="A93" s="17">
        <v>84</v>
      </c>
      <c r="B93" s="49">
        <v>130</v>
      </c>
      <c r="C93" s="48">
        <v>2518</v>
      </c>
      <c r="D93" s="48">
        <v>2557</v>
      </c>
      <c r="E93" s="18">
        <v>0.5</v>
      </c>
      <c r="F93" s="19">
        <f t="shared" si="10"/>
        <v>5.123152709359606E-2</v>
      </c>
      <c r="G93" s="19">
        <f t="shared" si="7"/>
        <v>4.9951969260326613E-2</v>
      </c>
      <c r="H93" s="14">
        <f t="shared" si="13"/>
        <v>71094.589093744144</v>
      </c>
      <c r="I93" s="14">
        <f t="shared" si="11"/>
        <v>3551.3147289862591</v>
      </c>
      <c r="J93" s="14">
        <f t="shared" si="8"/>
        <v>69318.931729251024</v>
      </c>
      <c r="K93" s="14">
        <f t="shared" si="9"/>
        <v>596310.04618312209</v>
      </c>
      <c r="L93" s="21">
        <f t="shared" si="12"/>
        <v>8.387558797151744</v>
      </c>
    </row>
    <row r="94" spans="1:12" x14ac:dyDescent="0.2">
      <c r="A94" s="17">
        <v>85</v>
      </c>
      <c r="B94" s="49">
        <v>131</v>
      </c>
      <c r="C94" s="48">
        <v>2121</v>
      </c>
      <c r="D94" s="48">
        <v>2411</v>
      </c>
      <c r="E94" s="18">
        <v>0.5</v>
      </c>
      <c r="F94" s="19">
        <f t="shared" si="10"/>
        <v>5.7811120917917035E-2</v>
      </c>
      <c r="G94" s="19">
        <f t="shared" si="7"/>
        <v>5.6187004074630065E-2</v>
      </c>
      <c r="H94" s="14">
        <f t="shared" si="13"/>
        <v>67543.27436475789</v>
      </c>
      <c r="I94" s="14">
        <f t="shared" si="11"/>
        <v>3795.054231946508</v>
      </c>
      <c r="J94" s="14">
        <f t="shared" si="8"/>
        <v>65645.747248784639</v>
      </c>
      <c r="K94" s="14">
        <f t="shared" si="9"/>
        <v>526991.11445387104</v>
      </c>
      <c r="L94" s="21">
        <f t="shared" si="12"/>
        <v>7.802273718741116</v>
      </c>
    </row>
    <row r="95" spans="1:12" x14ac:dyDescent="0.2">
      <c r="A95" s="17">
        <v>86</v>
      </c>
      <c r="B95" s="49">
        <v>117</v>
      </c>
      <c r="C95" s="48">
        <v>1995</v>
      </c>
      <c r="D95" s="48">
        <v>2054</v>
      </c>
      <c r="E95" s="18">
        <v>0.5</v>
      </c>
      <c r="F95" s="19">
        <f t="shared" si="10"/>
        <v>5.7792047419115831E-2</v>
      </c>
      <c r="G95" s="19">
        <f t="shared" si="7"/>
        <v>5.6168987037926069E-2</v>
      </c>
      <c r="H95" s="14">
        <f t="shared" si="13"/>
        <v>63748.220132811381</v>
      </c>
      <c r="I95" s="14">
        <f t="shared" si="11"/>
        <v>3580.6729503307402</v>
      </c>
      <c r="J95" s="14">
        <f t="shared" si="8"/>
        <v>61957.883657646009</v>
      </c>
      <c r="K95" s="14">
        <f t="shared" si="9"/>
        <v>461345.36720508634</v>
      </c>
      <c r="L95" s="21">
        <f t="shared" si="12"/>
        <v>7.2369921269006641</v>
      </c>
    </row>
    <row r="96" spans="1:12" x14ac:dyDescent="0.2">
      <c r="A96" s="17">
        <v>87</v>
      </c>
      <c r="B96" s="49">
        <v>143</v>
      </c>
      <c r="C96" s="48">
        <v>1798</v>
      </c>
      <c r="D96" s="48">
        <v>1868</v>
      </c>
      <c r="E96" s="18">
        <v>0.5</v>
      </c>
      <c r="F96" s="19">
        <f t="shared" si="10"/>
        <v>7.8014184397163122E-2</v>
      </c>
      <c r="G96" s="19">
        <f t="shared" si="7"/>
        <v>7.5085324232081918E-2</v>
      </c>
      <c r="H96" s="14">
        <f t="shared" si="13"/>
        <v>60167.547182480637</v>
      </c>
      <c r="I96" s="14">
        <f t="shared" si="11"/>
        <v>4517.6997884456459</v>
      </c>
      <c r="J96" s="14">
        <f t="shared" si="8"/>
        <v>57908.697288257819</v>
      </c>
      <c r="K96" s="14">
        <f t="shared" si="9"/>
        <v>399387.48354744032</v>
      </c>
      <c r="L96" s="21">
        <f t="shared" si="12"/>
        <v>6.6379219737202861</v>
      </c>
    </row>
    <row r="97" spans="1:12" x14ac:dyDescent="0.2">
      <c r="A97" s="17">
        <v>88</v>
      </c>
      <c r="B97" s="49">
        <v>141</v>
      </c>
      <c r="C97" s="48">
        <v>1617</v>
      </c>
      <c r="D97" s="48">
        <v>1676</v>
      </c>
      <c r="E97" s="18">
        <v>0.5</v>
      </c>
      <c r="F97" s="19">
        <f t="shared" si="10"/>
        <v>8.5636197995748564E-2</v>
      </c>
      <c r="G97" s="19">
        <f t="shared" si="7"/>
        <v>8.2119976703552713E-2</v>
      </c>
      <c r="H97" s="14">
        <f t="shared" si="13"/>
        <v>55649.847394034994</v>
      </c>
      <c r="I97" s="14">
        <f t="shared" si="11"/>
        <v>4569.9641715544176</v>
      </c>
      <c r="J97" s="14">
        <f t="shared" si="8"/>
        <v>53364.86530825778</v>
      </c>
      <c r="K97" s="14">
        <f t="shared" si="9"/>
        <v>341478.7862591825</v>
      </c>
      <c r="L97" s="21">
        <f t="shared" si="12"/>
        <v>6.1362034623617854</v>
      </c>
    </row>
    <row r="98" spans="1:12" x14ac:dyDescent="0.2">
      <c r="A98" s="17">
        <v>89</v>
      </c>
      <c r="B98" s="49">
        <v>151</v>
      </c>
      <c r="C98" s="48">
        <v>1371</v>
      </c>
      <c r="D98" s="48">
        <v>1482</v>
      </c>
      <c r="E98" s="18">
        <v>0.5</v>
      </c>
      <c r="F98" s="19">
        <f t="shared" si="10"/>
        <v>0.10585348755695759</v>
      </c>
      <c r="G98" s="19">
        <f t="shared" si="7"/>
        <v>0.10053262316910785</v>
      </c>
      <c r="H98" s="14">
        <f t="shared" si="13"/>
        <v>51079.883222480574</v>
      </c>
      <c r="I98" s="14">
        <f t="shared" si="11"/>
        <v>5135.1946515276741</v>
      </c>
      <c r="J98" s="14">
        <f t="shared" si="8"/>
        <v>48512.285896716741</v>
      </c>
      <c r="K98" s="14">
        <f>K99+J98</f>
        <v>288113.92095092474</v>
      </c>
      <c r="L98" s="21">
        <f t="shared" si="12"/>
        <v>5.6404577061390775</v>
      </c>
    </row>
    <row r="99" spans="1:12" x14ac:dyDescent="0.2">
      <c r="A99" s="17">
        <v>90</v>
      </c>
      <c r="B99" s="49">
        <v>149</v>
      </c>
      <c r="C99" s="48">
        <v>1187</v>
      </c>
      <c r="D99" s="48">
        <v>1225</v>
      </c>
      <c r="E99" s="18">
        <v>0.5</v>
      </c>
      <c r="F99" s="23">
        <f t="shared" si="10"/>
        <v>0.12354892205638475</v>
      </c>
      <c r="G99" s="23">
        <f t="shared" si="7"/>
        <v>0.11636079656384227</v>
      </c>
      <c r="H99" s="24">
        <f t="shared" si="13"/>
        <v>45944.688570952902</v>
      </c>
      <c r="I99" s="24">
        <f t="shared" si="11"/>
        <v>5346.1605599937393</v>
      </c>
      <c r="J99" s="24">
        <f t="shared" si="8"/>
        <v>43271.608290956035</v>
      </c>
      <c r="K99" s="24">
        <f t="shared" ref="K99:K108" si="14">K100+J99</f>
        <v>239601.63505420799</v>
      </c>
      <c r="L99" s="25">
        <f t="shared" si="12"/>
        <v>5.2150018316957025</v>
      </c>
    </row>
    <row r="100" spans="1:12" x14ac:dyDescent="0.2">
      <c r="A100" s="17">
        <v>91</v>
      </c>
      <c r="B100" s="49">
        <v>159</v>
      </c>
      <c r="C100" s="48">
        <v>982</v>
      </c>
      <c r="D100" s="48">
        <v>1059</v>
      </c>
      <c r="E100" s="18">
        <v>0.5</v>
      </c>
      <c r="F100" s="23">
        <f t="shared" si="10"/>
        <v>0.15580597746202843</v>
      </c>
      <c r="G100" s="23">
        <f t="shared" si="7"/>
        <v>0.14454545454545453</v>
      </c>
      <c r="H100" s="24">
        <f t="shared" si="13"/>
        <v>40598.528010959162</v>
      </c>
      <c r="I100" s="24">
        <f t="shared" si="11"/>
        <v>5868.33268522046</v>
      </c>
      <c r="J100" s="24">
        <f t="shared" si="8"/>
        <v>37664.361668348931</v>
      </c>
      <c r="K100" s="24">
        <f t="shared" si="14"/>
        <v>196330.02676325195</v>
      </c>
      <c r="L100" s="25">
        <f t="shared" si="12"/>
        <v>4.8358902744024279</v>
      </c>
    </row>
    <row r="101" spans="1:12" x14ac:dyDescent="0.2">
      <c r="A101" s="17">
        <v>92</v>
      </c>
      <c r="B101" s="49">
        <v>119</v>
      </c>
      <c r="C101" s="48">
        <v>842</v>
      </c>
      <c r="D101" s="48">
        <v>840</v>
      </c>
      <c r="E101" s="18">
        <v>0.5</v>
      </c>
      <c r="F101" s="23">
        <f t="shared" si="10"/>
        <v>0.14149821640903687</v>
      </c>
      <c r="G101" s="23">
        <f t="shared" si="7"/>
        <v>0.13214880621876737</v>
      </c>
      <c r="H101" s="24">
        <f t="shared" si="13"/>
        <v>34730.195325738699</v>
      </c>
      <c r="I101" s="24">
        <f t="shared" si="11"/>
        <v>4589.5538520409837</v>
      </c>
      <c r="J101" s="24">
        <f t="shared" si="8"/>
        <v>32435.418399718208</v>
      </c>
      <c r="K101" s="24">
        <f t="shared" si="14"/>
        <v>158665.66509490303</v>
      </c>
      <c r="L101" s="25">
        <f t="shared" si="12"/>
        <v>4.5685221061027326</v>
      </c>
    </row>
    <row r="102" spans="1:12" x14ac:dyDescent="0.2">
      <c r="A102" s="17">
        <v>93</v>
      </c>
      <c r="B102" s="49">
        <v>127</v>
      </c>
      <c r="C102" s="48">
        <v>693</v>
      </c>
      <c r="D102" s="48">
        <v>732</v>
      </c>
      <c r="E102" s="18">
        <v>0.5</v>
      </c>
      <c r="F102" s="23">
        <f t="shared" si="10"/>
        <v>0.17824561403508771</v>
      </c>
      <c r="G102" s="23">
        <f t="shared" si="7"/>
        <v>0.16365979381443299</v>
      </c>
      <c r="H102" s="24">
        <f t="shared" si="13"/>
        <v>30140.641473697717</v>
      </c>
      <c r="I102" s="24">
        <f t="shared" si="11"/>
        <v>4932.8111690201158</v>
      </c>
      <c r="J102" s="24">
        <f t="shared" si="8"/>
        <v>27674.235889187661</v>
      </c>
      <c r="K102" s="24">
        <f t="shared" si="14"/>
        <v>126230.24669518483</v>
      </c>
      <c r="L102" s="25">
        <f t="shared" si="12"/>
        <v>4.1880411472111456</v>
      </c>
    </row>
    <row r="103" spans="1:12" x14ac:dyDescent="0.2">
      <c r="A103" s="17">
        <v>94</v>
      </c>
      <c r="B103" s="49">
        <v>107</v>
      </c>
      <c r="C103" s="48">
        <v>551</v>
      </c>
      <c r="D103" s="48">
        <v>603</v>
      </c>
      <c r="E103" s="18">
        <v>0.5</v>
      </c>
      <c r="F103" s="23">
        <f t="shared" si="10"/>
        <v>0.18544194107452339</v>
      </c>
      <c r="G103" s="23">
        <f t="shared" si="7"/>
        <v>0.16970658207771611</v>
      </c>
      <c r="H103" s="24">
        <f t="shared" si="13"/>
        <v>25207.830304677602</v>
      </c>
      <c r="I103" s="24">
        <f t="shared" si="11"/>
        <v>4277.934722601909</v>
      </c>
      <c r="J103" s="24">
        <f t="shared" si="8"/>
        <v>23068.862943376647</v>
      </c>
      <c r="K103" s="24">
        <f t="shared" si="14"/>
        <v>98556.010805997168</v>
      </c>
      <c r="L103" s="25">
        <f t="shared" si="12"/>
        <v>3.909737951056778</v>
      </c>
    </row>
    <row r="104" spans="1:12" x14ac:dyDescent="0.2">
      <c r="A104" s="17">
        <v>95</v>
      </c>
      <c r="B104" s="49">
        <v>96</v>
      </c>
      <c r="C104" s="48">
        <v>406</v>
      </c>
      <c r="D104" s="48">
        <v>446</v>
      </c>
      <c r="E104" s="18">
        <v>0.5</v>
      </c>
      <c r="F104" s="23">
        <f t="shared" si="10"/>
        <v>0.22535211267605634</v>
      </c>
      <c r="G104" s="23">
        <f t="shared" si="7"/>
        <v>0.20253164556962025</v>
      </c>
      <c r="H104" s="24">
        <f t="shared" si="13"/>
        <v>20929.895582075693</v>
      </c>
      <c r="I104" s="24">
        <f t="shared" si="11"/>
        <v>4238.966193838115</v>
      </c>
      <c r="J104" s="24">
        <f t="shared" si="8"/>
        <v>18810.412485156638</v>
      </c>
      <c r="K104" s="24">
        <f t="shared" si="14"/>
        <v>75487.147862620521</v>
      </c>
      <c r="L104" s="25">
        <f t="shared" si="12"/>
        <v>3.6066662428678105</v>
      </c>
    </row>
    <row r="105" spans="1:12" x14ac:dyDescent="0.2">
      <c r="A105" s="17">
        <v>96</v>
      </c>
      <c r="B105" s="49">
        <v>83</v>
      </c>
      <c r="C105" s="48">
        <v>334</v>
      </c>
      <c r="D105" s="48">
        <v>306</v>
      </c>
      <c r="E105" s="18">
        <v>0.5</v>
      </c>
      <c r="F105" s="23">
        <f t="shared" si="10"/>
        <v>0.25937500000000002</v>
      </c>
      <c r="G105" s="23">
        <f t="shared" si="7"/>
        <v>0.22959889349930845</v>
      </c>
      <c r="H105" s="24">
        <f t="shared" si="13"/>
        <v>16690.929388237579</v>
      </c>
      <c r="I105" s="24">
        <f t="shared" si="11"/>
        <v>3832.2189190144372</v>
      </c>
      <c r="J105" s="24">
        <f t="shared" si="8"/>
        <v>14774.81992873036</v>
      </c>
      <c r="K105" s="24">
        <f t="shared" si="14"/>
        <v>56676.735377463883</v>
      </c>
      <c r="L105" s="25">
        <f t="shared" si="12"/>
        <v>3.3956608442310636</v>
      </c>
    </row>
    <row r="106" spans="1:12" x14ac:dyDescent="0.2">
      <c r="A106" s="17">
        <v>97</v>
      </c>
      <c r="B106" s="49">
        <v>60</v>
      </c>
      <c r="C106" s="48">
        <v>198</v>
      </c>
      <c r="D106" s="48">
        <v>268</v>
      </c>
      <c r="E106" s="18">
        <v>0.5</v>
      </c>
      <c r="F106" s="23">
        <f t="shared" si="10"/>
        <v>0.25751072961373389</v>
      </c>
      <c r="G106" s="23">
        <f t="shared" si="7"/>
        <v>0.22813688212927757</v>
      </c>
      <c r="H106" s="24">
        <f t="shared" si="13"/>
        <v>12858.710469223141</v>
      </c>
      <c r="I106" s="24">
        <f t="shared" si="11"/>
        <v>2933.5461146516673</v>
      </c>
      <c r="J106" s="24">
        <f t="shared" si="8"/>
        <v>11391.937411897306</v>
      </c>
      <c r="K106" s="24">
        <f t="shared" si="14"/>
        <v>41901.915448733525</v>
      </c>
      <c r="L106" s="25">
        <f t="shared" si="12"/>
        <v>3.2586405572334991</v>
      </c>
    </row>
    <row r="107" spans="1:12" x14ac:dyDescent="0.2">
      <c r="A107" s="17">
        <v>98</v>
      </c>
      <c r="B107" s="49">
        <v>37</v>
      </c>
      <c r="C107" s="48">
        <v>131</v>
      </c>
      <c r="D107" s="48">
        <v>155</v>
      </c>
      <c r="E107" s="18">
        <v>0.5</v>
      </c>
      <c r="F107" s="23">
        <f t="shared" si="10"/>
        <v>0.25874125874125875</v>
      </c>
      <c r="G107" s="23">
        <f t="shared" si="7"/>
        <v>0.22910216718266255</v>
      </c>
      <c r="H107" s="24">
        <f t="shared" si="13"/>
        <v>9925.1643545714724</v>
      </c>
      <c r="I107" s="24">
        <f t="shared" si="11"/>
        <v>2273.8766632764364</v>
      </c>
      <c r="J107" s="24">
        <f t="shared" si="8"/>
        <v>8788.2260229332533</v>
      </c>
      <c r="K107" s="24">
        <f t="shared" si="14"/>
        <v>30509.978036836219</v>
      </c>
      <c r="L107" s="25">
        <f t="shared" si="12"/>
        <v>3.074002298287736</v>
      </c>
    </row>
    <row r="108" spans="1:12" x14ac:dyDescent="0.2">
      <c r="A108" s="17">
        <v>99</v>
      </c>
      <c r="B108" s="49">
        <v>41</v>
      </c>
      <c r="C108" s="48">
        <v>112</v>
      </c>
      <c r="D108" s="48">
        <v>92</v>
      </c>
      <c r="E108" s="18">
        <v>0.5</v>
      </c>
      <c r="F108" s="23">
        <f t="shared" si="10"/>
        <v>0.40196078431372551</v>
      </c>
      <c r="G108" s="23">
        <f t="shared" si="7"/>
        <v>0.33469387755102042</v>
      </c>
      <c r="H108" s="24">
        <f t="shared" si="13"/>
        <v>7651.287691295036</v>
      </c>
      <c r="I108" s="24">
        <f t="shared" si="11"/>
        <v>2560.8391456579307</v>
      </c>
      <c r="J108" s="24">
        <f t="shared" si="8"/>
        <v>6370.8681184660709</v>
      </c>
      <c r="K108" s="24">
        <f t="shared" si="14"/>
        <v>21721.752013902966</v>
      </c>
      <c r="L108" s="25">
        <f t="shared" si="12"/>
        <v>2.8389668367346936</v>
      </c>
    </row>
    <row r="109" spans="1:12" x14ac:dyDescent="0.2">
      <c r="A109" s="17" t="s">
        <v>22</v>
      </c>
      <c r="B109" s="49">
        <v>64</v>
      </c>
      <c r="C109" s="48">
        <v>185</v>
      </c>
      <c r="D109" s="48">
        <v>201</v>
      </c>
      <c r="E109" s="18"/>
      <c r="F109" s="23">
        <f>B109/((C109+D109)/2)</f>
        <v>0.33160621761658032</v>
      </c>
      <c r="G109" s="23">
        <v>1</v>
      </c>
      <c r="H109" s="24">
        <f>H108-I108</f>
        <v>5090.4485456371058</v>
      </c>
      <c r="I109" s="24">
        <f>H109*G109</f>
        <v>5090.4485456371058</v>
      </c>
      <c r="J109" s="24">
        <f>H109/F109</f>
        <v>15350.883895436897</v>
      </c>
      <c r="K109" s="24">
        <f>J109</f>
        <v>15350.883895436897</v>
      </c>
      <c r="L109" s="25">
        <f>K109/H109</f>
        <v>3.015625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23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25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60" t="s">
        <v>36</v>
      </c>
      <c r="C6" s="69" t="s">
        <v>45</v>
      </c>
      <c r="D6" s="69"/>
      <c r="E6" s="61" t="s">
        <v>37</v>
      </c>
      <c r="F6" s="61" t="s">
        <v>38</v>
      </c>
      <c r="G6" s="61" t="s">
        <v>39</v>
      </c>
      <c r="H6" s="60" t="s">
        <v>40</v>
      </c>
      <c r="I6" s="60" t="s">
        <v>41</v>
      </c>
      <c r="J6" s="60" t="s">
        <v>42</v>
      </c>
      <c r="K6" s="60" t="s">
        <v>43</v>
      </c>
      <c r="L6" s="61" t="s">
        <v>44</v>
      </c>
    </row>
    <row r="7" spans="1:13" s="36" customFormat="1" ht="14.25" x14ac:dyDescent="0.2">
      <c r="A7" s="38"/>
      <c r="B7" s="39"/>
      <c r="C7" s="40">
        <v>42370</v>
      </c>
      <c r="D7" s="41">
        <v>42736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13</v>
      </c>
      <c r="C9" s="48">
        <v>6559</v>
      </c>
      <c r="D9" s="48">
        <v>6345</v>
      </c>
      <c r="E9" s="18">
        <v>0.5</v>
      </c>
      <c r="F9" s="19">
        <f>B9/((C9+D9)/2)</f>
        <v>2.0148791072535648E-3</v>
      </c>
      <c r="G9" s="19">
        <f t="shared" ref="G9:G72" si="0">F9/((1+(1-E9)*F9))</f>
        <v>2.0128512812572579E-3</v>
      </c>
      <c r="H9" s="14">
        <v>100000</v>
      </c>
      <c r="I9" s="14">
        <f>H9*G9</f>
        <v>201.28512812572578</v>
      </c>
      <c r="J9" s="14">
        <f t="shared" ref="J9:J72" si="1">H10+I9*E9</f>
        <v>99899.357435937127</v>
      </c>
      <c r="K9" s="14">
        <f t="shared" ref="K9:K72" si="2">K10+J9</f>
        <v>8693216.039416885</v>
      </c>
      <c r="L9" s="20">
        <f>K9/H9</f>
        <v>86.932160394168847</v>
      </c>
    </row>
    <row r="10" spans="1:13" x14ac:dyDescent="0.2">
      <c r="A10" s="17">
        <v>1</v>
      </c>
      <c r="B10" s="49">
        <v>0</v>
      </c>
      <c r="C10" s="48">
        <v>6928</v>
      </c>
      <c r="D10" s="48">
        <v>6876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99798.714871874268</v>
      </c>
      <c r="I10" s="14">
        <f t="shared" ref="I10:I73" si="4">H10*G10</f>
        <v>0</v>
      </c>
      <c r="J10" s="14">
        <f t="shared" si="1"/>
        <v>99798.714871874268</v>
      </c>
      <c r="K10" s="14">
        <f t="shared" si="2"/>
        <v>8593316.681980947</v>
      </c>
      <c r="L10" s="21">
        <f t="shared" ref="L10:L73" si="5">K10/H10</f>
        <v>86.106486371226353</v>
      </c>
    </row>
    <row r="11" spans="1:13" x14ac:dyDescent="0.2">
      <c r="A11" s="17">
        <v>2</v>
      </c>
      <c r="B11" s="49">
        <v>1</v>
      </c>
      <c r="C11" s="48">
        <v>6765</v>
      </c>
      <c r="D11" s="48">
        <v>6877</v>
      </c>
      <c r="E11" s="18">
        <v>0.5</v>
      </c>
      <c r="F11" s="19">
        <f t="shared" si="3"/>
        <v>1.4660606949127694E-4</v>
      </c>
      <c r="G11" s="19">
        <f t="shared" si="0"/>
        <v>1.4659532360917685E-4</v>
      </c>
      <c r="H11" s="14">
        <f t="shared" ref="H11:H74" si="6">H10-I10</f>
        <v>99798.714871874268</v>
      </c>
      <c r="I11" s="14">
        <f t="shared" si="4"/>
        <v>14.630024902422379</v>
      </c>
      <c r="J11" s="14">
        <f t="shared" si="1"/>
        <v>99791.399859423065</v>
      </c>
      <c r="K11" s="14">
        <f t="shared" si="2"/>
        <v>8493517.967109073</v>
      </c>
      <c r="L11" s="21">
        <f t="shared" si="5"/>
        <v>85.106486371226367</v>
      </c>
    </row>
    <row r="12" spans="1:13" x14ac:dyDescent="0.2">
      <c r="A12" s="17">
        <v>3</v>
      </c>
      <c r="B12" s="49">
        <v>0</v>
      </c>
      <c r="C12" s="48">
        <v>7283</v>
      </c>
      <c r="D12" s="48">
        <v>6821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99784.084846971848</v>
      </c>
      <c r="I12" s="14">
        <f t="shared" si="4"/>
        <v>0</v>
      </c>
      <c r="J12" s="14">
        <f t="shared" si="1"/>
        <v>99784.084846971848</v>
      </c>
      <c r="K12" s="14">
        <f t="shared" si="2"/>
        <v>8393726.5672496501</v>
      </c>
      <c r="L12" s="21">
        <f t="shared" si="5"/>
        <v>84.118891104951345</v>
      </c>
    </row>
    <row r="13" spans="1:13" x14ac:dyDescent="0.2">
      <c r="A13" s="17">
        <v>4</v>
      </c>
      <c r="B13" s="49">
        <v>0</v>
      </c>
      <c r="C13" s="48">
        <v>7487</v>
      </c>
      <c r="D13" s="48">
        <v>7220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99784.084846971848</v>
      </c>
      <c r="I13" s="14">
        <f t="shared" si="4"/>
        <v>0</v>
      </c>
      <c r="J13" s="14">
        <f t="shared" si="1"/>
        <v>99784.084846971848</v>
      </c>
      <c r="K13" s="14">
        <f t="shared" si="2"/>
        <v>8293942.4824026786</v>
      </c>
      <c r="L13" s="21">
        <f t="shared" si="5"/>
        <v>83.118891104951345</v>
      </c>
    </row>
    <row r="14" spans="1:13" x14ac:dyDescent="0.2">
      <c r="A14" s="17">
        <v>5</v>
      </c>
      <c r="B14" s="49">
        <v>2</v>
      </c>
      <c r="C14" s="48">
        <v>7787</v>
      </c>
      <c r="D14" s="48">
        <v>7455</v>
      </c>
      <c r="E14" s="18">
        <v>0.5</v>
      </c>
      <c r="F14" s="19">
        <f t="shared" si="3"/>
        <v>2.6243275160740061E-4</v>
      </c>
      <c r="G14" s="19">
        <f t="shared" si="0"/>
        <v>2.6239832065074787E-4</v>
      </c>
      <c r="H14" s="14">
        <f t="shared" si="6"/>
        <v>99784.084846971848</v>
      </c>
      <c r="I14" s="14">
        <f t="shared" si="4"/>
        <v>26.18317629151715</v>
      </c>
      <c r="J14" s="14">
        <f t="shared" si="1"/>
        <v>99770.9932588261</v>
      </c>
      <c r="K14" s="14">
        <f t="shared" si="2"/>
        <v>8194158.397555707</v>
      </c>
      <c r="L14" s="21">
        <f t="shared" si="5"/>
        <v>82.118891104951345</v>
      </c>
    </row>
    <row r="15" spans="1:13" x14ac:dyDescent="0.2">
      <c r="A15" s="17">
        <v>6</v>
      </c>
      <c r="B15" s="49">
        <v>1</v>
      </c>
      <c r="C15" s="48">
        <v>7643</v>
      </c>
      <c r="D15" s="48">
        <v>7719</v>
      </c>
      <c r="E15" s="18">
        <v>0.5</v>
      </c>
      <c r="F15" s="19">
        <f t="shared" si="3"/>
        <v>1.3019138133055591E-4</v>
      </c>
      <c r="G15" s="19">
        <f t="shared" si="0"/>
        <v>1.3018290698431294E-4</v>
      </c>
      <c r="H15" s="14">
        <f t="shared" si="6"/>
        <v>99757.901670680338</v>
      </c>
      <c r="I15" s="14">
        <f t="shared" si="4"/>
        <v>12.986773634144415</v>
      </c>
      <c r="J15" s="14">
        <f t="shared" si="1"/>
        <v>99751.408283863275</v>
      </c>
      <c r="K15" s="14">
        <f t="shared" si="2"/>
        <v>8094387.4042968806</v>
      </c>
      <c r="L15" s="21">
        <f t="shared" si="5"/>
        <v>81.140313386081246</v>
      </c>
    </row>
    <row r="16" spans="1:13" x14ac:dyDescent="0.2">
      <c r="A16" s="17">
        <v>7</v>
      </c>
      <c r="B16" s="49">
        <v>0</v>
      </c>
      <c r="C16" s="48">
        <v>7891</v>
      </c>
      <c r="D16" s="48">
        <v>7590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99744.914897046197</v>
      </c>
      <c r="I16" s="14">
        <f t="shared" si="4"/>
        <v>0</v>
      </c>
      <c r="J16" s="14">
        <f t="shared" si="1"/>
        <v>99744.914897046197</v>
      </c>
      <c r="K16" s="14">
        <f t="shared" si="2"/>
        <v>7994635.9960130174</v>
      </c>
      <c r="L16" s="21">
        <f t="shared" si="5"/>
        <v>80.150812743334825</v>
      </c>
    </row>
    <row r="17" spans="1:12" x14ac:dyDescent="0.2">
      <c r="A17" s="17">
        <v>8</v>
      </c>
      <c r="B17" s="49">
        <v>2</v>
      </c>
      <c r="C17" s="48">
        <v>7428</v>
      </c>
      <c r="D17" s="48">
        <v>7899</v>
      </c>
      <c r="E17" s="18">
        <v>0.5</v>
      </c>
      <c r="F17" s="19">
        <f t="shared" si="3"/>
        <v>2.6097736021400144E-4</v>
      </c>
      <c r="G17" s="19">
        <f t="shared" si="0"/>
        <v>2.6094331006588819E-4</v>
      </c>
      <c r="H17" s="14">
        <f t="shared" si="6"/>
        <v>99744.914897046197</v>
      </c>
      <c r="I17" s="14">
        <f t="shared" si="4"/>
        <v>26.027768255475557</v>
      </c>
      <c r="J17" s="14">
        <f t="shared" si="1"/>
        <v>99731.901012918461</v>
      </c>
      <c r="K17" s="14">
        <f t="shared" si="2"/>
        <v>7894891.0811159713</v>
      </c>
      <c r="L17" s="21">
        <f t="shared" si="5"/>
        <v>79.150812743334825</v>
      </c>
    </row>
    <row r="18" spans="1:12" x14ac:dyDescent="0.2">
      <c r="A18" s="17">
        <v>9</v>
      </c>
      <c r="B18" s="49">
        <v>0</v>
      </c>
      <c r="C18" s="48">
        <v>7161</v>
      </c>
      <c r="D18" s="48">
        <v>7417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99718.887128790724</v>
      </c>
      <c r="I18" s="14">
        <f t="shared" si="4"/>
        <v>0</v>
      </c>
      <c r="J18" s="14">
        <f t="shared" si="1"/>
        <v>99718.887128790724</v>
      </c>
      <c r="K18" s="14">
        <f t="shared" si="2"/>
        <v>7795159.1801030524</v>
      </c>
      <c r="L18" s="21">
        <f t="shared" si="5"/>
        <v>78.171341503594093</v>
      </c>
    </row>
    <row r="19" spans="1:12" x14ac:dyDescent="0.2">
      <c r="A19" s="17">
        <v>10</v>
      </c>
      <c r="B19" s="49">
        <v>0</v>
      </c>
      <c r="C19" s="48">
        <v>6855</v>
      </c>
      <c r="D19" s="48">
        <v>7144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99718.887128790724</v>
      </c>
      <c r="I19" s="14">
        <f t="shared" si="4"/>
        <v>0</v>
      </c>
      <c r="J19" s="14">
        <f t="shared" si="1"/>
        <v>99718.887128790724</v>
      </c>
      <c r="K19" s="14">
        <f t="shared" si="2"/>
        <v>7695440.2929742616</v>
      </c>
      <c r="L19" s="21">
        <f t="shared" si="5"/>
        <v>77.171341503594078</v>
      </c>
    </row>
    <row r="20" spans="1:12" x14ac:dyDescent="0.2">
      <c r="A20" s="17">
        <v>11</v>
      </c>
      <c r="B20" s="49">
        <v>1</v>
      </c>
      <c r="C20" s="48">
        <v>6820</v>
      </c>
      <c r="D20" s="48">
        <v>6896</v>
      </c>
      <c r="E20" s="18">
        <v>0.5</v>
      </c>
      <c r="F20" s="19">
        <f t="shared" si="3"/>
        <v>1.4581510644502772E-4</v>
      </c>
      <c r="G20" s="19">
        <f t="shared" si="0"/>
        <v>1.4580447619741928E-4</v>
      </c>
      <c r="H20" s="14">
        <f t="shared" si="6"/>
        <v>99718.887128790724</v>
      </c>
      <c r="I20" s="14">
        <f t="shared" si="4"/>
        <v>14.539460104802908</v>
      </c>
      <c r="J20" s="14">
        <f t="shared" si="1"/>
        <v>99711.617398738323</v>
      </c>
      <c r="K20" s="14">
        <f t="shared" si="2"/>
        <v>7595721.4058454707</v>
      </c>
      <c r="L20" s="21">
        <f t="shared" si="5"/>
        <v>76.171341503594078</v>
      </c>
    </row>
    <row r="21" spans="1:12" x14ac:dyDescent="0.2">
      <c r="A21" s="17">
        <v>12</v>
      </c>
      <c r="B21" s="49">
        <v>1</v>
      </c>
      <c r="C21" s="48">
        <v>6803</v>
      </c>
      <c r="D21" s="48">
        <v>6873</v>
      </c>
      <c r="E21" s="18">
        <v>0.5</v>
      </c>
      <c r="F21" s="19">
        <f t="shared" si="3"/>
        <v>1.4624159110851126E-4</v>
      </c>
      <c r="G21" s="19">
        <f t="shared" si="0"/>
        <v>1.4623089858887184E-4</v>
      </c>
      <c r="H21" s="14">
        <f t="shared" si="6"/>
        <v>99704.347668685921</v>
      </c>
      <c r="I21" s="14">
        <f t="shared" si="4"/>
        <v>14.579856352809232</v>
      </c>
      <c r="J21" s="14">
        <f t="shared" si="1"/>
        <v>99697.057740509525</v>
      </c>
      <c r="K21" s="14">
        <f t="shared" si="2"/>
        <v>7496009.7884467328</v>
      </c>
      <c r="L21" s="21">
        <f t="shared" si="5"/>
        <v>75.182376332832675</v>
      </c>
    </row>
    <row r="22" spans="1:12" x14ac:dyDescent="0.2">
      <c r="A22" s="17">
        <v>13</v>
      </c>
      <c r="B22" s="49">
        <v>1</v>
      </c>
      <c r="C22" s="48">
        <v>6367</v>
      </c>
      <c r="D22" s="48">
        <v>6834</v>
      </c>
      <c r="E22" s="18">
        <v>0.5</v>
      </c>
      <c r="F22" s="19">
        <f t="shared" si="3"/>
        <v>1.5150367396409362E-4</v>
      </c>
      <c r="G22" s="19">
        <f t="shared" si="0"/>
        <v>1.5149219815179516E-4</v>
      </c>
      <c r="H22" s="14">
        <f t="shared" si="6"/>
        <v>99689.767812333113</v>
      </c>
      <c r="I22" s="14">
        <f t="shared" si="4"/>
        <v>15.102222059132419</v>
      </c>
      <c r="J22" s="14">
        <f t="shared" si="1"/>
        <v>99682.216701303551</v>
      </c>
      <c r="K22" s="14">
        <f t="shared" si="2"/>
        <v>7396312.7307062233</v>
      </c>
      <c r="L22" s="21">
        <f t="shared" si="5"/>
        <v>74.193298801034913</v>
      </c>
    </row>
    <row r="23" spans="1:12" x14ac:dyDescent="0.2">
      <c r="A23" s="17">
        <v>14</v>
      </c>
      <c r="B23" s="49">
        <v>0</v>
      </c>
      <c r="C23" s="48">
        <v>6195</v>
      </c>
      <c r="D23" s="48">
        <v>6386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99674.665590273988</v>
      </c>
      <c r="I23" s="14">
        <f t="shared" si="4"/>
        <v>0</v>
      </c>
      <c r="J23" s="14">
        <f t="shared" si="1"/>
        <v>99674.665590273988</v>
      </c>
      <c r="K23" s="14">
        <f t="shared" si="2"/>
        <v>7296630.5140049197</v>
      </c>
      <c r="L23" s="21">
        <f t="shared" si="5"/>
        <v>73.204464452368398</v>
      </c>
    </row>
    <row r="24" spans="1:12" x14ac:dyDescent="0.2">
      <c r="A24" s="17">
        <v>15</v>
      </c>
      <c r="B24" s="49">
        <v>0</v>
      </c>
      <c r="C24" s="48">
        <v>6069</v>
      </c>
      <c r="D24" s="48">
        <v>6204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99674.665590273988</v>
      </c>
      <c r="I24" s="14">
        <f t="shared" si="4"/>
        <v>0</v>
      </c>
      <c r="J24" s="14">
        <f t="shared" si="1"/>
        <v>99674.665590273988</v>
      </c>
      <c r="K24" s="14">
        <f t="shared" si="2"/>
        <v>7196955.8484146455</v>
      </c>
      <c r="L24" s="21">
        <f t="shared" si="5"/>
        <v>72.204464452368398</v>
      </c>
    </row>
    <row r="25" spans="1:12" x14ac:dyDescent="0.2">
      <c r="A25" s="17">
        <v>16</v>
      </c>
      <c r="B25" s="49">
        <v>1</v>
      </c>
      <c r="C25" s="48">
        <v>5749</v>
      </c>
      <c r="D25" s="48">
        <v>6089</v>
      </c>
      <c r="E25" s="18">
        <v>0.5</v>
      </c>
      <c r="F25" s="19">
        <f t="shared" si="3"/>
        <v>1.6894745734076703E-4</v>
      </c>
      <c r="G25" s="19">
        <f t="shared" si="0"/>
        <v>1.6893318692457132E-4</v>
      </c>
      <c r="H25" s="14">
        <f t="shared" si="6"/>
        <v>99674.665590273988</v>
      </c>
      <c r="I25" s="14">
        <f t="shared" si="4"/>
        <v>16.838358913805894</v>
      </c>
      <c r="J25" s="14">
        <f t="shared" si="1"/>
        <v>99666.246410817083</v>
      </c>
      <c r="K25" s="14">
        <f t="shared" si="2"/>
        <v>7097281.1828243714</v>
      </c>
      <c r="L25" s="21">
        <f t="shared" si="5"/>
        <v>71.204464452368398</v>
      </c>
    </row>
    <row r="26" spans="1:12" x14ac:dyDescent="0.2">
      <c r="A26" s="17">
        <v>17</v>
      </c>
      <c r="B26" s="49">
        <v>0</v>
      </c>
      <c r="C26" s="48">
        <v>5450</v>
      </c>
      <c r="D26" s="48">
        <v>5814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99657.827231360177</v>
      </c>
      <c r="I26" s="14">
        <f t="shared" si="4"/>
        <v>0</v>
      </c>
      <c r="J26" s="14">
        <f t="shared" si="1"/>
        <v>99657.827231360177</v>
      </c>
      <c r="K26" s="14">
        <f t="shared" si="2"/>
        <v>6997614.9364135545</v>
      </c>
      <c r="L26" s="21">
        <f t="shared" si="5"/>
        <v>70.216410801012884</v>
      </c>
    </row>
    <row r="27" spans="1:12" x14ac:dyDescent="0.2">
      <c r="A27" s="17">
        <v>18</v>
      </c>
      <c r="B27" s="49">
        <v>1</v>
      </c>
      <c r="C27" s="48">
        <v>5420</v>
      </c>
      <c r="D27" s="48">
        <v>5565</v>
      </c>
      <c r="E27" s="18">
        <v>0.5</v>
      </c>
      <c r="F27" s="19">
        <f t="shared" si="3"/>
        <v>1.8206645425580337E-4</v>
      </c>
      <c r="G27" s="19">
        <f t="shared" si="0"/>
        <v>1.8204988166757691E-4</v>
      </c>
      <c r="H27" s="14">
        <f t="shared" si="6"/>
        <v>99657.827231360177</v>
      </c>
      <c r="I27" s="14">
        <f t="shared" si="4"/>
        <v>18.142695654716945</v>
      </c>
      <c r="J27" s="14">
        <f t="shared" si="1"/>
        <v>99648.755883532809</v>
      </c>
      <c r="K27" s="14">
        <f t="shared" si="2"/>
        <v>6897957.1091821939</v>
      </c>
      <c r="L27" s="21">
        <f t="shared" si="5"/>
        <v>69.216410801012884</v>
      </c>
    </row>
    <row r="28" spans="1:12" x14ac:dyDescent="0.2">
      <c r="A28" s="17">
        <v>19</v>
      </c>
      <c r="B28" s="49">
        <v>1</v>
      </c>
      <c r="C28" s="48">
        <v>5603</v>
      </c>
      <c r="D28" s="48">
        <v>5574</v>
      </c>
      <c r="E28" s="18">
        <v>0.5</v>
      </c>
      <c r="F28" s="19">
        <f t="shared" si="3"/>
        <v>1.7893889236825623E-4</v>
      </c>
      <c r="G28" s="19">
        <f t="shared" si="0"/>
        <v>1.7892288423689389E-4</v>
      </c>
      <c r="H28" s="14">
        <f t="shared" si="6"/>
        <v>99639.684535705455</v>
      </c>
      <c r="I28" s="14">
        <f t="shared" si="4"/>
        <v>17.827819741582655</v>
      </c>
      <c r="J28" s="14">
        <f t="shared" si="1"/>
        <v>99630.770625834673</v>
      </c>
      <c r="K28" s="14">
        <f t="shared" si="2"/>
        <v>6798308.3532986613</v>
      </c>
      <c r="L28" s="21">
        <f t="shared" si="5"/>
        <v>68.228922893292747</v>
      </c>
    </row>
    <row r="29" spans="1:12" x14ac:dyDescent="0.2">
      <c r="A29" s="17">
        <v>20</v>
      </c>
      <c r="B29" s="49">
        <v>2</v>
      </c>
      <c r="C29" s="48">
        <v>5628</v>
      </c>
      <c r="D29" s="48">
        <v>5760</v>
      </c>
      <c r="E29" s="18">
        <v>0.5</v>
      </c>
      <c r="F29" s="19">
        <f t="shared" si="3"/>
        <v>3.5124692658939234E-4</v>
      </c>
      <c r="G29" s="19">
        <f t="shared" si="0"/>
        <v>3.5118525021949075E-4</v>
      </c>
      <c r="H29" s="14">
        <f t="shared" si="6"/>
        <v>99621.856715963877</v>
      </c>
      <c r="I29" s="14">
        <f t="shared" si="4"/>
        <v>34.985726678126028</v>
      </c>
      <c r="J29" s="14">
        <f t="shared" si="1"/>
        <v>99604.363852624811</v>
      </c>
      <c r="K29" s="14">
        <f t="shared" si="2"/>
        <v>6698677.5826728269</v>
      </c>
      <c r="L29" s="21">
        <f t="shared" si="5"/>
        <v>67.241043316144086</v>
      </c>
    </row>
    <row r="30" spans="1:12" x14ac:dyDescent="0.2">
      <c r="A30" s="17">
        <v>21</v>
      </c>
      <c r="B30" s="49">
        <v>0</v>
      </c>
      <c r="C30" s="48">
        <v>5800</v>
      </c>
      <c r="D30" s="48">
        <v>5767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99586.870989285744</v>
      </c>
      <c r="I30" s="14">
        <f t="shared" si="4"/>
        <v>0</v>
      </c>
      <c r="J30" s="14">
        <f t="shared" si="1"/>
        <v>99586.870989285744</v>
      </c>
      <c r="K30" s="14">
        <f t="shared" si="2"/>
        <v>6599073.2188202022</v>
      </c>
      <c r="L30" s="21">
        <f t="shared" si="5"/>
        <v>66.264490020277648</v>
      </c>
    </row>
    <row r="31" spans="1:12" x14ac:dyDescent="0.2">
      <c r="A31" s="17">
        <v>22</v>
      </c>
      <c r="B31" s="49">
        <v>1</v>
      </c>
      <c r="C31" s="48">
        <v>6080</v>
      </c>
      <c r="D31" s="48">
        <v>5948</v>
      </c>
      <c r="E31" s="18">
        <v>0.5</v>
      </c>
      <c r="F31" s="19">
        <f t="shared" si="3"/>
        <v>1.6627868307283005E-4</v>
      </c>
      <c r="G31" s="19">
        <f t="shared" si="0"/>
        <v>1.6626485992185552E-4</v>
      </c>
      <c r="H31" s="14">
        <f t="shared" si="6"/>
        <v>99586.870989285744</v>
      </c>
      <c r="I31" s="14">
        <f t="shared" si="4"/>
        <v>16.557797155089492</v>
      </c>
      <c r="J31" s="14">
        <f t="shared" si="1"/>
        <v>99578.592090708189</v>
      </c>
      <c r="K31" s="14">
        <f t="shared" si="2"/>
        <v>6499486.3478309168</v>
      </c>
      <c r="L31" s="21">
        <f t="shared" si="5"/>
        <v>65.264490020277648</v>
      </c>
    </row>
    <row r="32" spans="1:12" x14ac:dyDescent="0.2">
      <c r="A32" s="17">
        <v>23</v>
      </c>
      <c r="B32" s="49">
        <v>0</v>
      </c>
      <c r="C32" s="48">
        <v>6505</v>
      </c>
      <c r="D32" s="48">
        <v>6248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99570.313192130649</v>
      </c>
      <c r="I32" s="14">
        <f t="shared" si="4"/>
        <v>0</v>
      </c>
      <c r="J32" s="14">
        <f t="shared" si="1"/>
        <v>99570.313192130649</v>
      </c>
      <c r="K32" s="14">
        <f t="shared" si="2"/>
        <v>6399907.7557402086</v>
      </c>
      <c r="L32" s="21">
        <f t="shared" si="5"/>
        <v>64.275259869786296</v>
      </c>
    </row>
    <row r="33" spans="1:12" x14ac:dyDescent="0.2">
      <c r="A33" s="17">
        <v>24</v>
      </c>
      <c r="B33" s="49">
        <v>2</v>
      </c>
      <c r="C33" s="48">
        <v>6589</v>
      </c>
      <c r="D33" s="48">
        <v>6663</v>
      </c>
      <c r="E33" s="18">
        <v>0.5</v>
      </c>
      <c r="F33" s="19">
        <f t="shared" si="3"/>
        <v>3.0184123151222455E-4</v>
      </c>
      <c r="G33" s="19">
        <f t="shared" si="0"/>
        <v>3.0179568432171414E-4</v>
      </c>
      <c r="H33" s="14">
        <f t="shared" si="6"/>
        <v>99570.313192130649</v>
      </c>
      <c r="I33" s="14">
        <f t="shared" si="4"/>
        <v>30.049890807946472</v>
      </c>
      <c r="J33" s="14">
        <f t="shared" si="1"/>
        <v>99555.288246726675</v>
      </c>
      <c r="K33" s="14">
        <f t="shared" si="2"/>
        <v>6300337.4425480776</v>
      </c>
      <c r="L33" s="21">
        <f t="shared" si="5"/>
        <v>63.275259869786296</v>
      </c>
    </row>
    <row r="34" spans="1:12" x14ac:dyDescent="0.2">
      <c r="A34" s="17">
        <v>25</v>
      </c>
      <c r="B34" s="49">
        <v>0</v>
      </c>
      <c r="C34" s="48">
        <v>6866</v>
      </c>
      <c r="D34" s="48">
        <v>6665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99540.263301322702</v>
      </c>
      <c r="I34" s="14">
        <f t="shared" si="4"/>
        <v>0</v>
      </c>
      <c r="J34" s="14">
        <f t="shared" si="1"/>
        <v>99540.263301322702</v>
      </c>
      <c r="K34" s="14">
        <f t="shared" si="2"/>
        <v>6200782.1543013509</v>
      </c>
      <c r="L34" s="21">
        <f t="shared" si="5"/>
        <v>62.294210891633782</v>
      </c>
    </row>
    <row r="35" spans="1:12" x14ac:dyDescent="0.2">
      <c r="A35" s="17">
        <v>26</v>
      </c>
      <c r="B35" s="49">
        <v>1</v>
      </c>
      <c r="C35" s="48">
        <v>7044</v>
      </c>
      <c r="D35" s="48">
        <v>6915</v>
      </c>
      <c r="E35" s="18">
        <v>0.5</v>
      </c>
      <c r="F35" s="19">
        <f t="shared" si="3"/>
        <v>1.4327673902141987E-4</v>
      </c>
      <c r="G35" s="19">
        <f t="shared" si="0"/>
        <v>1.4326647564469913E-4</v>
      </c>
      <c r="H35" s="14">
        <f t="shared" si="6"/>
        <v>99540.263301322702</v>
      </c>
      <c r="I35" s="14">
        <f t="shared" si="4"/>
        <v>14.260782707925888</v>
      </c>
      <c r="J35" s="14">
        <f t="shared" si="1"/>
        <v>99533.132909968743</v>
      </c>
      <c r="K35" s="14">
        <f t="shared" si="2"/>
        <v>6101241.8910000287</v>
      </c>
      <c r="L35" s="21">
        <f t="shared" si="5"/>
        <v>61.294210891633782</v>
      </c>
    </row>
    <row r="36" spans="1:12" x14ac:dyDescent="0.2">
      <c r="A36" s="17">
        <v>27</v>
      </c>
      <c r="B36" s="49">
        <v>1</v>
      </c>
      <c r="C36" s="48">
        <v>7390</v>
      </c>
      <c r="D36" s="48">
        <v>7180</v>
      </c>
      <c r="E36" s="18">
        <v>0.5</v>
      </c>
      <c r="F36" s="19">
        <f t="shared" si="3"/>
        <v>1.3726835964310226E-4</v>
      </c>
      <c r="G36" s="19">
        <f t="shared" si="0"/>
        <v>1.3725893898840162E-4</v>
      </c>
      <c r="H36" s="14">
        <f t="shared" si="6"/>
        <v>99526.002518614783</v>
      </c>
      <c r="I36" s="14">
        <f t="shared" si="4"/>
        <v>13.660833507462053</v>
      </c>
      <c r="J36" s="14">
        <f t="shared" si="1"/>
        <v>99519.172101861055</v>
      </c>
      <c r="K36" s="14">
        <f t="shared" si="2"/>
        <v>6001708.7580900602</v>
      </c>
      <c r="L36" s="21">
        <f t="shared" si="5"/>
        <v>60.302921911965008</v>
      </c>
    </row>
    <row r="37" spans="1:12" x14ac:dyDescent="0.2">
      <c r="A37" s="17">
        <v>28</v>
      </c>
      <c r="B37" s="49">
        <v>2</v>
      </c>
      <c r="C37" s="48">
        <v>8146</v>
      </c>
      <c r="D37" s="48">
        <v>7451</v>
      </c>
      <c r="E37" s="18">
        <v>0.5</v>
      </c>
      <c r="F37" s="19">
        <f t="shared" si="3"/>
        <v>2.5645957555940244E-4</v>
      </c>
      <c r="G37" s="19">
        <f t="shared" si="0"/>
        <v>2.5642669401884736E-4</v>
      </c>
      <c r="H37" s="14">
        <f t="shared" si="6"/>
        <v>99512.341685107327</v>
      </c>
      <c r="I37" s="14">
        <f t="shared" si="4"/>
        <v>25.517620792386005</v>
      </c>
      <c r="J37" s="14">
        <f t="shared" si="1"/>
        <v>99499.582874711137</v>
      </c>
      <c r="K37" s="14">
        <f t="shared" si="2"/>
        <v>5902189.5859881993</v>
      </c>
      <c r="L37" s="21">
        <f t="shared" si="5"/>
        <v>59.311131524417746</v>
      </c>
    </row>
    <row r="38" spans="1:12" x14ac:dyDescent="0.2">
      <c r="A38" s="17">
        <v>29</v>
      </c>
      <c r="B38" s="49">
        <v>2</v>
      </c>
      <c r="C38" s="48">
        <v>8439</v>
      </c>
      <c r="D38" s="48">
        <v>8180</v>
      </c>
      <c r="E38" s="18">
        <v>0.5</v>
      </c>
      <c r="F38" s="19">
        <f t="shared" si="3"/>
        <v>2.406883687345809E-4</v>
      </c>
      <c r="G38" s="19">
        <f t="shared" si="0"/>
        <v>2.4065940677456228E-4</v>
      </c>
      <c r="H38" s="14">
        <f t="shared" si="6"/>
        <v>99486.824064314947</v>
      </c>
      <c r="I38" s="14">
        <f t="shared" si="4"/>
        <v>23.942440061203282</v>
      </c>
      <c r="J38" s="14">
        <f t="shared" si="1"/>
        <v>99474.852844284338</v>
      </c>
      <c r="K38" s="14">
        <f t="shared" si="2"/>
        <v>5802690.0031134877</v>
      </c>
      <c r="L38" s="21">
        <f t="shared" si="5"/>
        <v>58.326216136543266</v>
      </c>
    </row>
    <row r="39" spans="1:12" x14ac:dyDescent="0.2">
      <c r="A39" s="17">
        <v>30</v>
      </c>
      <c r="B39" s="49">
        <v>0</v>
      </c>
      <c r="C39" s="48">
        <v>8708</v>
      </c>
      <c r="D39" s="48">
        <v>8429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99462.881624253743</v>
      </c>
      <c r="I39" s="14">
        <f t="shared" si="4"/>
        <v>0</v>
      </c>
      <c r="J39" s="14">
        <f t="shared" si="1"/>
        <v>99462.881624253743</v>
      </c>
      <c r="K39" s="14">
        <f t="shared" si="2"/>
        <v>5703215.1502692038</v>
      </c>
      <c r="L39" s="21">
        <f t="shared" si="5"/>
        <v>57.340135909338976</v>
      </c>
    </row>
    <row r="40" spans="1:12" x14ac:dyDescent="0.2">
      <c r="A40" s="17">
        <v>31</v>
      </c>
      <c r="B40" s="49">
        <v>3</v>
      </c>
      <c r="C40" s="48">
        <v>9275</v>
      </c>
      <c r="D40" s="48">
        <v>8768</v>
      </c>
      <c r="E40" s="18">
        <v>0.5</v>
      </c>
      <c r="F40" s="19">
        <f t="shared" si="3"/>
        <v>3.325389347669456E-4</v>
      </c>
      <c r="G40" s="19">
        <f t="shared" si="0"/>
        <v>3.3248365288706636E-4</v>
      </c>
      <c r="H40" s="14">
        <f t="shared" si="6"/>
        <v>99462.881624253743</v>
      </c>
      <c r="I40" s="14">
        <f t="shared" si="4"/>
        <v>33.069782209105753</v>
      </c>
      <c r="J40" s="14">
        <f t="shared" si="1"/>
        <v>99446.346733149199</v>
      </c>
      <c r="K40" s="14">
        <f t="shared" si="2"/>
        <v>5603752.2686449504</v>
      </c>
      <c r="L40" s="21">
        <f t="shared" si="5"/>
        <v>56.340135909338976</v>
      </c>
    </row>
    <row r="41" spans="1:12" x14ac:dyDescent="0.2">
      <c r="A41" s="17">
        <v>32</v>
      </c>
      <c r="B41" s="49">
        <v>1</v>
      </c>
      <c r="C41" s="48">
        <v>9700</v>
      </c>
      <c r="D41" s="48">
        <v>9338</v>
      </c>
      <c r="E41" s="18">
        <v>0.5</v>
      </c>
      <c r="F41" s="19">
        <f t="shared" si="3"/>
        <v>1.0505305179115453E-4</v>
      </c>
      <c r="G41" s="19">
        <f t="shared" si="0"/>
        <v>1.0504753400913914E-4</v>
      </c>
      <c r="H41" s="14">
        <f t="shared" si="6"/>
        <v>99429.811842044641</v>
      </c>
      <c r="I41" s="14">
        <f t="shared" si="4"/>
        <v>10.44485654099949</v>
      </c>
      <c r="J41" s="14">
        <f t="shared" si="1"/>
        <v>99424.589413774142</v>
      </c>
      <c r="K41" s="14">
        <f t="shared" si="2"/>
        <v>5504305.9219118012</v>
      </c>
      <c r="L41" s="21">
        <f t="shared" si="5"/>
        <v>55.358708016625897</v>
      </c>
    </row>
    <row r="42" spans="1:12" x14ac:dyDescent="0.2">
      <c r="A42" s="17">
        <v>33</v>
      </c>
      <c r="B42" s="49">
        <v>0</v>
      </c>
      <c r="C42" s="48">
        <v>10470</v>
      </c>
      <c r="D42" s="48">
        <v>9760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99419.366985503642</v>
      </c>
      <c r="I42" s="14">
        <f t="shared" si="4"/>
        <v>0</v>
      </c>
      <c r="J42" s="14">
        <f t="shared" si="1"/>
        <v>99419.366985503642</v>
      </c>
      <c r="K42" s="14">
        <f t="shared" si="2"/>
        <v>5404881.332498027</v>
      </c>
      <c r="L42" s="21">
        <f t="shared" si="5"/>
        <v>54.364471394050554</v>
      </c>
    </row>
    <row r="43" spans="1:12" x14ac:dyDescent="0.2">
      <c r="A43" s="17">
        <v>34</v>
      </c>
      <c r="B43" s="49">
        <v>2</v>
      </c>
      <c r="C43" s="48">
        <v>11228</v>
      </c>
      <c r="D43" s="48">
        <v>10587</v>
      </c>
      <c r="E43" s="18">
        <v>0.5</v>
      </c>
      <c r="F43" s="19">
        <f t="shared" si="3"/>
        <v>1.8336007334402934E-4</v>
      </c>
      <c r="G43" s="19">
        <f t="shared" si="0"/>
        <v>1.8334326442682314E-4</v>
      </c>
      <c r="H43" s="14">
        <f t="shared" si="6"/>
        <v>99419.366985503642</v>
      </c>
      <c r="I43" s="14">
        <f t="shared" si="4"/>
        <v>18.227871290370565</v>
      </c>
      <c r="J43" s="14">
        <f t="shared" si="1"/>
        <v>99410.253049858467</v>
      </c>
      <c r="K43" s="14">
        <f t="shared" si="2"/>
        <v>5305461.9655125234</v>
      </c>
      <c r="L43" s="21">
        <f t="shared" si="5"/>
        <v>53.364471394050554</v>
      </c>
    </row>
    <row r="44" spans="1:12" x14ac:dyDescent="0.2">
      <c r="A44" s="17">
        <v>35</v>
      </c>
      <c r="B44" s="49">
        <v>1</v>
      </c>
      <c r="C44" s="48">
        <v>11797</v>
      </c>
      <c r="D44" s="48">
        <v>11256</v>
      </c>
      <c r="E44" s="18">
        <v>0.5</v>
      </c>
      <c r="F44" s="19">
        <f t="shared" si="3"/>
        <v>8.6756604346505884E-5</v>
      </c>
      <c r="G44" s="19">
        <f t="shared" si="0"/>
        <v>8.6752841155547856E-5</v>
      </c>
      <c r="H44" s="14">
        <f t="shared" si="6"/>
        <v>99401.139114213278</v>
      </c>
      <c r="I44" s="14">
        <f t="shared" si="4"/>
        <v>8.6233312322558593</v>
      </c>
      <c r="J44" s="14">
        <f t="shared" si="1"/>
        <v>99396.827448597149</v>
      </c>
      <c r="K44" s="14">
        <f t="shared" si="2"/>
        <v>5206051.7124626646</v>
      </c>
      <c r="L44" s="21">
        <f t="shared" si="5"/>
        <v>52.374165516160126</v>
      </c>
    </row>
    <row r="45" spans="1:12" x14ac:dyDescent="0.2">
      <c r="A45" s="17">
        <v>36</v>
      </c>
      <c r="B45" s="49">
        <v>4</v>
      </c>
      <c r="C45" s="48">
        <v>12465</v>
      </c>
      <c r="D45" s="48">
        <v>11782</v>
      </c>
      <c r="E45" s="18">
        <v>0.5</v>
      </c>
      <c r="F45" s="19">
        <f t="shared" si="3"/>
        <v>3.2993772425454694E-4</v>
      </c>
      <c r="G45" s="19">
        <f t="shared" si="0"/>
        <v>3.2988330378128734E-4</v>
      </c>
      <c r="H45" s="14">
        <f t="shared" si="6"/>
        <v>99392.51578298102</v>
      </c>
      <c r="I45" s="14">
        <f t="shared" si="4"/>
        <v>32.787931477623523</v>
      </c>
      <c r="J45" s="14">
        <f t="shared" si="1"/>
        <v>99376.121817242209</v>
      </c>
      <c r="K45" s="14">
        <f t="shared" si="2"/>
        <v>5106654.8850140674</v>
      </c>
      <c r="L45" s="21">
        <f t="shared" si="5"/>
        <v>51.378666137842949</v>
      </c>
    </row>
    <row r="46" spans="1:12" x14ac:dyDescent="0.2">
      <c r="A46" s="17">
        <v>37</v>
      </c>
      <c r="B46" s="49">
        <v>3</v>
      </c>
      <c r="C46" s="48">
        <v>13128</v>
      </c>
      <c r="D46" s="48">
        <v>12418</v>
      </c>
      <c r="E46" s="18">
        <v>0.5</v>
      </c>
      <c r="F46" s="19">
        <f t="shared" si="3"/>
        <v>2.3487042981288657E-4</v>
      </c>
      <c r="G46" s="19">
        <f t="shared" si="0"/>
        <v>2.3484285099221105E-4</v>
      </c>
      <c r="H46" s="14">
        <f t="shared" si="6"/>
        <v>99359.727851503398</v>
      </c>
      <c r="I46" s="14">
        <f t="shared" si="4"/>
        <v>23.333921762457255</v>
      </c>
      <c r="J46" s="14">
        <f t="shared" si="1"/>
        <v>99348.060890622161</v>
      </c>
      <c r="K46" s="14">
        <f t="shared" si="2"/>
        <v>5007278.763196825</v>
      </c>
      <c r="L46" s="21">
        <f t="shared" si="5"/>
        <v>50.395455698916358</v>
      </c>
    </row>
    <row r="47" spans="1:12" x14ac:dyDescent="0.2">
      <c r="A47" s="17">
        <v>38</v>
      </c>
      <c r="B47" s="49">
        <v>4</v>
      </c>
      <c r="C47" s="48">
        <v>12990</v>
      </c>
      <c r="D47" s="48">
        <v>13126</v>
      </c>
      <c r="E47" s="18">
        <v>0.5</v>
      </c>
      <c r="F47" s="19">
        <f t="shared" si="3"/>
        <v>3.0632562413845916E-4</v>
      </c>
      <c r="G47" s="19">
        <f t="shared" si="0"/>
        <v>3.0627871362940275E-4</v>
      </c>
      <c r="H47" s="14">
        <f t="shared" si="6"/>
        <v>99336.393929740938</v>
      </c>
      <c r="I47" s="14">
        <f t="shared" si="4"/>
        <v>30.424622949384666</v>
      </c>
      <c r="J47" s="14">
        <f t="shared" si="1"/>
        <v>99321.181618266244</v>
      </c>
      <c r="K47" s="14">
        <f t="shared" si="2"/>
        <v>4907930.7023062026</v>
      </c>
      <c r="L47" s="21">
        <f t="shared" si="5"/>
        <v>49.407176042423124</v>
      </c>
    </row>
    <row r="48" spans="1:12" x14ac:dyDescent="0.2">
      <c r="A48" s="17">
        <v>39</v>
      </c>
      <c r="B48" s="49">
        <v>5</v>
      </c>
      <c r="C48" s="48">
        <v>13116</v>
      </c>
      <c r="D48" s="48">
        <v>13024</v>
      </c>
      <c r="E48" s="18">
        <v>0.5</v>
      </c>
      <c r="F48" s="19">
        <f t="shared" si="3"/>
        <v>3.8255547054322876E-4</v>
      </c>
      <c r="G48" s="19">
        <f t="shared" si="0"/>
        <v>3.8248231019315351E-4</v>
      </c>
      <c r="H48" s="14">
        <f t="shared" si="6"/>
        <v>99305.96930679155</v>
      </c>
      <c r="I48" s="14">
        <f t="shared" si="4"/>
        <v>37.982776556432029</v>
      </c>
      <c r="J48" s="14">
        <f t="shared" si="1"/>
        <v>99286.977918513337</v>
      </c>
      <c r="K48" s="14">
        <f t="shared" si="2"/>
        <v>4808609.5206879368</v>
      </c>
      <c r="L48" s="21">
        <f t="shared" si="5"/>
        <v>48.422159858612602</v>
      </c>
    </row>
    <row r="49" spans="1:12" x14ac:dyDescent="0.2">
      <c r="A49" s="17">
        <v>40</v>
      </c>
      <c r="B49" s="49">
        <v>8</v>
      </c>
      <c r="C49" s="48">
        <v>12919</v>
      </c>
      <c r="D49" s="48">
        <v>13095</v>
      </c>
      <c r="E49" s="18">
        <v>0.5</v>
      </c>
      <c r="F49" s="19">
        <f t="shared" si="3"/>
        <v>6.1505343276697163E-4</v>
      </c>
      <c r="G49" s="19">
        <f t="shared" si="0"/>
        <v>6.1486434555376227E-4</v>
      </c>
      <c r="H49" s="14">
        <f t="shared" si="6"/>
        <v>99267.986530235125</v>
      </c>
      <c r="I49" s="14">
        <f t="shared" si="4"/>
        <v>61.036345572352708</v>
      </c>
      <c r="J49" s="14">
        <f t="shared" si="1"/>
        <v>99237.468357448946</v>
      </c>
      <c r="K49" s="14">
        <f t="shared" si="2"/>
        <v>4709322.5427694237</v>
      </c>
      <c r="L49" s="21">
        <f t="shared" si="5"/>
        <v>47.440496250370245</v>
      </c>
    </row>
    <row r="50" spans="1:12" x14ac:dyDescent="0.2">
      <c r="A50" s="17">
        <v>41</v>
      </c>
      <c r="B50" s="49">
        <v>9</v>
      </c>
      <c r="C50" s="48">
        <v>12712</v>
      </c>
      <c r="D50" s="48">
        <v>12843</v>
      </c>
      <c r="E50" s="18">
        <v>0.5</v>
      </c>
      <c r="F50" s="19">
        <f t="shared" si="3"/>
        <v>7.0436313832909412E-4</v>
      </c>
      <c r="G50" s="19">
        <f t="shared" si="0"/>
        <v>7.0411516194648731E-4</v>
      </c>
      <c r="H50" s="14">
        <f t="shared" si="6"/>
        <v>99206.950184662768</v>
      </c>
      <c r="I50" s="14">
        <f t="shared" si="4"/>
        <v>69.853117795490931</v>
      </c>
      <c r="J50" s="14">
        <f t="shared" si="1"/>
        <v>99172.023625765025</v>
      </c>
      <c r="K50" s="14">
        <f t="shared" si="2"/>
        <v>4610085.0744119743</v>
      </c>
      <c r="L50" s="21">
        <f t="shared" si="5"/>
        <v>46.469376045033243</v>
      </c>
    </row>
    <row r="51" spans="1:12" x14ac:dyDescent="0.2">
      <c r="A51" s="17">
        <v>42</v>
      </c>
      <c r="B51" s="49">
        <v>5</v>
      </c>
      <c r="C51" s="48">
        <v>11786</v>
      </c>
      <c r="D51" s="48">
        <v>12678</v>
      </c>
      <c r="E51" s="18">
        <v>0.5</v>
      </c>
      <c r="F51" s="19">
        <f t="shared" si="3"/>
        <v>4.0876389797253105E-4</v>
      </c>
      <c r="G51" s="19">
        <f t="shared" si="0"/>
        <v>4.0868037108177693E-4</v>
      </c>
      <c r="H51" s="14">
        <f t="shared" si="6"/>
        <v>99137.097066867282</v>
      </c>
      <c r="I51" s="14">
        <f t="shared" si="4"/>
        <v>40.515385617257458</v>
      </c>
      <c r="J51" s="14">
        <f t="shared" si="1"/>
        <v>99116.839374058662</v>
      </c>
      <c r="K51" s="14">
        <f t="shared" si="2"/>
        <v>4510913.0507862093</v>
      </c>
      <c r="L51" s="21">
        <f t="shared" si="5"/>
        <v>45.501766586363026</v>
      </c>
    </row>
    <row r="52" spans="1:12" x14ac:dyDescent="0.2">
      <c r="A52" s="17">
        <v>43</v>
      </c>
      <c r="B52" s="49">
        <v>7</v>
      </c>
      <c r="C52" s="48">
        <v>11401</v>
      </c>
      <c r="D52" s="48">
        <v>11741</v>
      </c>
      <c r="E52" s="18">
        <v>0.5</v>
      </c>
      <c r="F52" s="19">
        <f t="shared" si="3"/>
        <v>6.0496067755595891E-4</v>
      </c>
      <c r="G52" s="19">
        <f t="shared" si="0"/>
        <v>6.0477774417901434E-4</v>
      </c>
      <c r="H52" s="14">
        <f t="shared" si="6"/>
        <v>99096.581681250027</v>
      </c>
      <c r="I52" s="14">
        <f t="shared" si="4"/>
        <v>59.931407125037829</v>
      </c>
      <c r="J52" s="14">
        <f t="shared" si="1"/>
        <v>99066.615977687499</v>
      </c>
      <c r="K52" s="14">
        <f t="shared" si="2"/>
        <v>4411796.2114121504</v>
      </c>
      <c r="L52" s="21">
        <f t="shared" si="5"/>
        <v>44.520165444282952</v>
      </c>
    </row>
    <row r="53" spans="1:12" x14ac:dyDescent="0.2">
      <c r="A53" s="17">
        <v>44</v>
      </c>
      <c r="B53" s="49">
        <v>4</v>
      </c>
      <c r="C53" s="48">
        <v>11322</v>
      </c>
      <c r="D53" s="48">
        <v>11380</v>
      </c>
      <c r="E53" s="18">
        <v>0.5</v>
      </c>
      <c r="F53" s="19">
        <f t="shared" si="3"/>
        <v>3.5239185974803982E-4</v>
      </c>
      <c r="G53" s="19">
        <f t="shared" si="0"/>
        <v>3.5232978067471153E-4</v>
      </c>
      <c r="H53" s="14">
        <f t="shared" si="6"/>
        <v>99036.650274124986</v>
      </c>
      <c r="I53" s="14">
        <f t="shared" si="4"/>
        <v>34.893561269840568</v>
      </c>
      <c r="J53" s="14">
        <f t="shared" si="1"/>
        <v>99019.203493490058</v>
      </c>
      <c r="K53" s="14">
        <f t="shared" si="2"/>
        <v>4312729.5954344627</v>
      </c>
      <c r="L53" s="21">
        <f t="shared" si="5"/>
        <v>43.54680397102684</v>
      </c>
    </row>
    <row r="54" spans="1:12" x14ac:dyDescent="0.2">
      <c r="A54" s="17">
        <v>45</v>
      </c>
      <c r="B54" s="49">
        <v>12</v>
      </c>
      <c r="C54" s="48">
        <v>10660</v>
      </c>
      <c r="D54" s="48">
        <v>11291</v>
      </c>
      <c r="E54" s="18">
        <v>0.5</v>
      </c>
      <c r="F54" s="19">
        <f t="shared" si="3"/>
        <v>1.093344266776001E-3</v>
      </c>
      <c r="G54" s="19">
        <f t="shared" si="0"/>
        <v>1.0927468925010244E-3</v>
      </c>
      <c r="H54" s="14">
        <f t="shared" si="6"/>
        <v>99001.756712855145</v>
      </c>
      <c r="I54" s="14">
        <f t="shared" si="4"/>
        <v>108.18386200011489</v>
      </c>
      <c r="J54" s="14">
        <f t="shared" si="1"/>
        <v>98947.664781855085</v>
      </c>
      <c r="K54" s="14">
        <f t="shared" si="2"/>
        <v>4213710.3919409728</v>
      </c>
      <c r="L54" s="21">
        <f t="shared" si="5"/>
        <v>42.561975987581967</v>
      </c>
    </row>
    <row r="55" spans="1:12" x14ac:dyDescent="0.2">
      <c r="A55" s="17">
        <v>46</v>
      </c>
      <c r="B55" s="49">
        <v>9</v>
      </c>
      <c r="C55" s="48">
        <v>10457</v>
      </c>
      <c r="D55" s="48">
        <v>10632</v>
      </c>
      <c r="E55" s="18">
        <v>0.5</v>
      </c>
      <c r="F55" s="19">
        <f t="shared" si="3"/>
        <v>8.5352553463891132E-4</v>
      </c>
      <c r="G55" s="19">
        <f t="shared" si="0"/>
        <v>8.5316143710304285E-4</v>
      </c>
      <c r="H55" s="14">
        <f t="shared" si="6"/>
        <v>98893.572850855024</v>
      </c>
      <c r="I55" s="14">
        <f t="shared" si="4"/>
        <v>84.372182733689939</v>
      </c>
      <c r="J55" s="14">
        <f t="shared" si="1"/>
        <v>98851.386759488189</v>
      </c>
      <c r="K55" s="14">
        <f t="shared" si="2"/>
        <v>4114762.7271591178</v>
      </c>
      <c r="L55" s="21">
        <f t="shared" si="5"/>
        <v>41.607989362106885</v>
      </c>
    </row>
    <row r="56" spans="1:12" x14ac:dyDescent="0.2">
      <c r="A56" s="17">
        <v>47</v>
      </c>
      <c r="B56" s="49">
        <v>7</v>
      </c>
      <c r="C56" s="48">
        <v>10303</v>
      </c>
      <c r="D56" s="48">
        <v>10462</v>
      </c>
      <c r="E56" s="18">
        <v>0.5</v>
      </c>
      <c r="F56" s="19">
        <f t="shared" si="3"/>
        <v>6.7421141343607029E-4</v>
      </c>
      <c r="G56" s="19">
        <f t="shared" si="0"/>
        <v>6.7398420951280563E-4</v>
      </c>
      <c r="H56" s="14">
        <f t="shared" si="6"/>
        <v>98809.200668121339</v>
      </c>
      <c r="I56" s="14">
        <f t="shared" si="4"/>
        <v>66.595841004895945</v>
      </c>
      <c r="J56" s="14">
        <f t="shared" si="1"/>
        <v>98775.902747618893</v>
      </c>
      <c r="K56" s="14">
        <f t="shared" si="2"/>
        <v>4015911.3403996294</v>
      </c>
      <c r="L56" s="21">
        <f t="shared" si="5"/>
        <v>40.643091060803172</v>
      </c>
    </row>
    <row r="57" spans="1:12" x14ac:dyDescent="0.2">
      <c r="A57" s="17">
        <v>48</v>
      </c>
      <c r="B57" s="49">
        <v>18</v>
      </c>
      <c r="C57" s="48">
        <v>9989</v>
      </c>
      <c r="D57" s="48">
        <v>10337</v>
      </c>
      <c r="E57" s="18">
        <v>0.5</v>
      </c>
      <c r="F57" s="19">
        <f t="shared" si="3"/>
        <v>1.7711305716815902E-3</v>
      </c>
      <c r="G57" s="19">
        <f t="shared" si="0"/>
        <v>1.7695635076681085E-3</v>
      </c>
      <c r="H57" s="14">
        <f t="shared" si="6"/>
        <v>98742.604827116447</v>
      </c>
      <c r="I57" s="14">
        <f t="shared" si="4"/>
        <v>174.73131015415808</v>
      </c>
      <c r="J57" s="14">
        <f t="shared" si="1"/>
        <v>98655.239172039379</v>
      </c>
      <c r="K57" s="14">
        <f t="shared" si="2"/>
        <v>3917135.4376520105</v>
      </c>
      <c r="L57" s="21">
        <f t="shared" si="5"/>
        <v>39.670165117786084</v>
      </c>
    </row>
    <row r="58" spans="1:12" x14ac:dyDescent="0.2">
      <c r="A58" s="17">
        <v>49</v>
      </c>
      <c r="B58" s="49">
        <v>5</v>
      </c>
      <c r="C58" s="48">
        <v>9307</v>
      </c>
      <c r="D58" s="48">
        <v>9971</v>
      </c>
      <c r="E58" s="18">
        <v>0.5</v>
      </c>
      <c r="F58" s="19">
        <f t="shared" si="3"/>
        <v>5.1872600892208731E-4</v>
      </c>
      <c r="G58" s="19">
        <f t="shared" si="0"/>
        <v>5.1859150547114042E-4</v>
      </c>
      <c r="H58" s="14">
        <f t="shared" si="6"/>
        <v>98567.873516962296</v>
      </c>
      <c r="I58" s="14">
        <f t="shared" si="4"/>
        <v>51.11646191825043</v>
      </c>
      <c r="J58" s="14">
        <f t="shared" si="1"/>
        <v>98542.31528600317</v>
      </c>
      <c r="K58" s="14">
        <f t="shared" si="2"/>
        <v>3818480.1984799709</v>
      </c>
      <c r="L58" s="21">
        <f t="shared" si="5"/>
        <v>38.739602085692333</v>
      </c>
    </row>
    <row r="59" spans="1:12" x14ac:dyDescent="0.2">
      <c r="A59" s="17">
        <v>50</v>
      </c>
      <c r="B59" s="49">
        <v>10</v>
      </c>
      <c r="C59" s="48">
        <v>9037</v>
      </c>
      <c r="D59" s="48">
        <v>9287</v>
      </c>
      <c r="E59" s="18">
        <v>0.5</v>
      </c>
      <c r="F59" s="19">
        <f t="shared" si="3"/>
        <v>1.0914647456887142E-3</v>
      </c>
      <c r="G59" s="19">
        <f t="shared" si="0"/>
        <v>1.0908694229300752E-3</v>
      </c>
      <c r="H59" s="14">
        <f t="shared" si="6"/>
        <v>98516.757055044043</v>
      </c>
      <c r="I59" s="14">
        <f t="shared" si="4"/>
        <v>107.46891791757831</v>
      </c>
      <c r="J59" s="14">
        <f t="shared" si="1"/>
        <v>98463.022596085255</v>
      </c>
      <c r="K59" s="14">
        <f t="shared" si="2"/>
        <v>3719937.8831939679</v>
      </c>
      <c r="L59" s="21">
        <f t="shared" si="5"/>
        <v>37.759443107892146</v>
      </c>
    </row>
    <row r="60" spans="1:12" x14ac:dyDescent="0.2">
      <c r="A60" s="17">
        <v>51</v>
      </c>
      <c r="B60" s="49">
        <v>10</v>
      </c>
      <c r="C60" s="48">
        <v>9006</v>
      </c>
      <c r="D60" s="48">
        <v>9035</v>
      </c>
      <c r="E60" s="18">
        <v>0.5</v>
      </c>
      <c r="F60" s="19">
        <f t="shared" si="3"/>
        <v>1.1085859985588383E-3</v>
      </c>
      <c r="G60" s="19">
        <f t="shared" si="0"/>
        <v>1.1079718575148193E-3</v>
      </c>
      <c r="H60" s="14">
        <f t="shared" si="6"/>
        <v>98409.288137126467</v>
      </c>
      <c r="I60" s="14">
        <f t="shared" si="4"/>
        <v>109.03472177400307</v>
      </c>
      <c r="J60" s="14">
        <f t="shared" si="1"/>
        <v>98354.770776239457</v>
      </c>
      <c r="K60" s="14">
        <f t="shared" si="2"/>
        <v>3621474.8605978824</v>
      </c>
      <c r="L60" s="21">
        <f t="shared" si="5"/>
        <v>36.800132682106288</v>
      </c>
    </row>
    <row r="61" spans="1:12" x14ac:dyDescent="0.2">
      <c r="A61" s="17">
        <v>52</v>
      </c>
      <c r="B61" s="49">
        <v>16</v>
      </c>
      <c r="C61" s="48">
        <v>8655</v>
      </c>
      <c r="D61" s="48">
        <v>9038</v>
      </c>
      <c r="E61" s="18">
        <v>0.5</v>
      </c>
      <c r="F61" s="19">
        <f t="shared" si="3"/>
        <v>1.8086248798960041E-3</v>
      </c>
      <c r="G61" s="19">
        <f t="shared" si="0"/>
        <v>1.8069907956406348E-3</v>
      </c>
      <c r="H61" s="14">
        <f t="shared" si="6"/>
        <v>98300.253415352461</v>
      </c>
      <c r="I61" s="14">
        <f t="shared" si="4"/>
        <v>177.62765313068377</v>
      </c>
      <c r="J61" s="14">
        <f t="shared" si="1"/>
        <v>98211.439588787121</v>
      </c>
      <c r="K61" s="14">
        <f t="shared" si="2"/>
        <v>3523120.0898216432</v>
      </c>
      <c r="L61" s="21">
        <f t="shared" si="5"/>
        <v>35.840396819072744</v>
      </c>
    </row>
    <row r="62" spans="1:12" x14ac:dyDescent="0.2">
      <c r="A62" s="17">
        <v>53</v>
      </c>
      <c r="B62" s="49">
        <v>14</v>
      </c>
      <c r="C62" s="48">
        <v>8292</v>
      </c>
      <c r="D62" s="48">
        <v>8595</v>
      </c>
      <c r="E62" s="18">
        <v>0.5</v>
      </c>
      <c r="F62" s="19">
        <f t="shared" si="3"/>
        <v>1.6580801800201339E-3</v>
      </c>
      <c r="G62" s="19">
        <f t="shared" si="0"/>
        <v>1.6567067037453404E-3</v>
      </c>
      <c r="H62" s="14">
        <f t="shared" si="6"/>
        <v>98122.625762221782</v>
      </c>
      <c r="I62" s="14">
        <f t="shared" si="4"/>
        <v>162.56041188936805</v>
      </c>
      <c r="J62" s="14">
        <f t="shared" si="1"/>
        <v>98041.345556277098</v>
      </c>
      <c r="K62" s="14">
        <f t="shared" si="2"/>
        <v>3424908.6502328562</v>
      </c>
      <c r="L62" s="21">
        <f t="shared" si="5"/>
        <v>34.904372193752288</v>
      </c>
    </row>
    <row r="63" spans="1:12" x14ac:dyDescent="0.2">
      <c r="A63" s="17">
        <v>54</v>
      </c>
      <c r="B63" s="49">
        <v>16</v>
      </c>
      <c r="C63" s="48">
        <v>8056</v>
      </c>
      <c r="D63" s="48">
        <v>8320</v>
      </c>
      <c r="E63" s="18">
        <v>0.5</v>
      </c>
      <c r="F63" s="19">
        <f t="shared" si="3"/>
        <v>1.9540791402051783E-3</v>
      </c>
      <c r="G63" s="19">
        <f t="shared" si="0"/>
        <v>1.9521717911176184E-3</v>
      </c>
      <c r="H63" s="14">
        <f t="shared" si="6"/>
        <v>97960.065350332414</v>
      </c>
      <c r="I63" s="14">
        <f t="shared" si="4"/>
        <v>191.23487623295739</v>
      </c>
      <c r="J63" s="14">
        <f t="shared" si="1"/>
        <v>97864.447912215925</v>
      </c>
      <c r="K63" s="14">
        <f t="shared" si="2"/>
        <v>3326867.3046765788</v>
      </c>
      <c r="L63" s="21">
        <f t="shared" si="5"/>
        <v>33.961464733396994</v>
      </c>
    </row>
    <row r="64" spans="1:12" x14ac:dyDescent="0.2">
      <c r="A64" s="17">
        <v>55</v>
      </c>
      <c r="B64" s="49">
        <v>22</v>
      </c>
      <c r="C64" s="48">
        <v>8350</v>
      </c>
      <c r="D64" s="48">
        <v>8031</v>
      </c>
      <c r="E64" s="18">
        <v>0.5</v>
      </c>
      <c r="F64" s="19">
        <f t="shared" si="3"/>
        <v>2.6860387033758623E-3</v>
      </c>
      <c r="G64" s="19">
        <f t="shared" si="0"/>
        <v>2.6824361397305373E-3</v>
      </c>
      <c r="H64" s="14">
        <f t="shared" si="6"/>
        <v>97768.83047409945</v>
      </c>
      <c r="I64" s="14">
        <f t="shared" si="4"/>
        <v>262.25864420291265</v>
      </c>
      <c r="J64" s="14">
        <f t="shared" si="1"/>
        <v>97637.701151997986</v>
      </c>
      <c r="K64" s="14">
        <f t="shared" si="2"/>
        <v>3229002.8567643631</v>
      </c>
      <c r="L64" s="21">
        <f t="shared" si="5"/>
        <v>33.02691503116403</v>
      </c>
    </row>
    <row r="65" spans="1:12" x14ac:dyDescent="0.2">
      <c r="A65" s="17">
        <v>56</v>
      </c>
      <c r="B65" s="49">
        <v>20</v>
      </c>
      <c r="C65" s="48">
        <v>8166</v>
      </c>
      <c r="D65" s="48">
        <v>8338</v>
      </c>
      <c r="E65" s="18">
        <v>0.5</v>
      </c>
      <c r="F65" s="19">
        <f t="shared" si="3"/>
        <v>2.4236548715462916E-3</v>
      </c>
      <c r="G65" s="19">
        <f t="shared" si="0"/>
        <v>2.4207213749697408E-3</v>
      </c>
      <c r="H65" s="14">
        <f t="shared" si="6"/>
        <v>97506.571829896537</v>
      </c>
      <c r="I65" s="14">
        <f t="shared" si="4"/>
        <v>236.03624262865293</v>
      </c>
      <c r="J65" s="14">
        <f t="shared" si="1"/>
        <v>97388.5537085822</v>
      </c>
      <c r="K65" s="14">
        <f t="shared" si="2"/>
        <v>3131365.1556123653</v>
      </c>
      <c r="L65" s="21">
        <f t="shared" si="5"/>
        <v>32.114401079294801</v>
      </c>
    </row>
    <row r="66" spans="1:12" x14ac:dyDescent="0.2">
      <c r="A66" s="17">
        <v>57</v>
      </c>
      <c r="B66" s="49">
        <v>17</v>
      </c>
      <c r="C66" s="48">
        <v>8204</v>
      </c>
      <c r="D66" s="48">
        <v>8150</v>
      </c>
      <c r="E66" s="18">
        <v>0.5</v>
      </c>
      <c r="F66" s="19">
        <f t="shared" si="3"/>
        <v>2.0790020790020791E-3</v>
      </c>
      <c r="G66" s="19">
        <f t="shared" si="0"/>
        <v>2.0768431983385258E-3</v>
      </c>
      <c r="H66" s="14">
        <f t="shared" si="6"/>
        <v>97270.535587267877</v>
      </c>
      <c r="I66" s="14">
        <f t="shared" si="4"/>
        <v>202.0156502331628</v>
      </c>
      <c r="J66" s="14">
        <f t="shared" si="1"/>
        <v>97169.527762151294</v>
      </c>
      <c r="K66" s="14">
        <f t="shared" si="2"/>
        <v>3033976.6019037832</v>
      </c>
      <c r="L66" s="21">
        <f t="shared" si="5"/>
        <v>31.191116442263244</v>
      </c>
    </row>
    <row r="67" spans="1:12" x14ac:dyDescent="0.2">
      <c r="A67" s="17">
        <v>58</v>
      </c>
      <c r="B67" s="49">
        <v>23</v>
      </c>
      <c r="C67" s="48">
        <v>8305</v>
      </c>
      <c r="D67" s="48">
        <v>8203</v>
      </c>
      <c r="E67" s="18">
        <v>0.5</v>
      </c>
      <c r="F67" s="19">
        <f t="shared" si="3"/>
        <v>2.786527744124061E-3</v>
      </c>
      <c r="G67" s="19">
        <f t="shared" si="0"/>
        <v>2.7826507773274457E-3</v>
      </c>
      <c r="H67" s="14">
        <f t="shared" si="6"/>
        <v>97068.519937034711</v>
      </c>
      <c r="I67" s="14">
        <f t="shared" si="4"/>
        <v>270.10779245681431</v>
      </c>
      <c r="J67" s="14">
        <f t="shared" si="1"/>
        <v>96933.466040806306</v>
      </c>
      <c r="K67" s="14">
        <f t="shared" si="2"/>
        <v>2936807.0741416318</v>
      </c>
      <c r="L67" s="21">
        <f t="shared" si="5"/>
        <v>30.25498973350625</v>
      </c>
    </row>
    <row r="68" spans="1:12" x14ac:dyDescent="0.2">
      <c r="A68" s="17">
        <v>59</v>
      </c>
      <c r="B68" s="49">
        <v>24</v>
      </c>
      <c r="C68" s="48">
        <v>8009</v>
      </c>
      <c r="D68" s="48">
        <v>8278</v>
      </c>
      <c r="E68" s="18">
        <v>0.5</v>
      </c>
      <c r="F68" s="19">
        <f t="shared" si="3"/>
        <v>2.9471357524405968E-3</v>
      </c>
      <c r="G68" s="19">
        <f t="shared" si="0"/>
        <v>2.9427993378701488E-3</v>
      </c>
      <c r="H68" s="14">
        <f t="shared" si="6"/>
        <v>96798.412144577902</v>
      </c>
      <c r="I68" s="14">
        <f t="shared" si="4"/>
        <v>284.85830316594564</v>
      </c>
      <c r="J68" s="14">
        <f t="shared" si="1"/>
        <v>96655.982992994919</v>
      </c>
      <c r="K68" s="14">
        <f t="shared" si="2"/>
        <v>2839873.6081008255</v>
      </c>
      <c r="L68" s="21">
        <f t="shared" si="5"/>
        <v>29.338018518931865</v>
      </c>
    </row>
    <row r="69" spans="1:12" x14ac:dyDescent="0.2">
      <c r="A69" s="17">
        <v>60</v>
      </c>
      <c r="B69" s="49">
        <v>28</v>
      </c>
      <c r="C69" s="48">
        <v>7917</v>
      </c>
      <c r="D69" s="48">
        <v>8003</v>
      </c>
      <c r="E69" s="18">
        <v>0.5</v>
      </c>
      <c r="F69" s="19">
        <f t="shared" si="3"/>
        <v>3.5175879396984926E-3</v>
      </c>
      <c r="G69" s="19">
        <f t="shared" si="0"/>
        <v>3.5114120892901931E-3</v>
      </c>
      <c r="H69" s="14">
        <f t="shared" si="6"/>
        <v>96513.553841411951</v>
      </c>
      <c r="I69" s="14">
        <f t="shared" si="4"/>
        <v>338.89885973909389</v>
      </c>
      <c r="J69" s="14">
        <f t="shared" si="1"/>
        <v>96344.104411542401</v>
      </c>
      <c r="K69" s="14">
        <f t="shared" si="2"/>
        <v>2743217.6251078304</v>
      </c>
      <c r="L69" s="21">
        <f t="shared" si="5"/>
        <v>28.423133497036073</v>
      </c>
    </row>
    <row r="70" spans="1:12" x14ac:dyDescent="0.2">
      <c r="A70" s="17">
        <v>61</v>
      </c>
      <c r="B70" s="49">
        <v>26</v>
      </c>
      <c r="C70" s="48">
        <v>7801</v>
      </c>
      <c r="D70" s="48">
        <v>7882</v>
      </c>
      <c r="E70" s="18">
        <v>0.5</v>
      </c>
      <c r="F70" s="19">
        <f t="shared" si="3"/>
        <v>3.3156921507364661E-3</v>
      </c>
      <c r="G70" s="19">
        <f t="shared" si="0"/>
        <v>3.3102043414603094E-3</v>
      </c>
      <c r="H70" s="14">
        <f t="shared" si="6"/>
        <v>96174.654981672851</v>
      </c>
      <c r="I70" s="14">
        <f t="shared" si="4"/>
        <v>318.35776045878083</v>
      </c>
      <c r="J70" s="14">
        <f t="shared" si="1"/>
        <v>96015.476101443463</v>
      </c>
      <c r="K70" s="14">
        <f t="shared" si="2"/>
        <v>2646873.520696288</v>
      </c>
      <c r="L70" s="21">
        <f t="shared" si="5"/>
        <v>27.521528631432876</v>
      </c>
    </row>
    <row r="71" spans="1:12" x14ac:dyDescent="0.2">
      <c r="A71" s="17">
        <v>62</v>
      </c>
      <c r="B71" s="49">
        <v>25</v>
      </c>
      <c r="C71" s="48">
        <v>8049</v>
      </c>
      <c r="D71" s="48">
        <v>7777</v>
      </c>
      <c r="E71" s="18">
        <v>0.5</v>
      </c>
      <c r="F71" s="19">
        <f t="shared" si="3"/>
        <v>3.1593580184506509E-3</v>
      </c>
      <c r="G71" s="19">
        <f t="shared" si="0"/>
        <v>3.154375118289067E-3</v>
      </c>
      <c r="H71" s="14">
        <f t="shared" si="6"/>
        <v>95856.297221214074</v>
      </c>
      <c r="I71" s="14">
        <f t="shared" si="4"/>
        <v>302.36671888591911</v>
      </c>
      <c r="J71" s="14">
        <f t="shared" si="1"/>
        <v>95705.113861771111</v>
      </c>
      <c r="K71" s="14">
        <f t="shared" si="2"/>
        <v>2550858.0445948443</v>
      </c>
      <c r="L71" s="21">
        <f t="shared" si="5"/>
        <v>26.611272483309641</v>
      </c>
    </row>
    <row r="72" spans="1:12" x14ac:dyDescent="0.2">
      <c r="A72" s="17">
        <v>63</v>
      </c>
      <c r="B72" s="49">
        <v>31</v>
      </c>
      <c r="C72" s="48">
        <v>7846</v>
      </c>
      <c r="D72" s="48">
        <v>8021</v>
      </c>
      <c r="E72" s="18">
        <v>0.5</v>
      </c>
      <c r="F72" s="19">
        <f t="shared" si="3"/>
        <v>3.9074809352744686E-3</v>
      </c>
      <c r="G72" s="19">
        <f t="shared" si="0"/>
        <v>3.8998616178135609E-3</v>
      </c>
      <c r="H72" s="14">
        <f t="shared" si="6"/>
        <v>95553.930502328149</v>
      </c>
      <c r="I72" s="14">
        <f t="shared" si="4"/>
        <v>372.64710599725402</v>
      </c>
      <c r="J72" s="14">
        <f t="shared" si="1"/>
        <v>95367.606949329522</v>
      </c>
      <c r="K72" s="14">
        <f t="shared" si="2"/>
        <v>2455152.930733073</v>
      </c>
      <c r="L72" s="21">
        <f t="shared" si="5"/>
        <v>25.693897862979629</v>
      </c>
    </row>
    <row r="73" spans="1:12" x14ac:dyDescent="0.2">
      <c r="A73" s="17">
        <v>64</v>
      </c>
      <c r="B73" s="49">
        <v>28</v>
      </c>
      <c r="C73" s="48">
        <v>7560</v>
      </c>
      <c r="D73" s="48">
        <v>7827</v>
      </c>
      <c r="E73" s="18">
        <v>0.5</v>
      </c>
      <c r="F73" s="19">
        <f t="shared" si="3"/>
        <v>3.6394358874374472E-3</v>
      </c>
      <c r="G73" s="19">
        <f t="shared" ref="G73:G108" si="7">F73/((1+(1-E73)*F73))</f>
        <v>3.63282517028868E-3</v>
      </c>
      <c r="H73" s="14">
        <f t="shared" si="6"/>
        <v>95181.283396330895</v>
      </c>
      <c r="I73" s="14">
        <f t="shared" si="4"/>
        <v>345.77696206257087</v>
      </c>
      <c r="J73" s="14">
        <f t="shared" ref="J73:J108" si="8">H74+I73*E73</f>
        <v>95008.394915299607</v>
      </c>
      <c r="K73" s="14">
        <f t="shared" ref="K73:K97" si="9">K74+J73</f>
        <v>2359785.3237837437</v>
      </c>
      <c r="L73" s="21">
        <f t="shared" si="5"/>
        <v>24.792535250419938</v>
      </c>
    </row>
    <row r="74" spans="1:12" x14ac:dyDescent="0.2">
      <c r="A74" s="17">
        <v>65</v>
      </c>
      <c r="B74" s="49">
        <v>33</v>
      </c>
      <c r="C74" s="48">
        <v>7451</v>
      </c>
      <c r="D74" s="48">
        <v>7522</v>
      </c>
      <c r="E74" s="18">
        <v>0.5</v>
      </c>
      <c r="F74" s="19">
        <f t="shared" ref="F74:F108" si="10">B74/((C74+D74)/2)</f>
        <v>4.4079342817070731E-3</v>
      </c>
      <c r="G74" s="19">
        <f t="shared" si="7"/>
        <v>4.3982407037185126E-3</v>
      </c>
      <c r="H74" s="14">
        <f t="shared" si="6"/>
        <v>94835.506434268318</v>
      </c>
      <c r="I74" s="14">
        <f t="shared" ref="I74:I108" si="11">H74*G74</f>
        <v>417.10938455695782</v>
      </c>
      <c r="J74" s="14">
        <f t="shared" si="8"/>
        <v>94626.951741989848</v>
      </c>
      <c r="K74" s="14">
        <f t="shared" si="9"/>
        <v>2264776.9288684442</v>
      </c>
      <c r="L74" s="21">
        <f t="shared" ref="L74:L108" si="12">K74/H74</f>
        <v>23.881107551612956</v>
      </c>
    </row>
    <row r="75" spans="1:12" x14ac:dyDescent="0.2">
      <c r="A75" s="17">
        <v>66</v>
      </c>
      <c r="B75" s="49">
        <v>42</v>
      </c>
      <c r="C75" s="48">
        <v>7799</v>
      </c>
      <c r="D75" s="48">
        <v>7448</v>
      </c>
      <c r="E75" s="18">
        <v>0.5</v>
      </c>
      <c r="F75" s="19">
        <f t="shared" si="10"/>
        <v>5.5092805141995146E-3</v>
      </c>
      <c r="G75" s="19">
        <f t="shared" si="7"/>
        <v>5.4941461181241416E-3</v>
      </c>
      <c r="H75" s="14">
        <f t="shared" ref="H75:H108" si="13">H74-I74</f>
        <v>94418.397049711362</v>
      </c>
      <c r="I75" s="14">
        <f t="shared" si="11"/>
        <v>518.74846963017558</v>
      </c>
      <c r="J75" s="14">
        <f t="shared" si="8"/>
        <v>94159.022814896278</v>
      </c>
      <c r="K75" s="14">
        <f t="shared" si="9"/>
        <v>2170149.9771264545</v>
      </c>
      <c r="L75" s="21">
        <f t="shared" si="12"/>
        <v>22.984397584973497</v>
      </c>
    </row>
    <row r="76" spans="1:12" x14ac:dyDescent="0.2">
      <c r="A76" s="17">
        <v>67</v>
      </c>
      <c r="B76" s="49">
        <v>47</v>
      </c>
      <c r="C76" s="48">
        <v>8434</v>
      </c>
      <c r="D76" s="48">
        <v>7750</v>
      </c>
      <c r="E76" s="18">
        <v>0.5</v>
      </c>
      <c r="F76" s="19">
        <f t="shared" si="10"/>
        <v>5.8082056351952543E-3</v>
      </c>
      <c r="G76" s="19">
        <f t="shared" si="7"/>
        <v>5.7913868523196358E-3</v>
      </c>
      <c r="H76" s="14">
        <f t="shared" si="13"/>
        <v>93899.648580081193</v>
      </c>
      <c r="I76" s="14">
        <f t="shared" si="11"/>
        <v>543.80919022411638</v>
      </c>
      <c r="J76" s="14">
        <f t="shared" si="8"/>
        <v>93627.743984969144</v>
      </c>
      <c r="K76" s="14">
        <f t="shared" si="9"/>
        <v>2075990.954311558</v>
      </c>
      <c r="L76" s="21">
        <f t="shared" si="12"/>
        <v>22.108612606159799</v>
      </c>
    </row>
    <row r="77" spans="1:12" x14ac:dyDescent="0.2">
      <c r="A77" s="17">
        <v>68</v>
      </c>
      <c r="B77" s="49">
        <v>33</v>
      </c>
      <c r="C77" s="48">
        <v>7235</v>
      </c>
      <c r="D77" s="48">
        <v>8413</v>
      </c>
      <c r="E77" s="18">
        <v>0.5</v>
      </c>
      <c r="F77" s="19">
        <f t="shared" si="10"/>
        <v>4.2177914110429447E-3</v>
      </c>
      <c r="G77" s="19">
        <f t="shared" si="7"/>
        <v>4.2089152477520564E-3</v>
      </c>
      <c r="H77" s="14">
        <f t="shared" si="13"/>
        <v>93355.839389857079</v>
      </c>
      <c r="I77" s="14">
        <f t="shared" si="11"/>
        <v>392.92681587466149</v>
      </c>
      <c r="J77" s="14">
        <f t="shared" si="8"/>
        <v>93159.375981919758</v>
      </c>
      <c r="K77" s="14">
        <f t="shared" si="9"/>
        <v>1982363.2103265889</v>
      </c>
      <c r="L77" s="21">
        <f t="shared" si="12"/>
        <v>21.234485419258828</v>
      </c>
    </row>
    <row r="78" spans="1:12" x14ac:dyDescent="0.2">
      <c r="A78" s="17">
        <v>69</v>
      </c>
      <c r="B78" s="49">
        <v>38</v>
      </c>
      <c r="C78" s="48">
        <v>6520</v>
      </c>
      <c r="D78" s="48">
        <v>7223</v>
      </c>
      <c r="E78" s="18">
        <v>0.5</v>
      </c>
      <c r="F78" s="19">
        <f t="shared" si="10"/>
        <v>5.5300880448228189E-3</v>
      </c>
      <c r="G78" s="19">
        <f t="shared" si="7"/>
        <v>5.5148392714607069E-3</v>
      </c>
      <c r="H78" s="14">
        <f t="shared" si="13"/>
        <v>92962.912573982423</v>
      </c>
      <c r="I78" s="14">
        <f t="shared" si="11"/>
        <v>512.67552105236666</v>
      </c>
      <c r="J78" s="14">
        <f t="shared" si="8"/>
        <v>92706.574813456231</v>
      </c>
      <c r="K78" s="14">
        <f t="shared" si="9"/>
        <v>1889203.8343446692</v>
      </c>
      <c r="L78" s="21">
        <f t="shared" si="12"/>
        <v>20.322123974345029</v>
      </c>
    </row>
    <row r="79" spans="1:12" x14ac:dyDescent="0.2">
      <c r="A79" s="17">
        <v>70</v>
      </c>
      <c r="B79" s="49">
        <v>47</v>
      </c>
      <c r="C79" s="48">
        <v>6907</v>
      </c>
      <c r="D79" s="48">
        <v>6499</v>
      </c>
      <c r="E79" s="18">
        <v>0.5</v>
      </c>
      <c r="F79" s="19">
        <f t="shared" si="10"/>
        <v>7.0117857675667614E-3</v>
      </c>
      <c r="G79" s="19">
        <f t="shared" si="7"/>
        <v>6.9872890805024899E-3</v>
      </c>
      <c r="H79" s="14">
        <f t="shared" si="13"/>
        <v>92450.237052930053</v>
      </c>
      <c r="I79" s="14">
        <f t="shared" si="11"/>
        <v>645.97653184980481</v>
      </c>
      <c r="J79" s="14">
        <f t="shared" si="8"/>
        <v>92127.248787005141</v>
      </c>
      <c r="K79" s="14">
        <f t="shared" si="9"/>
        <v>1796497.259531213</v>
      </c>
      <c r="L79" s="21">
        <f t="shared" si="12"/>
        <v>19.432046004410715</v>
      </c>
    </row>
    <row r="80" spans="1:12" x14ac:dyDescent="0.2">
      <c r="A80" s="17">
        <v>71</v>
      </c>
      <c r="B80" s="49">
        <v>47</v>
      </c>
      <c r="C80" s="48">
        <v>6332</v>
      </c>
      <c r="D80" s="48">
        <v>6884</v>
      </c>
      <c r="E80" s="18">
        <v>0.5</v>
      </c>
      <c r="F80" s="19">
        <f t="shared" si="10"/>
        <v>7.1125907990314766E-3</v>
      </c>
      <c r="G80" s="19">
        <f t="shared" si="7"/>
        <v>7.0873859609439796E-3</v>
      </c>
      <c r="H80" s="14">
        <f t="shared" si="13"/>
        <v>91804.260521080243</v>
      </c>
      <c r="I80" s="14">
        <f t="shared" si="11"/>
        <v>650.65222717194774</v>
      </c>
      <c r="J80" s="14">
        <f t="shared" si="8"/>
        <v>91478.934407494278</v>
      </c>
      <c r="K80" s="14">
        <f t="shared" si="9"/>
        <v>1704370.0107442078</v>
      </c>
      <c r="L80" s="21">
        <f t="shared" si="12"/>
        <v>18.565260490855405</v>
      </c>
    </row>
    <row r="81" spans="1:12" x14ac:dyDescent="0.2">
      <c r="A81" s="17">
        <v>72</v>
      </c>
      <c r="B81" s="49">
        <v>51</v>
      </c>
      <c r="C81" s="48">
        <v>5805</v>
      </c>
      <c r="D81" s="48">
        <v>6288</v>
      </c>
      <c r="E81" s="18">
        <v>0.5</v>
      </c>
      <c r="F81" s="19">
        <f t="shared" si="10"/>
        <v>8.434631605060779E-3</v>
      </c>
      <c r="G81" s="19">
        <f t="shared" si="7"/>
        <v>8.3992094861660063E-3</v>
      </c>
      <c r="H81" s="14">
        <f t="shared" si="13"/>
        <v>91153.608293908299</v>
      </c>
      <c r="I81" s="14">
        <f t="shared" si="11"/>
        <v>765.61825148045489</v>
      </c>
      <c r="J81" s="14">
        <f t="shared" si="8"/>
        <v>90770.799168168072</v>
      </c>
      <c r="K81" s="14">
        <f t="shared" si="9"/>
        <v>1612891.0763367135</v>
      </c>
      <c r="L81" s="21">
        <f t="shared" si="12"/>
        <v>17.694209878518887</v>
      </c>
    </row>
    <row r="82" spans="1:12" x14ac:dyDescent="0.2">
      <c r="A82" s="17">
        <v>73</v>
      </c>
      <c r="B82" s="49">
        <v>49</v>
      </c>
      <c r="C82" s="48">
        <v>4487</v>
      </c>
      <c r="D82" s="48">
        <v>5802</v>
      </c>
      <c r="E82" s="18">
        <v>0.5</v>
      </c>
      <c r="F82" s="19">
        <f t="shared" si="10"/>
        <v>9.5247351540480116E-3</v>
      </c>
      <c r="G82" s="19">
        <f t="shared" si="7"/>
        <v>9.4795898626426761E-3</v>
      </c>
      <c r="H82" s="14">
        <f t="shared" si="13"/>
        <v>90387.990042427846</v>
      </c>
      <c r="I82" s="14">
        <f t="shared" si="11"/>
        <v>856.84107411084619</v>
      </c>
      <c r="J82" s="14">
        <f t="shared" si="8"/>
        <v>89959.569505372419</v>
      </c>
      <c r="K82" s="14">
        <f t="shared" si="9"/>
        <v>1522120.2771685454</v>
      </c>
      <c r="L82" s="21">
        <f t="shared" si="12"/>
        <v>16.839850918845155</v>
      </c>
    </row>
    <row r="83" spans="1:12" x14ac:dyDescent="0.2">
      <c r="A83" s="17">
        <v>74</v>
      </c>
      <c r="B83" s="49">
        <v>42</v>
      </c>
      <c r="C83" s="48">
        <v>3784</v>
      </c>
      <c r="D83" s="48">
        <v>4448</v>
      </c>
      <c r="E83" s="18">
        <v>0.5</v>
      </c>
      <c r="F83" s="19">
        <f t="shared" si="10"/>
        <v>1.020408163265306E-2</v>
      </c>
      <c r="G83" s="19">
        <f t="shared" si="7"/>
        <v>1.015228426395939E-2</v>
      </c>
      <c r="H83" s="14">
        <f t="shared" si="13"/>
        <v>89531.148968316993</v>
      </c>
      <c r="I83" s="14">
        <f t="shared" si="11"/>
        <v>908.94567480524859</v>
      </c>
      <c r="J83" s="14">
        <f t="shared" si="8"/>
        <v>89076.676130914377</v>
      </c>
      <c r="K83" s="14">
        <f t="shared" si="9"/>
        <v>1432160.7076631731</v>
      </c>
      <c r="L83" s="21">
        <f t="shared" si="12"/>
        <v>15.99622839834192</v>
      </c>
    </row>
    <row r="84" spans="1:12" x14ac:dyDescent="0.2">
      <c r="A84" s="17">
        <v>75</v>
      </c>
      <c r="B84" s="49">
        <v>49</v>
      </c>
      <c r="C84" s="48">
        <v>4806</v>
      </c>
      <c r="D84" s="48">
        <v>3744</v>
      </c>
      <c r="E84" s="18">
        <v>0.5</v>
      </c>
      <c r="F84" s="19">
        <f t="shared" si="10"/>
        <v>1.1461988304093567E-2</v>
      </c>
      <c r="G84" s="19">
        <f t="shared" si="7"/>
        <v>1.1396674031864172E-2</v>
      </c>
      <c r="H84" s="14">
        <f t="shared" si="13"/>
        <v>88622.203293511746</v>
      </c>
      <c r="I84" s="14">
        <f t="shared" si="11"/>
        <v>1009.9983629217528</v>
      </c>
      <c r="J84" s="14">
        <f t="shared" si="8"/>
        <v>88117.20411205088</v>
      </c>
      <c r="K84" s="14">
        <f t="shared" si="9"/>
        <v>1343084.0315322587</v>
      </c>
      <c r="L84" s="21">
        <f t="shared" si="12"/>
        <v>15.155164074222348</v>
      </c>
    </row>
    <row r="85" spans="1:12" x14ac:dyDescent="0.2">
      <c r="A85" s="17">
        <v>76</v>
      </c>
      <c r="B85" s="49">
        <v>42</v>
      </c>
      <c r="C85" s="48">
        <v>2794</v>
      </c>
      <c r="D85" s="48">
        <v>4774</v>
      </c>
      <c r="E85" s="18">
        <v>0.5</v>
      </c>
      <c r="F85" s="19">
        <f t="shared" si="10"/>
        <v>1.1099365750528542E-2</v>
      </c>
      <c r="G85" s="19">
        <f t="shared" si="7"/>
        <v>1.1038107752956636E-2</v>
      </c>
      <c r="H85" s="14">
        <f t="shared" si="13"/>
        <v>87612.20493059</v>
      </c>
      <c r="I85" s="14">
        <f t="shared" si="11"/>
        <v>967.07295849797117</v>
      </c>
      <c r="J85" s="14">
        <f t="shared" si="8"/>
        <v>87128.668451341015</v>
      </c>
      <c r="K85" s="14">
        <f t="shared" si="9"/>
        <v>1254966.8274202079</v>
      </c>
      <c r="L85" s="21">
        <f t="shared" si="12"/>
        <v>14.324109619366896</v>
      </c>
    </row>
    <row r="86" spans="1:12" x14ac:dyDescent="0.2">
      <c r="A86" s="17">
        <v>77</v>
      </c>
      <c r="B86" s="49">
        <v>46</v>
      </c>
      <c r="C86" s="48">
        <v>3232</v>
      </c>
      <c r="D86" s="48">
        <v>2771</v>
      </c>
      <c r="E86" s="18">
        <v>0.5</v>
      </c>
      <c r="F86" s="19">
        <f t="shared" si="10"/>
        <v>1.532567049808429E-2</v>
      </c>
      <c r="G86" s="19">
        <f t="shared" si="7"/>
        <v>1.5209125475285169E-2</v>
      </c>
      <c r="H86" s="14">
        <f t="shared" si="13"/>
        <v>86645.131972092029</v>
      </c>
      <c r="I86" s="14">
        <f t="shared" si="11"/>
        <v>1317.7966839861904</v>
      </c>
      <c r="J86" s="14">
        <f t="shared" si="8"/>
        <v>85986.233630098926</v>
      </c>
      <c r="K86" s="14">
        <f t="shared" si="9"/>
        <v>1167838.1589688668</v>
      </c>
      <c r="L86" s="21">
        <f t="shared" si="12"/>
        <v>13.478404757292328</v>
      </c>
    </row>
    <row r="87" spans="1:12" x14ac:dyDescent="0.2">
      <c r="A87" s="17">
        <v>78</v>
      </c>
      <c r="B87" s="49">
        <v>67</v>
      </c>
      <c r="C87" s="48">
        <v>3442</v>
      </c>
      <c r="D87" s="48">
        <v>3175</v>
      </c>
      <c r="E87" s="18">
        <v>0.5</v>
      </c>
      <c r="F87" s="19">
        <f t="shared" si="10"/>
        <v>2.025086897385522E-2</v>
      </c>
      <c r="G87" s="19">
        <f t="shared" si="7"/>
        <v>2.0047875523638539E-2</v>
      </c>
      <c r="H87" s="14">
        <f t="shared" si="13"/>
        <v>85327.335288105838</v>
      </c>
      <c r="I87" s="14">
        <f t="shared" si="11"/>
        <v>1710.6317966197159</v>
      </c>
      <c r="J87" s="14">
        <f t="shared" si="8"/>
        <v>84472.019389795983</v>
      </c>
      <c r="K87" s="14">
        <f t="shared" si="9"/>
        <v>1081851.9253387679</v>
      </c>
      <c r="L87" s="21">
        <f t="shared" si="12"/>
        <v>12.678843440802636</v>
      </c>
    </row>
    <row r="88" spans="1:12" x14ac:dyDescent="0.2">
      <c r="A88" s="17">
        <v>79</v>
      </c>
      <c r="B88" s="49">
        <v>74</v>
      </c>
      <c r="C88" s="48">
        <v>3444</v>
      </c>
      <c r="D88" s="48">
        <v>3403</v>
      </c>
      <c r="E88" s="18">
        <v>0.5</v>
      </c>
      <c r="F88" s="19">
        <f t="shared" si="10"/>
        <v>2.1615305973419017E-2</v>
      </c>
      <c r="G88" s="19">
        <f t="shared" si="7"/>
        <v>2.1384193035688483E-2</v>
      </c>
      <c r="H88" s="14">
        <f t="shared" si="13"/>
        <v>83616.703491486129</v>
      </c>
      <c r="I88" s="14">
        <f t="shared" si="11"/>
        <v>1788.0757284698666</v>
      </c>
      <c r="J88" s="14">
        <f t="shared" si="8"/>
        <v>82722.665627251205</v>
      </c>
      <c r="K88" s="14">
        <f t="shared" si="9"/>
        <v>997379.90594897186</v>
      </c>
      <c r="L88" s="21">
        <f t="shared" si="12"/>
        <v>11.927998405851115</v>
      </c>
    </row>
    <row r="89" spans="1:12" x14ac:dyDescent="0.2">
      <c r="A89" s="17">
        <v>80</v>
      </c>
      <c r="B89" s="49">
        <v>80</v>
      </c>
      <c r="C89" s="48">
        <v>3058</v>
      </c>
      <c r="D89" s="48">
        <v>3377</v>
      </c>
      <c r="E89" s="18">
        <v>0.5</v>
      </c>
      <c r="F89" s="19">
        <f t="shared" si="10"/>
        <v>2.4864024864024864E-2</v>
      </c>
      <c r="G89" s="19">
        <f t="shared" si="7"/>
        <v>2.4558710667689942E-2</v>
      </c>
      <c r="H89" s="14">
        <f t="shared" si="13"/>
        <v>81828.627763016266</v>
      </c>
      <c r="I89" s="14">
        <f t="shared" si="11"/>
        <v>2009.605593566017</v>
      </c>
      <c r="J89" s="14">
        <f t="shared" si="8"/>
        <v>80823.824966233267</v>
      </c>
      <c r="K89" s="14">
        <f t="shared" si="9"/>
        <v>914657.2403217206</v>
      </c>
      <c r="L89" s="21">
        <f t="shared" si="12"/>
        <v>11.177716959529832</v>
      </c>
    </row>
    <row r="90" spans="1:12" x14ac:dyDescent="0.2">
      <c r="A90" s="17">
        <v>81</v>
      </c>
      <c r="B90" s="49">
        <v>86</v>
      </c>
      <c r="C90" s="48">
        <v>2798</v>
      </c>
      <c r="D90" s="48">
        <v>3004</v>
      </c>
      <c r="E90" s="18">
        <v>0.5</v>
      </c>
      <c r="F90" s="19">
        <f t="shared" si="10"/>
        <v>2.9644950017235435E-2</v>
      </c>
      <c r="G90" s="19">
        <f t="shared" si="7"/>
        <v>2.9211956521739132E-2</v>
      </c>
      <c r="H90" s="14">
        <f t="shared" si="13"/>
        <v>79819.022169450254</v>
      </c>
      <c r="I90" s="14">
        <f t="shared" si="11"/>
        <v>2331.6698052217125</v>
      </c>
      <c r="J90" s="14">
        <f t="shared" si="8"/>
        <v>78653.187266839406</v>
      </c>
      <c r="K90" s="14">
        <f t="shared" si="9"/>
        <v>833833.41535548738</v>
      </c>
      <c r="L90" s="21">
        <f t="shared" si="12"/>
        <v>10.446550116654107</v>
      </c>
    </row>
    <row r="91" spans="1:12" x14ac:dyDescent="0.2">
      <c r="A91" s="17">
        <v>82</v>
      </c>
      <c r="B91" s="49">
        <v>106</v>
      </c>
      <c r="C91" s="48">
        <v>2770</v>
      </c>
      <c r="D91" s="48">
        <v>2708</v>
      </c>
      <c r="E91" s="18">
        <v>0.5</v>
      </c>
      <c r="F91" s="19">
        <f t="shared" si="10"/>
        <v>3.8700255567725446E-2</v>
      </c>
      <c r="G91" s="19">
        <f t="shared" si="7"/>
        <v>3.7965616045845266E-2</v>
      </c>
      <c r="H91" s="14">
        <f t="shared" si="13"/>
        <v>77487.352364228544</v>
      </c>
      <c r="I91" s="14">
        <f t="shared" si="11"/>
        <v>2941.8550682694213</v>
      </c>
      <c r="J91" s="14">
        <f t="shared" si="8"/>
        <v>76016.424830093834</v>
      </c>
      <c r="K91" s="14">
        <f t="shared" si="9"/>
        <v>755180.22808864794</v>
      </c>
      <c r="L91" s="21">
        <f t="shared" si="12"/>
        <v>9.7458514847549651</v>
      </c>
    </row>
    <row r="92" spans="1:12" x14ac:dyDescent="0.2">
      <c r="A92" s="17">
        <v>83</v>
      </c>
      <c r="B92" s="49">
        <v>100</v>
      </c>
      <c r="C92" s="48">
        <v>2615</v>
      </c>
      <c r="D92" s="48">
        <v>2667</v>
      </c>
      <c r="E92" s="18">
        <v>0.5</v>
      </c>
      <c r="F92" s="19">
        <f t="shared" si="10"/>
        <v>3.7864445285876562E-2</v>
      </c>
      <c r="G92" s="19">
        <f t="shared" si="7"/>
        <v>3.716090672612412E-2</v>
      </c>
      <c r="H92" s="14">
        <f t="shared" si="13"/>
        <v>74545.497295959125</v>
      </c>
      <c r="I92" s="14">
        <f t="shared" si="11"/>
        <v>2770.178271867675</v>
      </c>
      <c r="J92" s="14">
        <f t="shared" si="8"/>
        <v>73160.408160025298</v>
      </c>
      <c r="K92" s="14">
        <f t="shared" si="9"/>
        <v>679163.80325855408</v>
      </c>
      <c r="L92" s="21">
        <f t="shared" si="12"/>
        <v>9.1107287213089574</v>
      </c>
    </row>
    <row r="93" spans="1:12" x14ac:dyDescent="0.2">
      <c r="A93" s="17">
        <v>84</v>
      </c>
      <c r="B93" s="49">
        <v>114</v>
      </c>
      <c r="C93" s="48">
        <v>2249</v>
      </c>
      <c r="D93" s="48">
        <v>2518</v>
      </c>
      <c r="E93" s="18">
        <v>0.5</v>
      </c>
      <c r="F93" s="19">
        <f t="shared" si="10"/>
        <v>4.7828823159219637E-2</v>
      </c>
      <c r="G93" s="19">
        <f t="shared" si="7"/>
        <v>4.6711739397664417E-2</v>
      </c>
      <c r="H93" s="14">
        <f t="shared" si="13"/>
        <v>71775.319024091456</v>
      </c>
      <c r="I93" s="14">
        <f t="shared" si="11"/>
        <v>3352.7499974375851</v>
      </c>
      <c r="J93" s="14">
        <f t="shared" si="8"/>
        <v>70098.944025372664</v>
      </c>
      <c r="K93" s="14">
        <f t="shared" si="9"/>
        <v>606003.39509852882</v>
      </c>
      <c r="L93" s="21">
        <f t="shared" si="12"/>
        <v>8.4430609760873825</v>
      </c>
    </row>
    <row r="94" spans="1:12" x14ac:dyDescent="0.2">
      <c r="A94" s="17">
        <v>85</v>
      </c>
      <c r="B94" s="49">
        <v>122</v>
      </c>
      <c r="C94" s="48">
        <v>2103</v>
      </c>
      <c r="D94" s="48">
        <v>2121</v>
      </c>
      <c r="E94" s="18">
        <v>0.5</v>
      </c>
      <c r="F94" s="19">
        <f t="shared" si="10"/>
        <v>5.7765151515151512E-2</v>
      </c>
      <c r="G94" s="19">
        <f t="shared" si="7"/>
        <v>5.6143580303727569E-2</v>
      </c>
      <c r="H94" s="14">
        <f t="shared" si="13"/>
        <v>68422.569026653873</v>
      </c>
      <c r="I94" s="14">
        <f t="shared" si="11"/>
        <v>3841.4879987352842</v>
      </c>
      <c r="J94" s="14">
        <f t="shared" si="8"/>
        <v>66501.825027286235</v>
      </c>
      <c r="K94" s="14">
        <f t="shared" si="9"/>
        <v>535904.4510731562</v>
      </c>
      <c r="L94" s="21">
        <f t="shared" si="12"/>
        <v>7.8322760851670994</v>
      </c>
    </row>
    <row r="95" spans="1:12" x14ac:dyDescent="0.2">
      <c r="A95" s="17">
        <v>86</v>
      </c>
      <c r="B95" s="49">
        <v>130</v>
      </c>
      <c r="C95" s="48">
        <v>1910</v>
      </c>
      <c r="D95" s="48">
        <v>1995</v>
      </c>
      <c r="E95" s="18">
        <v>0.5</v>
      </c>
      <c r="F95" s="19">
        <f t="shared" si="10"/>
        <v>6.6581306017925737E-2</v>
      </c>
      <c r="G95" s="19">
        <f t="shared" si="7"/>
        <v>6.4436183395291197E-2</v>
      </c>
      <c r="H95" s="14">
        <f t="shared" si="13"/>
        <v>64581.08102791859</v>
      </c>
      <c r="I95" s="14">
        <f t="shared" si="11"/>
        <v>4161.3583809811234</v>
      </c>
      <c r="J95" s="14">
        <f t="shared" si="8"/>
        <v>62500.401837428028</v>
      </c>
      <c r="K95" s="14">
        <f t="shared" si="9"/>
        <v>469402.62604586995</v>
      </c>
      <c r="L95" s="21">
        <f t="shared" si="12"/>
        <v>7.2684231755573405</v>
      </c>
    </row>
    <row r="96" spans="1:12" x14ac:dyDescent="0.2">
      <c r="A96" s="17">
        <v>87</v>
      </c>
      <c r="B96" s="49">
        <v>144</v>
      </c>
      <c r="C96" s="48">
        <v>1745</v>
      </c>
      <c r="D96" s="48">
        <v>1798</v>
      </c>
      <c r="E96" s="18">
        <v>0.5</v>
      </c>
      <c r="F96" s="19">
        <f t="shared" si="10"/>
        <v>8.1287044877222686E-2</v>
      </c>
      <c r="G96" s="19">
        <f t="shared" si="7"/>
        <v>7.8112286411716844E-2</v>
      </c>
      <c r="H96" s="14">
        <f t="shared" si="13"/>
        <v>60419.722646937465</v>
      </c>
      <c r="I96" s="14">
        <f t="shared" si="11"/>
        <v>4719.522680314074</v>
      </c>
      <c r="J96" s="14">
        <f t="shared" si="8"/>
        <v>58059.961306780424</v>
      </c>
      <c r="K96" s="14">
        <f t="shared" si="9"/>
        <v>406902.22420844191</v>
      </c>
      <c r="L96" s="21">
        <f t="shared" si="12"/>
        <v>6.7345927187745351</v>
      </c>
    </row>
    <row r="97" spans="1:12" x14ac:dyDescent="0.2">
      <c r="A97" s="17">
        <v>88</v>
      </c>
      <c r="B97" s="49">
        <v>124</v>
      </c>
      <c r="C97" s="48">
        <v>1500</v>
      </c>
      <c r="D97" s="48">
        <v>1617</v>
      </c>
      <c r="E97" s="18">
        <v>0.5</v>
      </c>
      <c r="F97" s="19">
        <f t="shared" si="10"/>
        <v>7.95636830285531E-2</v>
      </c>
      <c r="G97" s="19">
        <f t="shared" si="7"/>
        <v>7.6519592718296822E-2</v>
      </c>
      <c r="H97" s="14">
        <f t="shared" si="13"/>
        <v>55700.19996662339</v>
      </c>
      <c r="I97" s="14">
        <f t="shared" si="11"/>
        <v>4262.1566157737125</v>
      </c>
      <c r="J97" s="14">
        <f t="shared" si="8"/>
        <v>53569.121658736534</v>
      </c>
      <c r="K97" s="14">
        <f t="shared" si="9"/>
        <v>348842.26290166151</v>
      </c>
      <c r="L97" s="21">
        <f t="shared" si="12"/>
        <v>6.2628547673203032</v>
      </c>
    </row>
    <row r="98" spans="1:12" x14ac:dyDescent="0.2">
      <c r="A98" s="17">
        <v>89</v>
      </c>
      <c r="B98" s="49">
        <v>131</v>
      </c>
      <c r="C98" s="48">
        <v>1329</v>
      </c>
      <c r="D98" s="48">
        <v>1371</v>
      </c>
      <c r="E98" s="18">
        <v>0.5</v>
      </c>
      <c r="F98" s="19">
        <f t="shared" si="10"/>
        <v>9.7037037037037033E-2</v>
      </c>
      <c r="G98" s="19">
        <f t="shared" si="7"/>
        <v>9.2546803249735077E-2</v>
      </c>
      <c r="H98" s="14">
        <f t="shared" si="13"/>
        <v>51438.043350849679</v>
      </c>
      <c r="I98" s="14">
        <f t="shared" si="11"/>
        <v>4760.426477542429</v>
      </c>
      <c r="J98" s="14">
        <f t="shared" si="8"/>
        <v>49057.83011207846</v>
      </c>
      <c r="K98" s="14">
        <f>K99+J98</f>
        <v>295273.14124292496</v>
      </c>
      <c r="L98" s="21">
        <f t="shared" si="12"/>
        <v>5.7403649518493491</v>
      </c>
    </row>
    <row r="99" spans="1:12" x14ac:dyDescent="0.2">
      <c r="A99" s="17">
        <v>90</v>
      </c>
      <c r="B99" s="49">
        <v>130</v>
      </c>
      <c r="C99" s="48">
        <v>1150</v>
      </c>
      <c r="D99" s="48">
        <v>1187</v>
      </c>
      <c r="E99" s="18">
        <v>0.5</v>
      </c>
      <c r="F99" s="23">
        <f t="shared" si="10"/>
        <v>0.11125374411638853</v>
      </c>
      <c r="G99" s="23">
        <f t="shared" si="7"/>
        <v>0.10539116335630319</v>
      </c>
      <c r="H99" s="24">
        <f t="shared" si="13"/>
        <v>46677.616873307248</v>
      </c>
      <c r="I99" s="24">
        <f t="shared" si="11"/>
        <v>4919.4083449776581</v>
      </c>
      <c r="J99" s="24">
        <f t="shared" si="8"/>
        <v>44217.912700818415</v>
      </c>
      <c r="K99" s="24">
        <f t="shared" ref="K99:K108" si="14">K100+J99</f>
        <v>246215.31113084647</v>
      </c>
      <c r="L99" s="25">
        <f t="shared" si="12"/>
        <v>5.2748046627814356</v>
      </c>
    </row>
    <row r="100" spans="1:12" x14ac:dyDescent="0.2">
      <c r="A100" s="17">
        <v>91</v>
      </c>
      <c r="B100" s="49">
        <v>150</v>
      </c>
      <c r="C100" s="48">
        <v>1004</v>
      </c>
      <c r="D100" s="48">
        <v>982</v>
      </c>
      <c r="E100" s="18">
        <v>0.5</v>
      </c>
      <c r="F100" s="23">
        <f t="shared" si="10"/>
        <v>0.15105740181268881</v>
      </c>
      <c r="G100" s="23">
        <f t="shared" si="7"/>
        <v>0.1404494382022472</v>
      </c>
      <c r="H100" s="24">
        <f t="shared" si="13"/>
        <v>41758.208528329589</v>
      </c>
      <c r="I100" s="24">
        <f t="shared" si="11"/>
        <v>5864.9169281361783</v>
      </c>
      <c r="J100" s="24">
        <f t="shared" si="8"/>
        <v>38825.750064261505</v>
      </c>
      <c r="K100" s="24">
        <f t="shared" si="14"/>
        <v>201997.39843002806</v>
      </c>
      <c r="L100" s="25">
        <f t="shared" si="12"/>
        <v>4.8373099696791124</v>
      </c>
    </row>
    <row r="101" spans="1:12" x14ac:dyDescent="0.2">
      <c r="A101" s="17">
        <v>92</v>
      </c>
      <c r="B101" s="49">
        <v>131</v>
      </c>
      <c r="C101" s="48">
        <v>811</v>
      </c>
      <c r="D101" s="48">
        <v>842</v>
      </c>
      <c r="E101" s="18">
        <v>0.5</v>
      </c>
      <c r="F101" s="23">
        <f t="shared" si="10"/>
        <v>0.15849969751966123</v>
      </c>
      <c r="G101" s="23">
        <f t="shared" si="7"/>
        <v>0.14686098654708521</v>
      </c>
      <c r="H101" s="24">
        <f t="shared" si="13"/>
        <v>35893.291600193414</v>
      </c>
      <c r="I101" s="24">
        <f t="shared" si="11"/>
        <v>5271.3242148266118</v>
      </c>
      <c r="J101" s="24">
        <f t="shared" si="8"/>
        <v>33257.629492780106</v>
      </c>
      <c r="K101" s="24">
        <f t="shared" si="14"/>
        <v>163171.64836576654</v>
      </c>
      <c r="L101" s="25">
        <f t="shared" si="12"/>
        <v>4.5460207490384432</v>
      </c>
    </row>
    <row r="102" spans="1:12" x14ac:dyDescent="0.2">
      <c r="A102" s="17">
        <v>93</v>
      </c>
      <c r="B102" s="49">
        <v>120</v>
      </c>
      <c r="C102" s="48">
        <v>673</v>
      </c>
      <c r="D102" s="48">
        <v>693</v>
      </c>
      <c r="E102" s="18">
        <v>0.5</v>
      </c>
      <c r="F102" s="23">
        <f t="shared" si="10"/>
        <v>0.17569546120058566</v>
      </c>
      <c r="G102" s="23">
        <f t="shared" si="7"/>
        <v>0.16150740242261105</v>
      </c>
      <c r="H102" s="24">
        <f t="shared" si="13"/>
        <v>30621.967385366803</v>
      </c>
      <c r="I102" s="24">
        <f t="shared" si="11"/>
        <v>4945.6744094805072</v>
      </c>
      <c r="J102" s="24">
        <f t="shared" si="8"/>
        <v>28149.130180626547</v>
      </c>
      <c r="K102" s="24">
        <f t="shared" si="14"/>
        <v>129914.01887298643</v>
      </c>
      <c r="L102" s="25">
        <f t="shared" si="12"/>
        <v>4.2425105231830376</v>
      </c>
    </row>
    <row r="103" spans="1:12" x14ac:dyDescent="0.2">
      <c r="A103" s="17">
        <v>94</v>
      </c>
      <c r="B103" s="49">
        <v>120</v>
      </c>
      <c r="C103" s="48">
        <v>513</v>
      </c>
      <c r="D103" s="48">
        <v>551</v>
      </c>
      <c r="E103" s="18">
        <v>0.5</v>
      </c>
      <c r="F103" s="23">
        <f t="shared" si="10"/>
        <v>0.22556390977443608</v>
      </c>
      <c r="G103" s="23">
        <f t="shared" si="7"/>
        <v>0.20270270270270271</v>
      </c>
      <c r="H103" s="24">
        <f t="shared" si="13"/>
        <v>25676.292975886296</v>
      </c>
      <c r="I103" s="24">
        <f t="shared" si="11"/>
        <v>5204.6539815985734</v>
      </c>
      <c r="J103" s="24">
        <f t="shared" si="8"/>
        <v>23073.965985087008</v>
      </c>
      <c r="K103" s="24">
        <f t="shared" si="14"/>
        <v>101764.88869235988</v>
      </c>
      <c r="L103" s="25">
        <f t="shared" si="12"/>
        <v>3.9633793237961426</v>
      </c>
    </row>
    <row r="104" spans="1:12" x14ac:dyDescent="0.2">
      <c r="A104" s="17">
        <v>95</v>
      </c>
      <c r="B104" s="49">
        <v>76</v>
      </c>
      <c r="C104" s="48">
        <v>389</v>
      </c>
      <c r="D104" s="48">
        <v>406</v>
      </c>
      <c r="E104" s="18">
        <v>0.5</v>
      </c>
      <c r="F104" s="23">
        <f t="shared" si="10"/>
        <v>0.19119496855345913</v>
      </c>
      <c r="G104" s="23">
        <f t="shared" si="7"/>
        <v>0.17451205510907006</v>
      </c>
      <c r="H104" s="24">
        <f t="shared" si="13"/>
        <v>20471.638994287721</v>
      </c>
      <c r="I104" s="24">
        <f t="shared" si="11"/>
        <v>3572.5477923441263</v>
      </c>
      <c r="J104" s="24">
        <f t="shared" si="8"/>
        <v>18685.365098115661</v>
      </c>
      <c r="K104" s="24">
        <f t="shared" si="14"/>
        <v>78690.922707272868</v>
      </c>
      <c r="L104" s="25">
        <f t="shared" si="12"/>
        <v>3.8438994908629591</v>
      </c>
    </row>
    <row r="105" spans="1:12" x14ac:dyDescent="0.2">
      <c r="A105" s="17">
        <v>96</v>
      </c>
      <c r="B105" s="49">
        <v>66</v>
      </c>
      <c r="C105" s="48">
        <v>257</v>
      </c>
      <c r="D105" s="48">
        <v>334</v>
      </c>
      <c r="E105" s="18">
        <v>0.5</v>
      </c>
      <c r="F105" s="23">
        <f t="shared" si="10"/>
        <v>0.2233502538071066</v>
      </c>
      <c r="G105" s="23">
        <f t="shared" si="7"/>
        <v>0.20091324200913241</v>
      </c>
      <c r="H105" s="24">
        <f t="shared" si="13"/>
        <v>16899.091201943596</v>
      </c>
      <c r="I105" s="24">
        <f t="shared" si="11"/>
        <v>3395.251200390494</v>
      </c>
      <c r="J105" s="24">
        <f t="shared" si="8"/>
        <v>15201.46560174835</v>
      </c>
      <c r="K105" s="24">
        <f t="shared" si="14"/>
        <v>60005.557609157207</v>
      </c>
      <c r="L105" s="25">
        <f t="shared" si="12"/>
        <v>3.550815655829815</v>
      </c>
    </row>
    <row r="106" spans="1:12" x14ac:dyDescent="0.2">
      <c r="A106" s="17">
        <v>97</v>
      </c>
      <c r="B106" s="49">
        <v>52</v>
      </c>
      <c r="C106" s="48">
        <v>183</v>
      </c>
      <c r="D106" s="48">
        <v>198</v>
      </c>
      <c r="E106" s="18">
        <v>0.5</v>
      </c>
      <c r="F106" s="23">
        <f t="shared" si="10"/>
        <v>0.27296587926509186</v>
      </c>
      <c r="G106" s="23">
        <f t="shared" si="7"/>
        <v>0.24018475750577364</v>
      </c>
      <c r="H106" s="24">
        <f t="shared" si="13"/>
        <v>13503.840001553102</v>
      </c>
      <c r="I106" s="24">
        <f t="shared" si="11"/>
        <v>3243.4165361697978</v>
      </c>
      <c r="J106" s="24">
        <f t="shared" si="8"/>
        <v>11882.131733468203</v>
      </c>
      <c r="K106" s="24">
        <f t="shared" si="14"/>
        <v>44804.092007408857</v>
      </c>
      <c r="L106" s="25">
        <f t="shared" si="12"/>
        <v>3.3178778778670255</v>
      </c>
    </row>
    <row r="107" spans="1:12" x14ac:dyDescent="0.2">
      <c r="A107" s="17">
        <v>98</v>
      </c>
      <c r="B107" s="49">
        <v>39</v>
      </c>
      <c r="C107" s="48">
        <v>133</v>
      </c>
      <c r="D107" s="48">
        <v>131</v>
      </c>
      <c r="E107" s="18">
        <v>0.5</v>
      </c>
      <c r="F107" s="23">
        <f t="shared" si="10"/>
        <v>0.29545454545454547</v>
      </c>
      <c r="G107" s="23">
        <f t="shared" si="7"/>
        <v>0.25742574257425743</v>
      </c>
      <c r="H107" s="24">
        <f t="shared" si="13"/>
        <v>10260.423465383305</v>
      </c>
      <c r="I107" s="24">
        <f t="shared" si="11"/>
        <v>2641.2971297026329</v>
      </c>
      <c r="J107" s="24">
        <f t="shared" si="8"/>
        <v>8939.7749005319893</v>
      </c>
      <c r="K107" s="24">
        <f t="shared" si="14"/>
        <v>32921.960273940655</v>
      </c>
      <c r="L107" s="25">
        <f t="shared" si="12"/>
        <v>3.2086356264936837</v>
      </c>
    </row>
    <row r="108" spans="1:12" x14ac:dyDescent="0.2">
      <c r="A108" s="17">
        <v>99</v>
      </c>
      <c r="B108" s="49">
        <v>25</v>
      </c>
      <c r="C108" s="48">
        <v>95</v>
      </c>
      <c r="D108" s="48">
        <v>112</v>
      </c>
      <c r="E108" s="18">
        <v>0.5</v>
      </c>
      <c r="F108" s="23">
        <f t="shared" si="10"/>
        <v>0.24154589371980675</v>
      </c>
      <c r="G108" s="23">
        <f t="shared" si="7"/>
        <v>0.21551724137931033</v>
      </c>
      <c r="H108" s="24">
        <f t="shared" si="13"/>
        <v>7619.1263356806721</v>
      </c>
      <c r="I108" s="24">
        <f t="shared" si="11"/>
        <v>1642.0530895863517</v>
      </c>
      <c r="J108" s="24">
        <f t="shared" si="8"/>
        <v>6798.0997908874961</v>
      </c>
      <c r="K108" s="24">
        <f t="shared" si="14"/>
        <v>23982.185373408665</v>
      </c>
      <c r="L108" s="25">
        <f t="shared" si="12"/>
        <v>3.1476293103448274</v>
      </c>
    </row>
    <row r="109" spans="1:12" x14ac:dyDescent="0.2">
      <c r="A109" s="17" t="s">
        <v>22</v>
      </c>
      <c r="B109" s="49">
        <v>64</v>
      </c>
      <c r="C109" s="48">
        <v>183</v>
      </c>
      <c r="D109" s="48">
        <v>185</v>
      </c>
      <c r="E109" s="18"/>
      <c r="F109" s="23">
        <f>B109/((C109+D109)/2)</f>
        <v>0.34782608695652173</v>
      </c>
      <c r="G109" s="23">
        <v>1</v>
      </c>
      <c r="H109" s="24">
        <f>H108-I108</f>
        <v>5977.07324609432</v>
      </c>
      <c r="I109" s="24">
        <f>H109*G109</f>
        <v>5977.07324609432</v>
      </c>
      <c r="J109" s="24">
        <f>H109/F109</f>
        <v>17184.085582521169</v>
      </c>
      <c r="K109" s="24">
        <f>J109</f>
        <v>17184.085582521169</v>
      </c>
      <c r="L109" s="25">
        <f>K109/H109</f>
        <v>2.875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23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60" t="s">
        <v>36</v>
      </c>
      <c r="C6" s="69" t="s">
        <v>45</v>
      </c>
      <c r="D6" s="69"/>
      <c r="E6" s="61" t="s">
        <v>37</v>
      </c>
      <c r="F6" s="61" t="s">
        <v>38</v>
      </c>
      <c r="G6" s="61" t="s">
        <v>39</v>
      </c>
      <c r="H6" s="60" t="s">
        <v>40</v>
      </c>
      <c r="I6" s="60" t="s">
        <v>41</v>
      </c>
      <c r="J6" s="60" t="s">
        <v>42</v>
      </c>
      <c r="K6" s="60" t="s">
        <v>43</v>
      </c>
      <c r="L6" s="61" t="s">
        <v>44</v>
      </c>
    </row>
    <row r="7" spans="1:13" s="36" customFormat="1" ht="14.25" x14ac:dyDescent="0.2">
      <c r="A7" s="38"/>
      <c r="B7" s="39"/>
      <c r="C7" s="40">
        <v>42005</v>
      </c>
      <c r="D7" s="41">
        <v>42370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11</v>
      </c>
      <c r="C9" s="9">
        <v>6716</v>
      </c>
      <c r="D9" s="48">
        <v>6559</v>
      </c>
      <c r="E9" s="18">
        <v>0.5</v>
      </c>
      <c r="F9" s="19">
        <f>B9/((C9+D9)/2)</f>
        <v>1.6572504708097929E-3</v>
      </c>
      <c r="G9" s="19">
        <f t="shared" ref="G9:G72" si="0">F9/((1+(1-E9)*F9))</f>
        <v>1.6558783682071355E-3</v>
      </c>
      <c r="H9" s="14">
        <v>100000</v>
      </c>
      <c r="I9" s="14">
        <f>H9*G9</f>
        <v>165.58783682071356</v>
      </c>
      <c r="J9" s="14">
        <f t="shared" ref="J9:J72" si="1">H10+I9*E9</f>
        <v>99917.20608158964</v>
      </c>
      <c r="K9" s="14">
        <f t="shared" ref="K9:K72" si="2">K10+J9</f>
        <v>8615647.7562300712</v>
      </c>
      <c r="L9" s="20">
        <f>K9/H9</f>
        <v>86.156477562300708</v>
      </c>
    </row>
    <row r="10" spans="1:13" x14ac:dyDescent="0.2">
      <c r="A10" s="17">
        <v>1</v>
      </c>
      <c r="B10" s="47">
        <v>1</v>
      </c>
      <c r="C10" s="9">
        <v>6830</v>
      </c>
      <c r="D10" s="48">
        <v>6928</v>
      </c>
      <c r="E10" s="18">
        <v>0.5</v>
      </c>
      <c r="F10" s="19">
        <f t="shared" ref="F10:F73" si="3">B10/((C10+D10)/2)</f>
        <v>1.4536996656490768E-4</v>
      </c>
      <c r="G10" s="19">
        <f t="shared" si="0"/>
        <v>1.453594011192674E-4</v>
      </c>
      <c r="H10" s="14">
        <f>H9-I9</f>
        <v>99834.41216317928</v>
      </c>
      <c r="I10" s="14">
        <f t="shared" ref="I10:I73" si="4">H10*G10</f>
        <v>14.511870363133845</v>
      </c>
      <c r="J10" s="14">
        <f t="shared" si="1"/>
        <v>99827.156227997722</v>
      </c>
      <c r="K10" s="14">
        <f t="shared" si="2"/>
        <v>8515730.5501484815</v>
      </c>
      <c r="L10" s="21">
        <f t="shared" ref="L10:L73" si="5">K10/H10</f>
        <v>85.298549524481857</v>
      </c>
    </row>
    <row r="11" spans="1:13" x14ac:dyDescent="0.2">
      <c r="A11" s="17">
        <v>2</v>
      </c>
      <c r="B11" s="47">
        <v>1</v>
      </c>
      <c r="C11" s="9">
        <v>7293</v>
      </c>
      <c r="D11" s="48">
        <v>6765</v>
      </c>
      <c r="E11" s="18">
        <v>0.5</v>
      </c>
      <c r="F11" s="19">
        <f t="shared" si="3"/>
        <v>1.4226774790155071E-4</v>
      </c>
      <c r="G11" s="19">
        <f t="shared" si="0"/>
        <v>1.422576285653318E-4</v>
      </c>
      <c r="H11" s="14">
        <f t="shared" ref="H11:H74" si="6">H10-I10</f>
        <v>99819.90029281615</v>
      </c>
      <c r="I11" s="14">
        <f t="shared" si="4"/>
        <v>14.200142299283895</v>
      </c>
      <c r="J11" s="14">
        <f t="shared" si="1"/>
        <v>99812.800221666505</v>
      </c>
      <c r="K11" s="14">
        <f t="shared" si="2"/>
        <v>8415903.3939204831</v>
      </c>
      <c r="L11" s="21">
        <f t="shared" si="5"/>
        <v>84.310877582855682</v>
      </c>
    </row>
    <row r="12" spans="1:13" x14ac:dyDescent="0.2">
      <c r="A12" s="17">
        <v>3</v>
      </c>
      <c r="B12" s="47">
        <v>0</v>
      </c>
      <c r="C12" s="9">
        <v>7537</v>
      </c>
      <c r="D12" s="48">
        <v>7283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99805.700150516859</v>
      </c>
      <c r="I12" s="14">
        <f t="shared" si="4"/>
        <v>0</v>
      </c>
      <c r="J12" s="14">
        <f t="shared" si="1"/>
        <v>99805.700150516859</v>
      </c>
      <c r="K12" s="14">
        <f t="shared" si="2"/>
        <v>8316090.5936988173</v>
      </c>
      <c r="L12" s="21">
        <f t="shared" si="5"/>
        <v>83.32280201589019</v>
      </c>
    </row>
    <row r="13" spans="1:13" x14ac:dyDescent="0.2">
      <c r="A13" s="17">
        <v>4</v>
      </c>
      <c r="B13" s="47">
        <v>0</v>
      </c>
      <c r="C13" s="9">
        <v>7812</v>
      </c>
      <c r="D13" s="48">
        <v>7487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99805.700150516859</v>
      </c>
      <c r="I13" s="14">
        <f t="shared" si="4"/>
        <v>0</v>
      </c>
      <c r="J13" s="14">
        <f t="shared" si="1"/>
        <v>99805.700150516859</v>
      </c>
      <c r="K13" s="14">
        <f t="shared" si="2"/>
        <v>8216284.8935483005</v>
      </c>
      <c r="L13" s="21">
        <f t="shared" si="5"/>
        <v>82.32280201589019</v>
      </c>
    </row>
    <row r="14" spans="1:13" x14ac:dyDescent="0.2">
      <c r="A14" s="17">
        <v>5</v>
      </c>
      <c r="B14" s="47">
        <v>1</v>
      </c>
      <c r="C14" s="9">
        <v>7707</v>
      </c>
      <c r="D14" s="48">
        <v>7787</v>
      </c>
      <c r="E14" s="18">
        <v>0.5</v>
      </c>
      <c r="F14" s="19">
        <f t="shared" si="3"/>
        <v>1.290822253775655E-4</v>
      </c>
      <c r="G14" s="19">
        <f t="shared" si="0"/>
        <v>1.2907389480477574E-4</v>
      </c>
      <c r="H14" s="14">
        <f t="shared" si="6"/>
        <v>99805.700150516859</v>
      </c>
      <c r="I14" s="14">
        <f t="shared" si="4"/>
        <v>12.882310442144803</v>
      </c>
      <c r="J14" s="14">
        <f t="shared" si="1"/>
        <v>99799.258995295779</v>
      </c>
      <c r="K14" s="14">
        <f t="shared" si="2"/>
        <v>8116479.1933977837</v>
      </c>
      <c r="L14" s="21">
        <f t="shared" si="5"/>
        <v>81.32280201589019</v>
      </c>
    </row>
    <row r="15" spans="1:13" x14ac:dyDescent="0.2">
      <c r="A15" s="17">
        <v>6</v>
      </c>
      <c r="B15" s="47">
        <v>0</v>
      </c>
      <c r="C15" s="9">
        <v>7948</v>
      </c>
      <c r="D15" s="48">
        <v>7643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99792.817840074713</v>
      </c>
      <c r="I15" s="14">
        <f t="shared" si="4"/>
        <v>0</v>
      </c>
      <c r="J15" s="14">
        <f t="shared" si="1"/>
        <v>99792.817840074713</v>
      </c>
      <c r="K15" s="14">
        <f t="shared" si="2"/>
        <v>8016679.9344024882</v>
      </c>
      <c r="L15" s="21">
        <f t="shared" si="5"/>
        <v>80.3332354764228</v>
      </c>
    </row>
    <row r="16" spans="1:13" x14ac:dyDescent="0.2">
      <c r="A16" s="17">
        <v>7</v>
      </c>
      <c r="B16" s="47">
        <v>2</v>
      </c>
      <c r="C16" s="9">
        <v>7517</v>
      </c>
      <c r="D16" s="48">
        <v>7891</v>
      </c>
      <c r="E16" s="18">
        <v>0.5</v>
      </c>
      <c r="F16" s="19">
        <f t="shared" si="3"/>
        <v>2.5960539979231567E-4</v>
      </c>
      <c r="G16" s="19">
        <f t="shared" si="0"/>
        <v>2.5957170668397143E-4</v>
      </c>
      <c r="H16" s="14">
        <f t="shared" si="6"/>
        <v>99792.817840074713</v>
      </c>
      <c r="I16" s="14">
        <f t="shared" si="4"/>
        <v>25.903392041550866</v>
      </c>
      <c r="J16" s="14">
        <f t="shared" si="1"/>
        <v>99779.866144053929</v>
      </c>
      <c r="K16" s="14">
        <f t="shared" si="2"/>
        <v>7916887.1165624131</v>
      </c>
      <c r="L16" s="21">
        <f t="shared" si="5"/>
        <v>79.3332354764228</v>
      </c>
    </row>
    <row r="17" spans="1:12" x14ac:dyDescent="0.2">
      <c r="A17" s="17">
        <v>8</v>
      </c>
      <c r="B17" s="47">
        <v>0</v>
      </c>
      <c r="C17" s="9">
        <v>7176</v>
      </c>
      <c r="D17" s="48">
        <v>7428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99766.91444803316</v>
      </c>
      <c r="I17" s="14">
        <f t="shared" si="4"/>
        <v>0</v>
      </c>
      <c r="J17" s="14">
        <f t="shared" si="1"/>
        <v>99766.91444803316</v>
      </c>
      <c r="K17" s="14">
        <f t="shared" si="2"/>
        <v>7817107.2504183594</v>
      </c>
      <c r="L17" s="21">
        <f t="shared" si="5"/>
        <v>78.353703666861961</v>
      </c>
    </row>
    <row r="18" spans="1:12" x14ac:dyDescent="0.2">
      <c r="A18" s="17">
        <v>9</v>
      </c>
      <c r="B18" s="47">
        <v>1</v>
      </c>
      <c r="C18" s="9">
        <v>6896</v>
      </c>
      <c r="D18" s="48">
        <v>7161</v>
      </c>
      <c r="E18" s="18">
        <v>0.5</v>
      </c>
      <c r="F18" s="19">
        <f t="shared" si="3"/>
        <v>1.4227786867752722E-4</v>
      </c>
      <c r="G18" s="19">
        <f t="shared" si="0"/>
        <v>1.4226774790155071E-4</v>
      </c>
      <c r="H18" s="14">
        <f t="shared" si="6"/>
        <v>99766.91444803316</v>
      </c>
      <c r="I18" s="14">
        <f t="shared" si="4"/>
        <v>14.193614233608358</v>
      </c>
      <c r="J18" s="14">
        <f t="shared" si="1"/>
        <v>99759.817640916357</v>
      </c>
      <c r="K18" s="14">
        <f t="shared" si="2"/>
        <v>7717340.3359703263</v>
      </c>
      <c r="L18" s="21">
        <f t="shared" si="5"/>
        <v>77.353703666861961</v>
      </c>
    </row>
    <row r="19" spans="1:12" x14ac:dyDescent="0.2">
      <c r="A19" s="17">
        <v>10</v>
      </c>
      <c r="B19" s="47">
        <v>0</v>
      </c>
      <c r="C19" s="9">
        <v>6828</v>
      </c>
      <c r="D19" s="48">
        <v>6855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99752.720833799554</v>
      </c>
      <c r="I19" s="14">
        <f t="shared" si="4"/>
        <v>0</v>
      </c>
      <c r="J19" s="14">
        <f t="shared" si="1"/>
        <v>99752.720833799554</v>
      </c>
      <c r="K19" s="14">
        <f t="shared" si="2"/>
        <v>7617580.5183294099</v>
      </c>
      <c r="L19" s="21">
        <f t="shared" si="5"/>
        <v>76.364639025949444</v>
      </c>
    </row>
    <row r="20" spans="1:12" x14ac:dyDescent="0.2">
      <c r="A20" s="17">
        <v>11</v>
      </c>
      <c r="B20" s="47">
        <v>0</v>
      </c>
      <c r="C20" s="9">
        <v>6777</v>
      </c>
      <c r="D20" s="48">
        <v>6820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99752.720833799554</v>
      </c>
      <c r="I20" s="14">
        <f t="shared" si="4"/>
        <v>0</v>
      </c>
      <c r="J20" s="14">
        <f t="shared" si="1"/>
        <v>99752.720833799554</v>
      </c>
      <c r="K20" s="14">
        <f t="shared" si="2"/>
        <v>7517827.7974956101</v>
      </c>
      <c r="L20" s="21">
        <f t="shared" si="5"/>
        <v>75.364639025949444</v>
      </c>
    </row>
    <row r="21" spans="1:12" x14ac:dyDescent="0.2">
      <c r="A21" s="17">
        <v>12</v>
      </c>
      <c r="B21" s="47">
        <v>0</v>
      </c>
      <c r="C21" s="9">
        <v>6372</v>
      </c>
      <c r="D21" s="48">
        <v>6803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99752.720833799554</v>
      </c>
      <c r="I21" s="14">
        <f t="shared" si="4"/>
        <v>0</v>
      </c>
      <c r="J21" s="14">
        <f t="shared" si="1"/>
        <v>99752.720833799554</v>
      </c>
      <c r="K21" s="14">
        <f t="shared" si="2"/>
        <v>7418075.0766618103</v>
      </c>
      <c r="L21" s="21">
        <f t="shared" si="5"/>
        <v>74.364639025949444</v>
      </c>
    </row>
    <row r="22" spans="1:12" x14ac:dyDescent="0.2">
      <c r="A22" s="17">
        <v>13</v>
      </c>
      <c r="B22" s="47">
        <v>0</v>
      </c>
      <c r="C22" s="9">
        <v>6192</v>
      </c>
      <c r="D22" s="48">
        <v>6367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99752.720833799554</v>
      </c>
      <c r="I22" s="14">
        <f t="shared" si="4"/>
        <v>0</v>
      </c>
      <c r="J22" s="14">
        <f t="shared" si="1"/>
        <v>99752.720833799554</v>
      </c>
      <c r="K22" s="14">
        <f t="shared" si="2"/>
        <v>7318322.3558280105</v>
      </c>
      <c r="L22" s="21">
        <f t="shared" si="5"/>
        <v>73.364639025949444</v>
      </c>
    </row>
    <row r="23" spans="1:12" x14ac:dyDescent="0.2">
      <c r="A23" s="17">
        <v>14</v>
      </c>
      <c r="B23" s="47">
        <v>0</v>
      </c>
      <c r="C23" s="9">
        <v>6063</v>
      </c>
      <c r="D23" s="48">
        <v>6195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99752.720833799554</v>
      </c>
      <c r="I23" s="14">
        <f t="shared" si="4"/>
        <v>0</v>
      </c>
      <c r="J23" s="14">
        <f t="shared" si="1"/>
        <v>99752.720833799554</v>
      </c>
      <c r="K23" s="14">
        <f t="shared" si="2"/>
        <v>7218569.6349942107</v>
      </c>
      <c r="L23" s="21">
        <f t="shared" si="5"/>
        <v>72.364639025949444</v>
      </c>
    </row>
    <row r="24" spans="1:12" x14ac:dyDescent="0.2">
      <c r="A24" s="17">
        <v>15</v>
      </c>
      <c r="B24" s="47">
        <v>0</v>
      </c>
      <c r="C24" s="9">
        <v>5705</v>
      </c>
      <c r="D24" s="48">
        <v>6069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99752.720833799554</v>
      </c>
      <c r="I24" s="14">
        <f t="shared" si="4"/>
        <v>0</v>
      </c>
      <c r="J24" s="14">
        <f t="shared" si="1"/>
        <v>99752.720833799554</v>
      </c>
      <c r="K24" s="14">
        <f t="shared" si="2"/>
        <v>7118816.9141604109</v>
      </c>
      <c r="L24" s="21">
        <f t="shared" si="5"/>
        <v>71.36463902594943</v>
      </c>
    </row>
    <row r="25" spans="1:12" x14ac:dyDescent="0.2">
      <c r="A25" s="17">
        <v>16</v>
      </c>
      <c r="B25" s="47">
        <v>1</v>
      </c>
      <c r="C25" s="9">
        <v>5376</v>
      </c>
      <c r="D25" s="48">
        <v>5749</v>
      </c>
      <c r="E25" s="18">
        <v>0.5</v>
      </c>
      <c r="F25" s="19">
        <f t="shared" si="3"/>
        <v>1.7977528089887642E-4</v>
      </c>
      <c r="G25" s="19">
        <f t="shared" si="0"/>
        <v>1.7975912277548087E-4</v>
      </c>
      <c r="H25" s="14">
        <f t="shared" si="6"/>
        <v>99752.720833799554</v>
      </c>
      <c r="I25" s="14">
        <f t="shared" si="4"/>
        <v>17.931461591551244</v>
      </c>
      <c r="J25" s="14">
        <f t="shared" si="1"/>
        <v>99743.755103003787</v>
      </c>
      <c r="K25" s="14">
        <f t="shared" si="2"/>
        <v>7019064.1933266111</v>
      </c>
      <c r="L25" s="21">
        <f t="shared" si="5"/>
        <v>70.36463902594943</v>
      </c>
    </row>
    <row r="26" spans="1:12" x14ac:dyDescent="0.2">
      <c r="A26" s="17">
        <v>17</v>
      </c>
      <c r="B26" s="47">
        <v>0</v>
      </c>
      <c r="C26" s="9">
        <v>5301</v>
      </c>
      <c r="D26" s="48">
        <v>5450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99734.789372208004</v>
      </c>
      <c r="I26" s="14">
        <f t="shared" si="4"/>
        <v>0</v>
      </c>
      <c r="J26" s="14">
        <f t="shared" si="1"/>
        <v>99734.789372208004</v>
      </c>
      <c r="K26" s="14">
        <f t="shared" si="2"/>
        <v>6919320.4382236069</v>
      </c>
      <c r="L26" s="21">
        <f t="shared" si="5"/>
        <v>69.377200090139638</v>
      </c>
    </row>
    <row r="27" spans="1:12" x14ac:dyDescent="0.2">
      <c r="A27" s="17">
        <v>18</v>
      </c>
      <c r="B27" s="47">
        <v>0</v>
      </c>
      <c r="C27" s="9">
        <v>5465</v>
      </c>
      <c r="D27" s="48">
        <v>5420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99734.789372208004</v>
      </c>
      <c r="I27" s="14">
        <f t="shared" si="4"/>
        <v>0</v>
      </c>
      <c r="J27" s="14">
        <f t="shared" si="1"/>
        <v>99734.789372208004</v>
      </c>
      <c r="K27" s="14">
        <f t="shared" si="2"/>
        <v>6819585.6488513993</v>
      </c>
      <c r="L27" s="21">
        <f t="shared" si="5"/>
        <v>68.377200090139638</v>
      </c>
    </row>
    <row r="28" spans="1:12" x14ac:dyDescent="0.2">
      <c r="A28" s="17">
        <v>19</v>
      </c>
      <c r="B28" s="47">
        <v>1</v>
      </c>
      <c r="C28" s="9">
        <v>5495</v>
      </c>
      <c r="D28" s="48">
        <v>5603</v>
      </c>
      <c r="E28" s="18">
        <v>0.5</v>
      </c>
      <c r="F28" s="19">
        <f t="shared" si="3"/>
        <v>1.8021265092809516E-4</v>
      </c>
      <c r="G28" s="19">
        <f t="shared" si="0"/>
        <v>1.8019641409135957E-4</v>
      </c>
      <c r="H28" s="14">
        <f t="shared" si="6"/>
        <v>99734.789372208004</v>
      </c>
      <c r="I28" s="14">
        <f t="shared" si="4"/>
        <v>17.971851405028922</v>
      </c>
      <c r="J28" s="14">
        <f t="shared" si="1"/>
        <v>99725.803446505481</v>
      </c>
      <c r="K28" s="14">
        <f t="shared" si="2"/>
        <v>6719850.8594791917</v>
      </c>
      <c r="L28" s="21">
        <f t="shared" si="5"/>
        <v>67.377200090139652</v>
      </c>
    </row>
    <row r="29" spans="1:12" x14ac:dyDescent="0.2">
      <c r="A29" s="17">
        <v>20</v>
      </c>
      <c r="B29" s="47">
        <v>1</v>
      </c>
      <c r="C29" s="9">
        <v>5704</v>
      </c>
      <c r="D29" s="48">
        <v>5628</v>
      </c>
      <c r="E29" s="18">
        <v>0.5</v>
      </c>
      <c r="F29" s="19">
        <f t="shared" si="3"/>
        <v>1.7649135192375574E-4</v>
      </c>
      <c r="G29" s="19">
        <f t="shared" si="0"/>
        <v>1.764757786993735E-4</v>
      </c>
      <c r="H29" s="14">
        <f t="shared" si="6"/>
        <v>99716.817520802972</v>
      </c>
      <c r="I29" s="14">
        <f t="shared" si="4"/>
        <v>17.597603021407036</v>
      </c>
      <c r="J29" s="14">
        <f t="shared" si="1"/>
        <v>99708.01871929226</v>
      </c>
      <c r="K29" s="14">
        <f t="shared" si="2"/>
        <v>6620125.0560326865</v>
      </c>
      <c r="L29" s="21">
        <f t="shared" si="5"/>
        <v>66.389253293724423</v>
      </c>
    </row>
    <row r="30" spans="1:12" x14ac:dyDescent="0.2">
      <c r="A30" s="17">
        <v>21</v>
      </c>
      <c r="B30" s="47">
        <v>1</v>
      </c>
      <c r="C30" s="9">
        <v>5963</v>
      </c>
      <c r="D30" s="48">
        <v>5800</v>
      </c>
      <c r="E30" s="18">
        <v>0.5</v>
      </c>
      <c r="F30" s="19">
        <f t="shared" si="3"/>
        <v>1.7002465357476835E-4</v>
      </c>
      <c r="G30" s="19">
        <f t="shared" si="0"/>
        <v>1.700102006120367E-4</v>
      </c>
      <c r="H30" s="14">
        <f t="shared" si="6"/>
        <v>99699.219917781564</v>
      </c>
      <c r="I30" s="14">
        <f t="shared" si="4"/>
        <v>16.94988437908561</v>
      </c>
      <c r="J30" s="14">
        <f t="shared" si="1"/>
        <v>99690.744975592024</v>
      </c>
      <c r="K30" s="14">
        <f t="shared" si="2"/>
        <v>6520417.0373133942</v>
      </c>
      <c r="L30" s="21">
        <f t="shared" si="5"/>
        <v>65.400883203404732</v>
      </c>
    </row>
    <row r="31" spans="1:12" x14ac:dyDescent="0.2">
      <c r="A31" s="17">
        <v>22</v>
      </c>
      <c r="B31" s="47">
        <v>0</v>
      </c>
      <c r="C31" s="9">
        <v>6434</v>
      </c>
      <c r="D31" s="48">
        <v>6080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99682.270033402485</v>
      </c>
      <c r="I31" s="14">
        <f t="shared" si="4"/>
        <v>0</v>
      </c>
      <c r="J31" s="14">
        <f t="shared" si="1"/>
        <v>99682.270033402485</v>
      </c>
      <c r="K31" s="14">
        <f t="shared" si="2"/>
        <v>6420726.2923378022</v>
      </c>
      <c r="L31" s="21">
        <f t="shared" si="5"/>
        <v>64.411918891757622</v>
      </c>
    </row>
    <row r="32" spans="1:12" x14ac:dyDescent="0.2">
      <c r="A32" s="17">
        <v>23</v>
      </c>
      <c r="B32" s="47">
        <v>0</v>
      </c>
      <c r="C32" s="9">
        <v>6534</v>
      </c>
      <c r="D32" s="48">
        <v>6505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99682.270033402485</v>
      </c>
      <c r="I32" s="14">
        <f t="shared" si="4"/>
        <v>0</v>
      </c>
      <c r="J32" s="14">
        <f t="shared" si="1"/>
        <v>99682.270033402485</v>
      </c>
      <c r="K32" s="14">
        <f t="shared" si="2"/>
        <v>6321044.0223043999</v>
      </c>
      <c r="L32" s="21">
        <f t="shared" si="5"/>
        <v>63.411918891757622</v>
      </c>
    </row>
    <row r="33" spans="1:12" x14ac:dyDescent="0.2">
      <c r="A33" s="17">
        <v>24</v>
      </c>
      <c r="B33" s="47">
        <v>0</v>
      </c>
      <c r="C33" s="9">
        <v>6841</v>
      </c>
      <c r="D33" s="48">
        <v>6589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99682.270033402485</v>
      </c>
      <c r="I33" s="14">
        <f t="shared" si="4"/>
        <v>0</v>
      </c>
      <c r="J33" s="14">
        <f t="shared" si="1"/>
        <v>99682.270033402485</v>
      </c>
      <c r="K33" s="14">
        <f t="shared" si="2"/>
        <v>6221361.7522709975</v>
      </c>
      <c r="L33" s="21">
        <f t="shared" si="5"/>
        <v>62.411918891757622</v>
      </c>
    </row>
    <row r="34" spans="1:12" x14ac:dyDescent="0.2">
      <c r="A34" s="17">
        <v>25</v>
      </c>
      <c r="B34" s="47">
        <v>1</v>
      </c>
      <c r="C34" s="9">
        <v>7078</v>
      </c>
      <c r="D34" s="48">
        <v>6866</v>
      </c>
      <c r="E34" s="18">
        <v>0.5</v>
      </c>
      <c r="F34" s="19">
        <f t="shared" si="3"/>
        <v>1.4343086632243257E-4</v>
      </c>
      <c r="G34" s="19">
        <f t="shared" si="0"/>
        <v>1.4342058085335243E-4</v>
      </c>
      <c r="H34" s="14">
        <f t="shared" si="6"/>
        <v>99682.270033402485</v>
      </c>
      <c r="I34" s="14">
        <f t="shared" si="4"/>
        <v>14.296489068971312</v>
      </c>
      <c r="J34" s="14">
        <f t="shared" si="1"/>
        <v>99675.121788867997</v>
      </c>
      <c r="K34" s="14">
        <f t="shared" si="2"/>
        <v>6121679.4822375951</v>
      </c>
      <c r="L34" s="21">
        <f t="shared" si="5"/>
        <v>61.411918891757622</v>
      </c>
    </row>
    <row r="35" spans="1:12" x14ac:dyDescent="0.2">
      <c r="A35" s="17">
        <v>26</v>
      </c>
      <c r="B35" s="47">
        <v>1</v>
      </c>
      <c r="C35" s="9">
        <v>7407</v>
      </c>
      <c r="D35" s="48">
        <v>7044</v>
      </c>
      <c r="E35" s="18">
        <v>0.5</v>
      </c>
      <c r="F35" s="19">
        <f t="shared" si="3"/>
        <v>1.3839872673171406E-4</v>
      </c>
      <c r="G35" s="19">
        <f t="shared" si="0"/>
        <v>1.3838915029061721E-4</v>
      </c>
      <c r="H35" s="14">
        <f t="shared" si="6"/>
        <v>99667.973544333508</v>
      </c>
      <c r="I35" s="14">
        <f t="shared" si="4"/>
        <v>13.792966169988031</v>
      </c>
      <c r="J35" s="14">
        <f t="shared" si="1"/>
        <v>99661.077061248507</v>
      </c>
      <c r="K35" s="14">
        <f t="shared" si="2"/>
        <v>6022004.3604487274</v>
      </c>
      <c r="L35" s="21">
        <f t="shared" si="5"/>
        <v>60.420656167651167</v>
      </c>
    </row>
    <row r="36" spans="1:12" x14ac:dyDescent="0.2">
      <c r="A36" s="17">
        <v>27</v>
      </c>
      <c r="B36" s="47">
        <v>2</v>
      </c>
      <c r="C36" s="9">
        <v>8112</v>
      </c>
      <c r="D36" s="48">
        <v>7390</v>
      </c>
      <c r="E36" s="18">
        <v>0.5</v>
      </c>
      <c r="F36" s="19">
        <f t="shared" si="3"/>
        <v>2.5803122177783512E-4</v>
      </c>
      <c r="G36" s="19">
        <f t="shared" si="0"/>
        <v>2.579979360165119E-4</v>
      </c>
      <c r="H36" s="14">
        <f t="shared" si="6"/>
        <v>99654.180578163519</v>
      </c>
      <c r="I36" s="14">
        <f t="shared" si="4"/>
        <v>25.710572904582953</v>
      </c>
      <c r="J36" s="14">
        <f t="shared" si="1"/>
        <v>99641.325291711226</v>
      </c>
      <c r="K36" s="14">
        <f t="shared" si="2"/>
        <v>5922343.2833874784</v>
      </c>
      <c r="L36" s="21">
        <f t="shared" si="5"/>
        <v>59.428949684075747</v>
      </c>
    </row>
    <row r="37" spans="1:12" x14ac:dyDescent="0.2">
      <c r="A37" s="17">
        <v>28</v>
      </c>
      <c r="B37" s="47">
        <v>0</v>
      </c>
      <c r="C37" s="9">
        <v>8514</v>
      </c>
      <c r="D37" s="48">
        <v>8146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99628.470005258932</v>
      </c>
      <c r="I37" s="14">
        <f t="shared" si="4"/>
        <v>0</v>
      </c>
      <c r="J37" s="14">
        <f t="shared" si="1"/>
        <v>99628.470005258932</v>
      </c>
      <c r="K37" s="14">
        <f t="shared" si="2"/>
        <v>5822701.9580957675</v>
      </c>
      <c r="L37" s="21">
        <f t="shared" si="5"/>
        <v>58.444157154961964</v>
      </c>
    </row>
    <row r="38" spans="1:12" x14ac:dyDescent="0.2">
      <c r="A38" s="17">
        <v>29</v>
      </c>
      <c r="B38" s="47">
        <v>2</v>
      </c>
      <c r="C38" s="9">
        <v>8763</v>
      </c>
      <c r="D38" s="48">
        <v>8439</v>
      </c>
      <c r="E38" s="18">
        <v>0.5</v>
      </c>
      <c r="F38" s="19">
        <f t="shared" si="3"/>
        <v>2.3253110103476339E-4</v>
      </c>
      <c r="G38" s="19">
        <f t="shared" si="0"/>
        <v>2.3250406882120437E-4</v>
      </c>
      <c r="H38" s="14">
        <f t="shared" si="6"/>
        <v>99628.470005258932</v>
      </c>
      <c r="I38" s="14">
        <f t="shared" si="4"/>
        <v>23.164024646654017</v>
      </c>
      <c r="J38" s="14">
        <f t="shared" si="1"/>
        <v>99616.887992935604</v>
      </c>
      <c r="K38" s="14">
        <f t="shared" si="2"/>
        <v>5723073.4880905086</v>
      </c>
      <c r="L38" s="21">
        <f t="shared" si="5"/>
        <v>57.444157154961964</v>
      </c>
    </row>
    <row r="39" spans="1:12" x14ac:dyDescent="0.2">
      <c r="A39" s="17">
        <v>30</v>
      </c>
      <c r="B39" s="47">
        <v>3</v>
      </c>
      <c r="C39" s="9">
        <v>9334</v>
      </c>
      <c r="D39" s="48">
        <v>8708</v>
      </c>
      <c r="E39" s="18">
        <v>0.5</v>
      </c>
      <c r="F39" s="19">
        <f t="shared" si="3"/>
        <v>3.325573661456601E-4</v>
      </c>
      <c r="G39" s="19">
        <f t="shared" si="0"/>
        <v>3.3250207813798836E-4</v>
      </c>
      <c r="H39" s="14">
        <f t="shared" si="6"/>
        <v>99605.305980612276</v>
      </c>
      <c r="I39" s="14">
        <f t="shared" si="4"/>
        <v>33.118971232123783</v>
      </c>
      <c r="J39" s="14">
        <f t="shared" si="1"/>
        <v>99588.746494996216</v>
      </c>
      <c r="K39" s="14">
        <f t="shared" si="2"/>
        <v>5623456.6000975734</v>
      </c>
      <c r="L39" s="21">
        <f t="shared" si="5"/>
        <v>56.457399982207313</v>
      </c>
    </row>
    <row r="40" spans="1:12" x14ac:dyDescent="0.2">
      <c r="A40" s="17">
        <v>31</v>
      </c>
      <c r="B40" s="47">
        <v>1</v>
      </c>
      <c r="C40" s="9">
        <v>9716</v>
      </c>
      <c r="D40" s="48">
        <v>9275</v>
      </c>
      <c r="E40" s="18">
        <v>0.5</v>
      </c>
      <c r="F40" s="19">
        <f t="shared" si="3"/>
        <v>1.0531304302037807E-4</v>
      </c>
      <c r="G40" s="19">
        <f t="shared" si="0"/>
        <v>1.0530749789385004E-4</v>
      </c>
      <c r="H40" s="14">
        <f t="shared" si="6"/>
        <v>99572.187009380155</v>
      </c>
      <c r="I40" s="14">
        <f t="shared" si="4"/>
        <v>10.485697873776342</v>
      </c>
      <c r="J40" s="14">
        <f t="shared" si="1"/>
        <v>99566.944160443265</v>
      </c>
      <c r="K40" s="14">
        <f t="shared" si="2"/>
        <v>5523867.853602577</v>
      </c>
      <c r="L40" s="21">
        <f t="shared" si="5"/>
        <v>55.476012122563937</v>
      </c>
    </row>
    <row r="41" spans="1:12" x14ac:dyDescent="0.2">
      <c r="A41" s="17">
        <v>32</v>
      </c>
      <c r="B41" s="47">
        <v>2</v>
      </c>
      <c r="C41" s="9">
        <v>10554</v>
      </c>
      <c r="D41" s="48">
        <v>9700</v>
      </c>
      <c r="E41" s="18">
        <v>0.5</v>
      </c>
      <c r="F41" s="19">
        <f t="shared" si="3"/>
        <v>1.9749185346104473E-4</v>
      </c>
      <c r="G41" s="19">
        <f t="shared" si="0"/>
        <v>1.9747235387045813E-4</v>
      </c>
      <c r="H41" s="14">
        <f t="shared" si="6"/>
        <v>99561.701311506375</v>
      </c>
      <c r="I41" s="14">
        <f t="shared" si="4"/>
        <v>19.660683513330643</v>
      </c>
      <c r="J41" s="14">
        <f t="shared" si="1"/>
        <v>99551.870969749711</v>
      </c>
      <c r="K41" s="14">
        <f t="shared" si="2"/>
        <v>5424300.9094421342</v>
      </c>
      <c r="L41" s="21">
        <f t="shared" si="5"/>
        <v>54.481802118574748</v>
      </c>
    </row>
    <row r="42" spans="1:12" x14ac:dyDescent="0.2">
      <c r="A42" s="17">
        <v>33</v>
      </c>
      <c r="B42" s="47">
        <v>2</v>
      </c>
      <c r="C42" s="9">
        <v>11332</v>
      </c>
      <c r="D42" s="48">
        <v>10470</v>
      </c>
      <c r="E42" s="18">
        <v>0.5</v>
      </c>
      <c r="F42" s="19">
        <f t="shared" si="3"/>
        <v>1.8346940647647004E-4</v>
      </c>
      <c r="G42" s="19">
        <f t="shared" si="0"/>
        <v>1.8345257750871396E-4</v>
      </c>
      <c r="H42" s="14">
        <f t="shared" si="6"/>
        <v>99542.040627993047</v>
      </c>
      <c r="I42" s="14">
        <f t="shared" si="4"/>
        <v>18.26124392368245</v>
      </c>
      <c r="J42" s="14">
        <f t="shared" si="1"/>
        <v>99532.910006031205</v>
      </c>
      <c r="K42" s="14">
        <f t="shared" si="2"/>
        <v>5324749.0384723842</v>
      </c>
      <c r="L42" s="21">
        <f t="shared" si="5"/>
        <v>53.492464137559253</v>
      </c>
    </row>
    <row r="43" spans="1:12" x14ac:dyDescent="0.2">
      <c r="A43" s="17">
        <v>34</v>
      </c>
      <c r="B43" s="47">
        <v>0</v>
      </c>
      <c r="C43" s="9">
        <v>12000</v>
      </c>
      <c r="D43" s="48">
        <v>11228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99523.779384069363</v>
      </c>
      <c r="I43" s="14">
        <f t="shared" si="4"/>
        <v>0</v>
      </c>
      <c r="J43" s="14">
        <f t="shared" si="1"/>
        <v>99523.779384069363</v>
      </c>
      <c r="K43" s="14">
        <f t="shared" si="2"/>
        <v>5225216.1284663528</v>
      </c>
      <c r="L43" s="21">
        <f t="shared" si="5"/>
        <v>52.502187525474397</v>
      </c>
    </row>
    <row r="44" spans="1:12" x14ac:dyDescent="0.2">
      <c r="A44" s="17">
        <v>35</v>
      </c>
      <c r="B44" s="47">
        <v>5</v>
      </c>
      <c r="C44" s="9">
        <v>12570</v>
      </c>
      <c r="D44" s="48">
        <v>11797</v>
      </c>
      <c r="E44" s="18">
        <v>0.5</v>
      </c>
      <c r="F44" s="19">
        <f t="shared" si="3"/>
        <v>4.1039110272089301E-4</v>
      </c>
      <c r="G44" s="19">
        <f t="shared" si="0"/>
        <v>4.1030690956835714E-4</v>
      </c>
      <c r="H44" s="14">
        <f t="shared" si="6"/>
        <v>99523.779384069363</v>
      </c>
      <c r="I44" s="14">
        <f t="shared" si="4"/>
        <v>40.835294347640477</v>
      </c>
      <c r="J44" s="14">
        <f t="shared" si="1"/>
        <v>99503.361736895546</v>
      </c>
      <c r="K44" s="14">
        <f t="shared" si="2"/>
        <v>5125692.3490822837</v>
      </c>
      <c r="L44" s="21">
        <f t="shared" si="5"/>
        <v>51.502187525474405</v>
      </c>
    </row>
    <row r="45" spans="1:12" x14ac:dyDescent="0.2">
      <c r="A45" s="17">
        <v>36</v>
      </c>
      <c r="B45" s="47">
        <v>2</v>
      </c>
      <c r="C45" s="9">
        <v>13259</v>
      </c>
      <c r="D45" s="48">
        <v>12465</v>
      </c>
      <c r="E45" s="18">
        <v>0.5</v>
      </c>
      <c r="F45" s="19">
        <f t="shared" si="3"/>
        <v>1.5549681231534753E-4</v>
      </c>
      <c r="G45" s="19">
        <f t="shared" si="0"/>
        <v>1.5548472362590378E-4</v>
      </c>
      <c r="H45" s="14">
        <f t="shared" si="6"/>
        <v>99482.944089721728</v>
      </c>
      <c r="I45" s="14">
        <f t="shared" si="4"/>
        <v>15.46807806728162</v>
      </c>
      <c r="J45" s="14">
        <f t="shared" si="1"/>
        <v>99475.210050688096</v>
      </c>
      <c r="K45" s="14">
        <f t="shared" si="2"/>
        <v>5026188.9873453882</v>
      </c>
      <c r="L45" s="21">
        <f t="shared" si="5"/>
        <v>50.523122665251705</v>
      </c>
    </row>
    <row r="46" spans="1:12" x14ac:dyDescent="0.2">
      <c r="A46" s="17">
        <v>37</v>
      </c>
      <c r="B46" s="47">
        <v>4</v>
      </c>
      <c r="C46" s="9">
        <v>13152</v>
      </c>
      <c r="D46" s="48">
        <v>13128</v>
      </c>
      <c r="E46" s="18">
        <v>0.5</v>
      </c>
      <c r="F46" s="19">
        <f t="shared" si="3"/>
        <v>3.0441400304414006E-4</v>
      </c>
      <c r="G46" s="19">
        <f t="shared" si="0"/>
        <v>3.043676761527926E-4</v>
      </c>
      <c r="H46" s="14">
        <f t="shared" si="6"/>
        <v>99467.476011654449</v>
      </c>
      <c r="I46" s="14">
        <f t="shared" si="4"/>
        <v>30.274684526450908</v>
      </c>
      <c r="J46" s="14">
        <f t="shared" si="1"/>
        <v>99452.338669391233</v>
      </c>
      <c r="K46" s="14">
        <f t="shared" si="2"/>
        <v>4926713.7772947</v>
      </c>
      <c r="L46" s="21">
        <f t="shared" si="5"/>
        <v>49.530901706176245</v>
      </c>
    </row>
    <row r="47" spans="1:12" x14ac:dyDescent="0.2">
      <c r="A47" s="17">
        <v>38</v>
      </c>
      <c r="B47" s="47">
        <v>4</v>
      </c>
      <c r="C47" s="9">
        <v>13229</v>
      </c>
      <c r="D47" s="48">
        <v>12990</v>
      </c>
      <c r="E47" s="18">
        <v>0.5</v>
      </c>
      <c r="F47" s="19">
        <f t="shared" si="3"/>
        <v>3.0512223959723865E-4</v>
      </c>
      <c r="G47" s="19">
        <f t="shared" si="0"/>
        <v>3.0507569690729514E-4</v>
      </c>
      <c r="H47" s="14">
        <f t="shared" si="6"/>
        <v>99437.201327128001</v>
      </c>
      <c r="I47" s="14">
        <f t="shared" si="4"/>
        <v>30.335873493384589</v>
      </c>
      <c r="J47" s="14">
        <f t="shared" si="1"/>
        <v>99422.033390381301</v>
      </c>
      <c r="K47" s="14">
        <f t="shared" si="2"/>
        <v>4827261.4386253087</v>
      </c>
      <c r="L47" s="21">
        <f t="shared" si="5"/>
        <v>48.545829671378307</v>
      </c>
    </row>
    <row r="48" spans="1:12" x14ac:dyDescent="0.2">
      <c r="A48" s="17">
        <v>39</v>
      </c>
      <c r="B48" s="47">
        <v>6</v>
      </c>
      <c r="C48" s="9">
        <v>13036</v>
      </c>
      <c r="D48" s="48">
        <v>13116</v>
      </c>
      <c r="E48" s="18">
        <v>0.5</v>
      </c>
      <c r="F48" s="19">
        <f t="shared" si="3"/>
        <v>4.588559192413582E-4</v>
      </c>
      <c r="G48" s="19">
        <f t="shared" si="0"/>
        <v>4.587506690113923E-4</v>
      </c>
      <c r="H48" s="14">
        <f t="shared" si="6"/>
        <v>99406.865453634615</v>
      </c>
      <c r="I48" s="14">
        <f t="shared" si="4"/>
        <v>45.602966031180344</v>
      </c>
      <c r="J48" s="14">
        <f t="shared" si="1"/>
        <v>99384.063970619027</v>
      </c>
      <c r="K48" s="14">
        <f t="shared" si="2"/>
        <v>4727839.4052349273</v>
      </c>
      <c r="L48" s="21">
        <f t="shared" si="5"/>
        <v>47.560491759395511</v>
      </c>
    </row>
    <row r="49" spans="1:12" x14ac:dyDescent="0.2">
      <c r="A49" s="17">
        <v>40</v>
      </c>
      <c r="B49" s="47">
        <v>5</v>
      </c>
      <c r="C49" s="9">
        <v>12821</v>
      </c>
      <c r="D49" s="48">
        <v>12919</v>
      </c>
      <c r="E49" s="18">
        <v>0.5</v>
      </c>
      <c r="F49" s="19">
        <f t="shared" si="3"/>
        <v>3.885003885003885E-4</v>
      </c>
      <c r="G49" s="19">
        <f t="shared" si="0"/>
        <v>3.8842493688094772E-4</v>
      </c>
      <c r="H49" s="14">
        <f t="shared" si="6"/>
        <v>99361.262487603439</v>
      </c>
      <c r="I49" s="14">
        <f t="shared" si="4"/>
        <v>38.594392110158644</v>
      </c>
      <c r="J49" s="14">
        <f t="shared" si="1"/>
        <v>99341.96529154836</v>
      </c>
      <c r="K49" s="14">
        <f t="shared" si="2"/>
        <v>4628455.3412643084</v>
      </c>
      <c r="L49" s="21">
        <f t="shared" si="5"/>
        <v>46.582090700002588</v>
      </c>
    </row>
    <row r="50" spans="1:12" x14ac:dyDescent="0.2">
      <c r="A50" s="17">
        <v>41</v>
      </c>
      <c r="B50" s="47">
        <v>7</v>
      </c>
      <c r="C50" s="9">
        <v>11861</v>
      </c>
      <c r="D50" s="48">
        <v>12712</v>
      </c>
      <c r="E50" s="18">
        <v>0.5</v>
      </c>
      <c r="F50" s="19">
        <f t="shared" si="3"/>
        <v>5.6973100557522482E-4</v>
      </c>
      <c r="G50" s="19">
        <f t="shared" si="0"/>
        <v>5.6956875508543526E-4</v>
      </c>
      <c r="H50" s="14">
        <f t="shared" si="6"/>
        <v>99322.668095493282</v>
      </c>
      <c r="I50" s="14">
        <f t="shared" si="4"/>
        <v>56.571088418913988</v>
      </c>
      <c r="J50" s="14">
        <f t="shared" si="1"/>
        <v>99294.382551283823</v>
      </c>
      <c r="K50" s="14">
        <f t="shared" si="2"/>
        <v>4529113.3759727599</v>
      </c>
      <c r="L50" s="21">
        <f t="shared" si="5"/>
        <v>45.599997088461883</v>
      </c>
    </row>
    <row r="51" spans="1:12" x14ac:dyDescent="0.2">
      <c r="A51" s="17">
        <v>42</v>
      </c>
      <c r="B51" s="47">
        <v>5</v>
      </c>
      <c r="C51" s="9">
        <v>11490</v>
      </c>
      <c r="D51" s="48">
        <v>11786</v>
      </c>
      <c r="E51" s="18">
        <v>0.5</v>
      </c>
      <c r="F51" s="19">
        <f t="shared" si="3"/>
        <v>4.296270836913559E-4</v>
      </c>
      <c r="G51" s="19">
        <f t="shared" si="0"/>
        <v>4.2953481379665823E-4</v>
      </c>
      <c r="H51" s="14">
        <f t="shared" si="6"/>
        <v>99266.097007074364</v>
      </c>
      <c r="I51" s="14">
        <f t="shared" si="4"/>
        <v>42.6382444942547</v>
      </c>
      <c r="J51" s="14">
        <f t="shared" si="1"/>
        <v>99244.777884827228</v>
      </c>
      <c r="K51" s="14">
        <f t="shared" si="2"/>
        <v>4429818.9934214763</v>
      </c>
      <c r="L51" s="21">
        <f t="shared" si="5"/>
        <v>44.625699276821351</v>
      </c>
    </row>
    <row r="52" spans="1:12" x14ac:dyDescent="0.2">
      <c r="A52" s="17">
        <v>43</v>
      </c>
      <c r="B52" s="47">
        <v>4</v>
      </c>
      <c r="C52" s="9">
        <v>11392</v>
      </c>
      <c r="D52" s="48">
        <v>11401</v>
      </c>
      <c r="E52" s="18">
        <v>0.5</v>
      </c>
      <c r="F52" s="19">
        <f t="shared" si="3"/>
        <v>3.509849515202036E-4</v>
      </c>
      <c r="G52" s="19">
        <f t="shared" si="0"/>
        <v>3.5092336710970738E-4</v>
      </c>
      <c r="H52" s="14">
        <f t="shared" si="6"/>
        <v>99223.458762580107</v>
      </c>
      <c r="I52" s="14">
        <f t="shared" si="4"/>
        <v>34.819830245235813</v>
      </c>
      <c r="J52" s="14">
        <f t="shared" si="1"/>
        <v>99206.048847457481</v>
      </c>
      <c r="K52" s="14">
        <f t="shared" si="2"/>
        <v>4330574.2155366493</v>
      </c>
      <c r="L52" s="21">
        <f t="shared" si="5"/>
        <v>43.644660945540714</v>
      </c>
    </row>
    <row r="53" spans="1:12" x14ac:dyDescent="0.2">
      <c r="A53" s="17">
        <v>44</v>
      </c>
      <c r="B53" s="47">
        <v>10</v>
      </c>
      <c r="C53" s="9">
        <v>10757</v>
      </c>
      <c r="D53" s="48">
        <v>11322</v>
      </c>
      <c r="E53" s="18">
        <v>0.5</v>
      </c>
      <c r="F53" s="19">
        <f t="shared" si="3"/>
        <v>9.0583812672675394E-4</v>
      </c>
      <c r="G53" s="19">
        <f t="shared" si="0"/>
        <v>9.0542804110643315E-4</v>
      </c>
      <c r="H53" s="14">
        <f t="shared" si="6"/>
        <v>99188.63893233487</v>
      </c>
      <c r="I53" s="14">
        <f t="shared" si="4"/>
        <v>89.808175048517256</v>
      </c>
      <c r="J53" s="14">
        <f t="shared" si="1"/>
        <v>99143.73484481062</v>
      </c>
      <c r="K53" s="14">
        <f t="shared" si="2"/>
        <v>4231368.1666891919</v>
      </c>
      <c r="L53" s="21">
        <f t="shared" si="5"/>
        <v>42.659806730242295</v>
      </c>
    </row>
    <row r="54" spans="1:12" x14ac:dyDescent="0.2">
      <c r="A54" s="17">
        <v>45</v>
      </c>
      <c r="B54" s="47">
        <v>10</v>
      </c>
      <c r="C54" s="9">
        <v>10511</v>
      </c>
      <c r="D54" s="48">
        <v>10660</v>
      </c>
      <c r="E54" s="18">
        <v>0.5</v>
      </c>
      <c r="F54" s="19">
        <f t="shared" si="3"/>
        <v>9.4468848897076194E-4</v>
      </c>
      <c r="G54" s="19">
        <f t="shared" si="0"/>
        <v>9.442424814692413E-4</v>
      </c>
      <c r="H54" s="14">
        <f t="shared" si="6"/>
        <v>99098.830757286356</v>
      </c>
      <c r="I54" s="14">
        <f t="shared" si="4"/>
        <v>93.573325864960438</v>
      </c>
      <c r="J54" s="14">
        <f t="shared" si="1"/>
        <v>99052.044094353885</v>
      </c>
      <c r="K54" s="14">
        <f t="shared" si="2"/>
        <v>4132224.4318443811</v>
      </c>
      <c r="L54" s="21">
        <f t="shared" si="5"/>
        <v>41.698013995392721</v>
      </c>
    </row>
    <row r="55" spans="1:12" x14ac:dyDescent="0.2">
      <c r="A55" s="17">
        <v>46</v>
      </c>
      <c r="B55" s="47">
        <v>10</v>
      </c>
      <c r="C55" s="9">
        <v>10356</v>
      </c>
      <c r="D55" s="48">
        <v>10457</v>
      </c>
      <c r="E55" s="18">
        <v>0.5</v>
      </c>
      <c r="F55" s="19">
        <f t="shared" si="3"/>
        <v>9.6093787536635756E-4</v>
      </c>
      <c r="G55" s="19">
        <f t="shared" si="0"/>
        <v>9.6047639629256109E-4</v>
      </c>
      <c r="H55" s="14">
        <f t="shared" si="6"/>
        <v>99005.2574314214</v>
      </c>
      <c r="I55" s="14">
        <f t="shared" si="4"/>
        <v>95.092212871748927</v>
      </c>
      <c r="J55" s="14">
        <f t="shared" si="1"/>
        <v>98957.711324985517</v>
      </c>
      <c r="K55" s="14">
        <f t="shared" si="2"/>
        <v>4033172.3877500272</v>
      </c>
      <c r="L55" s="21">
        <f t="shared" si="5"/>
        <v>40.73695167697241</v>
      </c>
    </row>
    <row r="56" spans="1:12" x14ac:dyDescent="0.2">
      <c r="A56" s="17">
        <v>47</v>
      </c>
      <c r="B56" s="47">
        <v>13</v>
      </c>
      <c r="C56" s="9">
        <v>10030</v>
      </c>
      <c r="D56" s="48">
        <v>10303</v>
      </c>
      <c r="E56" s="18">
        <v>0.5</v>
      </c>
      <c r="F56" s="19">
        <f t="shared" si="3"/>
        <v>1.2787094870407713E-3</v>
      </c>
      <c r="G56" s="19">
        <f t="shared" si="0"/>
        <v>1.2778924604344836E-3</v>
      </c>
      <c r="H56" s="14">
        <f t="shared" si="6"/>
        <v>98910.16521854965</v>
      </c>
      <c r="I56" s="14">
        <f t="shared" si="4"/>
        <v>126.39655439311369</v>
      </c>
      <c r="J56" s="14">
        <f t="shared" si="1"/>
        <v>98846.966941353094</v>
      </c>
      <c r="K56" s="14">
        <f t="shared" si="2"/>
        <v>3934214.6764250416</v>
      </c>
      <c r="L56" s="21">
        <f t="shared" si="5"/>
        <v>39.775635474191056</v>
      </c>
    </row>
    <row r="57" spans="1:12" x14ac:dyDescent="0.2">
      <c r="A57" s="17">
        <v>48</v>
      </c>
      <c r="B57" s="47">
        <v>13</v>
      </c>
      <c r="C57" s="9">
        <v>9376</v>
      </c>
      <c r="D57" s="48">
        <v>9989</v>
      </c>
      <c r="E57" s="18">
        <v>0.5</v>
      </c>
      <c r="F57" s="19">
        <f t="shared" si="3"/>
        <v>1.3426284533953007E-3</v>
      </c>
      <c r="G57" s="19">
        <f t="shared" si="0"/>
        <v>1.3417277324801319E-3</v>
      </c>
      <c r="H57" s="14">
        <f t="shared" si="6"/>
        <v>98783.768664156538</v>
      </c>
      <c r="I57" s="14">
        <f t="shared" si="4"/>
        <v>132.54092193560066</v>
      </c>
      <c r="J57" s="14">
        <f t="shared" si="1"/>
        <v>98717.498203188734</v>
      </c>
      <c r="K57" s="14">
        <f t="shared" si="2"/>
        <v>3835367.7094836887</v>
      </c>
      <c r="L57" s="21">
        <f t="shared" si="5"/>
        <v>38.825889732179682</v>
      </c>
    </row>
    <row r="58" spans="1:12" x14ac:dyDescent="0.2">
      <c r="A58" s="17">
        <v>49</v>
      </c>
      <c r="B58" s="47">
        <v>18</v>
      </c>
      <c r="C58" s="9">
        <v>9071</v>
      </c>
      <c r="D58" s="48">
        <v>9307</v>
      </c>
      <c r="E58" s="18">
        <v>0.5</v>
      </c>
      <c r="F58" s="19">
        <f t="shared" si="3"/>
        <v>1.9588638589618022E-3</v>
      </c>
      <c r="G58" s="19">
        <f t="shared" si="0"/>
        <v>1.9569471624266144E-3</v>
      </c>
      <c r="H58" s="14">
        <f t="shared" si="6"/>
        <v>98651.22774222093</v>
      </c>
      <c r="I58" s="14">
        <f t="shared" si="4"/>
        <v>193.05524020004094</v>
      </c>
      <c r="J58" s="14">
        <f t="shared" si="1"/>
        <v>98554.700122120907</v>
      </c>
      <c r="K58" s="14">
        <f t="shared" si="2"/>
        <v>3736650.2112805001</v>
      </c>
      <c r="L58" s="21">
        <f t="shared" si="5"/>
        <v>37.877381729546201</v>
      </c>
    </row>
    <row r="59" spans="1:12" x14ac:dyDescent="0.2">
      <c r="A59" s="17">
        <v>50</v>
      </c>
      <c r="B59" s="47">
        <v>11</v>
      </c>
      <c r="C59" s="9">
        <v>9036</v>
      </c>
      <c r="D59" s="48">
        <v>9037</v>
      </c>
      <c r="E59" s="18">
        <v>0.5</v>
      </c>
      <c r="F59" s="19">
        <f t="shared" si="3"/>
        <v>1.2172854534388314E-3</v>
      </c>
      <c r="G59" s="19">
        <f t="shared" si="0"/>
        <v>1.2165450121654502E-3</v>
      </c>
      <c r="H59" s="14">
        <f t="shared" si="6"/>
        <v>98458.172502020883</v>
      </c>
      <c r="I59" s="14">
        <f t="shared" si="4"/>
        <v>119.77879866425899</v>
      </c>
      <c r="J59" s="14">
        <f t="shared" si="1"/>
        <v>98398.283102688743</v>
      </c>
      <c r="K59" s="14">
        <f t="shared" si="2"/>
        <v>3638095.5111583793</v>
      </c>
      <c r="L59" s="21">
        <f t="shared" si="5"/>
        <v>36.950670713329622</v>
      </c>
    </row>
    <row r="60" spans="1:12" x14ac:dyDescent="0.2">
      <c r="A60" s="17">
        <v>51</v>
      </c>
      <c r="B60" s="47">
        <v>20</v>
      </c>
      <c r="C60" s="9">
        <v>8703</v>
      </c>
      <c r="D60" s="48">
        <v>9006</v>
      </c>
      <c r="E60" s="18">
        <v>0.5</v>
      </c>
      <c r="F60" s="19">
        <f t="shared" si="3"/>
        <v>2.2587384945507933E-3</v>
      </c>
      <c r="G60" s="19">
        <f t="shared" si="0"/>
        <v>2.2561904224716565E-3</v>
      </c>
      <c r="H60" s="14">
        <f t="shared" si="6"/>
        <v>98338.393703356618</v>
      </c>
      <c r="I60" s="14">
        <f t="shared" si="4"/>
        <v>221.87014203476025</v>
      </c>
      <c r="J60" s="14">
        <f t="shared" si="1"/>
        <v>98227.458632339229</v>
      </c>
      <c r="K60" s="14">
        <f t="shared" si="2"/>
        <v>3539697.2280556904</v>
      </c>
      <c r="L60" s="21">
        <f t="shared" si="5"/>
        <v>35.995068607012122</v>
      </c>
    </row>
    <row r="61" spans="1:12" x14ac:dyDescent="0.2">
      <c r="A61" s="17">
        <v>52</v>
      </c>
      <c r="B61" s="47">
        <v>21</v>
      </c>
      <c r="C61" s="9">
        <v>8330</v>
      </c>
      <c r="D61" s="48">
        <v>8655</v>
      </c>
      <c r="E61" s="18">
        <v>0.5</v>
      </c>
      <c r="F61" s="19">
        <f t="shared" si="3"/>
        <v>2.4727700912569915E-3</v>
      </c>
      <c r="G61" s="19">
        <f t="shared" si="0"/>
        <v>2.4697165706221336E-3</v>
      </c>
      <c r="H61" s="14">
        <f t="shared" si="6"/>
        <v>98116.523561321854</v>
      </c>
      <c r="I61" s="14">
        <f t="shared" si="4"/>
        <v>242.32000409123359</v>
      </c>
      <c r="J61" s="14">
        <f t="shared" si="1"/>
        <v>97995.363559276229</v>
      </c>
      <c r="K61" s="14">
        <f t="shared" si="2"/>
        <v>3441469.7694233512</v>
      </c>
      <c r="L61" s="21">
        <f t="shared" si="5"/>
        <v>35.075333333355076</v>
      </c>
    </row>
    <row r="62" spans="1:12" x14ac:dyDescent="0.2">
      <c r="A62" s="17">
        <v>53</v>
      </c>
      <c r="B62" s="47">
        <v>11</v>
      </c>
      <c r="C62" s="9">
        <v>8125</v>
      </c>
      <c r="D62" s="48">
        <v>8292</v>
      </c>
      <c r="E62" s="18">
        <v>0.5</v>
      </c>
      <c r="F62" s="19">
        <f t="shared" si="3"/>
        <v>1.3400743132119144E-3</v>
      </c>
      <c r="G62" s="19">
        <f t="shared" si="0"/>
        <v>1.3391770148526905E-3</v>
      </c>
      <c r="H62" s="14">
        <f t="shared" si="6"/>
        <v>97874.203557230619</v>
      </c>
      <c r="I62" s="14">
        <f t="shared" si="4"/>
        <v>131.07088375085667</v>
      </c>
      <c r="J62" s="14">
        <f t="shared" si="1"/>
        <v>97808.668115355191</v>
      </c>
      <c r="K62" s="14">
        <f t="shared" si="2"/>
        <v>3343474.4058640748</v>
      </c>
      <c r="L62" s="21">
        <f t="shared" si="5"/>
        <v>34.160936021400403</v>
      </c>
    </row>
    <row r="63" spans="1:12" x14ac:dyDescent="0.2">
      <c r="A63" s="17">
        <v>54</v>
      </c>
      <c r="B63" s="47">
        <v>15</v>
      </c>
      <c r="C63" s="9">
        <v>8399</v>
      </c>
      <c r="D63" s="48">
        <v>8056</v>
      </c>
      <c r="E63" s="18">
        <v>0.5</v>
      </c>
      <c r="F63" s="19">
        <f t="shared" si="3"/>
        <v>1.8231540565177757E-3</v>
      </c>
      <c r="G63" s="19">
        <f t="shared" si="0"/>
        <v>1.8214936247723133E-3</v>
      </c>
      <c r="H63" s="14">
        <f t="shared" si="6"/>
        <v>97743.132673479762</v>
      </c>
      <c r="I63" s="14">
        <f t="shared" si="4"/>
        <v>178.03849303001778</v>
      </c>
      <c r="J63" s="14">
        <f t="shared" si="1"/>
        <v>97654.113426964745</v>
      </c>
      <c r="K63" s="14">
        <f t="shared" si="2"/>
        <v>3245665.7377487198</v>
      </c>
      <c r="L63" s="21">
        <f t="shared" si="5"/>
        <v>33.206074421526623</v>
      </c>
    </row>
    <row r="64" spans="1:12" x14ac:dyDescent="0.2">
      <c r="A64" s="17">
        <v>55</v>
      </c>
      <c r="B64" s="47">
        <v>20</v>
      </c>
      <c r="C64" s="9">
        <v>8221</v>
      </c>
      <c r="D64" s="48">
        <v>8350</v>
      </c>
      <c r="E64" s="18">
        <v>0.5</v>
      </c>
      <c r="F64" s="19">
        <f t="shared" si="3"/>
        <v>2.4138555307464849E-3</v>
      </c>
      <c r="G64" s="19">
        <f t="shared" si="0"/>
        <v>2.4109456934482553E-3</v>
      </c>
      <c r="H64" s="14">
        <f t="shared" si="6"/>
        <v>97565.094180449742</v>
      </c>
      <c r="I64" s="14">
        <f t="shared" si="4"/>
        <v>235.22414364522874</v>
      </c>
      <c r="J64" s="14">
        <f t="shared" si="1"/>
        <v>97447.482108627126</v>
      </c>
      <c r="K64" s="14">
        <f t="shared" si="2"/>
        <v>3148011.624321755</v>
      </c>
      <c r="L64" s="21">
        <f t="shared" si="5"/>
        <v>32.265757039084157</v>
      </c>
    </row>
    <row r="65" spans="1:12" x14ac:dyDescent="0.2">
      <c r="A65" s="17">
        <v>56</v>
      </c>
      <c r="B65" s="47">
        <v>24</v>
      </c>
      <c r="C65" s="9">
        <v>8276</v>
      </c>
      <c r="D65" s="48">
        <v>8166</v>
      </c>
      <c r="E65" s="18">
        <v>0.5</v>
      </c>
      <c r="F65" s="19">
        <f t="shared" si="3"/>
        <v>2.9193528767789806E-3</v>
      </c>
      <c r="G65" s="19">
        <f t="shared" si="0"/>
        <v>2.9150977772379452E-3</v>
      </c>
      <c r="H65" s="14">
        <f t="shared" si="6"/>
        <v>97329.87003680451</v>
      </c>
      <c r="I65" s="14">
        <f t="shared" si="4"/>
        <v>283.72608780314692</v>
      </c>
      <c r="J65" s="14">
        <f t="shared" si="1"/>
        <v>97188.006992902927</v>
      </c>
      <c r="K65" s="14">
        <f t="shared" si="2"/>
        <v>3050564.142213128</v>
      </c>
      <c r="L65" s="21">
        <f t="shared" si="5"/>
        <v>31.34252764397591</v>
      </c>
    </row>
    <row r="66" spans="1:12" x14ac:dyDescent="0.2">
      <c r="A66" s="17">
        <v>57</v>
      </c>
      <c r="B66" s="47">
        <v>23</v>
      </c>
      <c r="C66" s="9">
        <v>8321</v>
      </c>
      <c r="D66" s="48">
        <v>8204</v>
      </c>
      <c r="E66" s="18">
        <v>0.5</v>
      </c>
      <c r="F66" s="19">
        <f t="shared" si="3"/>
        <v>2.7836611195158848E-3</v>
      </c>
      <c r="G66" s="19">
        <f t="shared" si="0"/>
        <v>2.7797921198936424E-3</v>
      </c>
      <c r="H66" s="14">
        <f t="shared" si="6"/>
        <v>97046.143949001358</v>
      </c>
      <c r="I66" s="14">
        <f t="shared" si="4"/>
        <v>269.76810621549805</v>
      </c>
      <c r="J66" s="14">
        <f t="shared" si="1"/>
        <v>96911.2598958936</v>
      </c>
      <c r="K66" s="14">
        <f t="shared" si="2"/>
        <v>2953376.135220225</v>
      </c>
      <c r="L66" s="21">
        <f t="shared" si="5"/>
        <v>30.432699487495878</v>
      </c>
    </row>
    <row r="67" spans="1:12" x14ac:dyDescent="0.2">
      <c r="A67" s="17">
        <v>58</v>
      </c>
      <c r="B67" s="47">
        <v>23</v>
      </c>
      <c r="C67" s="9">
        <v>8097</v>
      </c>
      <c r="D67" s="48">
        <v>8305</v>
      </c>
      <c r="E67" s="18">
        <v>0.5</v>
      </c>
      <c r="F67" s="19">
        <f t="shared" si="3"/>
        <v>2.8045360321911962E-3</v>
      </c>
      <c r="G67" s="19">
        <f t="shared" si="0"/>
        <v>2.8006088280060882E-3</v>
      </c>
      <c r="H67" s="14">
        <f t="shared" si="6"/>
        <v>96776.375842785856</v>
      </c>
      <c r="I67" s="14">
        <f t="shared" si="4"/>
        <v>271.0327725277412</v>
      </c>
      <c r="J67" s="14">
        <f t="shared" si="1"/>
        <v>96640.859456521983</v>
      </c>
      <c r="K67" s="14">
        <f t="shared" si="2"/>
        <v>2856464.8753243312</v>
      </c>
      <c r="L67" s="21">
        <f t="shared" si="5"/>
        <v>29.516138111688392</v>
      </c>
    </row>
    <row r="68" spans="1:12" x14ac:dyDescent="0.2">
      <c r="A68" s="17">
        <v>59</v>
      </c>
      <c r="B68" s="47">
        <v>20</v>
      </c>
      <c r="C68" s="9">
        <v>7952</v>
      </c>
      <c r="D68" s="48">
        <v>8009</v>
      </c>
      <c r="E68" s="18">
        <v>0.5</v>
      </c>
      <c r="F68" s="19">
        <f t="shared" si="3"/>
        <v>2.5061086398095356E-3</v>
      </c>
      <c r="G68" s="19">
        <f t="shared" si="0"/>
        <v>2.5029722795820034E-3</v>
      </c>
      <c r="H68" s="14">
        <f t="shared" si="6"/>
        <v>96505.34307025811</v>
      </c>
      <c r="I68" s="14">
        <f t="shared" si="4"/>
        <v>241.55019853640724</v>
      </c>
      <c r="J68" s="14">
        <f t="shared" si="1"/>
        <v>96384.567970989898</v>
      </c>
      <c r="K68" s="14">
        <f t="shared" si="2"/>
        <v>2759824.0158678093</v>
      </c>
      <c r="L68" s="21">
        <f t="shared" si="5"/>
        <v>28.597629188868787</v>
      </c>
    </row>
    <row r="69" spans="1:12" x14ac:dyDescent="0.2">
      <c r="A69" s="17">
        <v>60</v>
      </c>
      <c r="B69" s="47">
        <v>22</v>
      </c>
      <c r="C69" s="9">
        <v>7832</v>
      </c>
      <c r="D69" s="48">
        <v>7917</v>
      </c>
      <c r="E69" s="18">
        <v>0.5</v>
      </c>
      <c r="F69" s="19">
        <f t="shared" si="3"/>
        <v>2.7938281795669567E-3</v>
      </c>
      <c r="G69" s="19">
        <f t="shared" si="0"/>
        <v>2.7899308858030567E-3</v>
      </c>
      <c r="H69" s="14">
        <f t="shared" si="6"/>
        <v>96263.7928717217</v>
      </c>
      <c r="I69" s="14">
        <f t="shared" si="4"/>
        <v>268.56932891736449</v>
      </c>
      <c r="J69" s="14">
        <f t="shared" si="1"/>
        <v>96129.508207263018</v>
      </c>
      <c r="K69" s="14">
        <f t="shared" si="2"/>
        <v>2663439.4478968196</v>
      </c>
      <c r="L69" s="21">
        <f t="shared" si="5"/>
        <v>27.668133245549971</v>
      </c>
    </row>
    <row r="70" spans="1:12" x14ac:dyDescent="0.2">
      <c r="A70" s="17">
        <v>61</v>
      </c>
      <c r="B70" s="47">
        <v>23</v>
      </c>
      <c r="C70" s="9">
        <v>8116</v>
      </c>
      <c r="D70" s="48">
        <v>7801</v>
      </c>
      <c r="E70" s="18">
        <v>0.5</v>
      </c>
      <c r="F70" s="19">
        <f t="shared" si="3"/>
        <v>2.8899918326317775E-3</v>
      </c>
      <c r="G70" s="19">
        <f t="shared" si="0"/>
        <v>2.885821831869511E-3</v>
      </c>
      <c r="H70" s="14">
        <f t="shared" si="6"/>
        <v>95995.223542804335</v>
      </c>
      <c r="I70" s="14">
        <f t="shared" si="4"/>
        <v>277.02511185501879</v>
      </c>
      <c r="J70" s="14">
        <f t="shared" si="1"/>
        <v>95856.710986876817</v>
      </c>
      <c r="K70" s="14">
        <f t="shared" si="2"/>
        <v>2567309.9396895566</v>
      </c>
      <c r="L70" s="21">
        <f t="shared" si="5"/>
        <v>26.744142520224369</v>
      </c>
    </row>
    <row r="71" spans="1:12" x14ac:dyDescent="0.2">
      <c r="A71" s="17">
        <v>62</v>
      </c>
      <c r="B71" s="47">
        <v>33</v>
      </c>
      <c r="C71" s="9">
        <v>7882</v>
      </c>
      <c r="D71" s="48">
        <v>8049</v>
      </c>
      <c r="E71" s="18">
        <v>0.5</v>
      </c>
      <c r="F71" s="19">
        <f t="shared" si="3"/>
        <v>4.1428661100998054E-3</v>
      </c>
      <c r="G71" s="19">
        <f t="shared" si="0"/>
        <v>4.1343021799047858E-3</v>
      </c>
      <c r="H71" s="14">
        <f t="shared" si="6"/>
        <v>95718.198430949313</v>
      </c>
      <c r="I71" s="14">
        <f t="shared" si="4"/>
        <v>395.72795642963257</v>
      </c>
      <c r="J71" s="14">
        <f t="shared" si="1"/>
        <v>95520.334452734489</v>
      </c>
      <c r="K71" s="14">
        <f t="shared" si="2"/>
        <v>2471453.2287026797</v>
      </c>
      <c r="L71" s="21">
        <f t="shared" si="5"/>
        <v>25.82009763258943</v>
      </c>
    </row>
    <row r="72" spans="1:12" x14ac:dyDescent="0.2">
      <c r="A72" s="17">
        <v>63</v>
      </c>
      <c r="B72" s="47">
        <v>33</v>
      </c>
      <c r="C72" s="9">
        <v>7601</v>
      </c>
      <c r="D72" s="48">
        <v>7846</v>
      </c>
      <c r="E72" s="18">
        <v>0.5</v>
      </c>
      <c r="F72" s="19">
        <f t="shared" si="3"/>
        <v>4.272674305690425E-3</v>
      </c>
      <c r="G72" s="19">
        <f t="shared" si="0"/>
        <v>4.2635658914728682E-3</v>
      </c>
      <c r="H72" s="14">
        <f t="shared" si="6"/>
        <v>95322.47047451968</v>
      </c>
      <c r="I72" s="14">
        <f t="shared" si="4"/>
        <v>406.41363380609164</v>
      </c>
      <c r="J72" s="14">
        <f t="shared" si="1"/>
        <v>95119.263657616626</v>
      </c>
      <c r="K72" s="14">
        <f t="shared" si="2"/>
        <v>2375932.8942499454</v>
      </c>
      <c r="L72" s="21">
        <f t="shared" si="5"/>
        <v>24.925213146726488</v>
      </c>
    </row>
    <row r="73" spans="1:12" x14ac:dyDescent="0.2">
      <c r="A73" s="17">
        <v>64</v>
      </c>
      <c r="B73" s="47">
        <v>31</v>
      </c>
      <c r="C73" s="9">
        <v>7467</v>
      </c>
      <c r="D73" s="48">
        <v>7560</v>
      </c>
      <c r="E73" s="18">
        <v>0.5</v>
      </c>
      <c r="F73" s="19">
        <f t="shared" si="3"/>
        <v>4.1259067012710451E-3</v>
      </c>
      <c r="G73" s="19">
        <f t="shared" ref="G73:G108" si="7">F73/((1+(1-E73)*F73))</f>
        <v>4.1174126710054448E-3</v>
      </c>
      <c r="H73" s="14">
        <f t="shared" si="6"/>
        <v>94916.056840713587</v>
      </c>
      <c r="I73" s="14">
        <f t="shared" si="4"/>
        <v>390.80857511782716</v>
      </c>
      <c r="J73" s="14">
        <f t="shared" ref="J73:J108" si="8">H74+I73*E73</f>
        <v>94720.652553154665</v>
      </c>
      <c r="K73" s="14">
        <f t="shared" ref="K73:K97" si="9">K74+J73</f>
        <v>2280813.630592329</v>
      </c>
      <c r="L73" s="21">
        <f t="shared" si="5"/>
        <v>24.029797554906324</v>
      </c>
    </row>
    <row r="74" spans="1:12" x14ac:dyDescent="0.2">
      <c r="A74" s="17">
        <v>65</v>
      </c>
      <c r="B74" s="47">
        <v>25</v>
      </c>
      <c r="C74" s="9">
        <v>7798</v>
      </c>
      <c r="D74" s="48">
        <v>7451</v>
      </c>
      <c r="E74" s="18">
        <v>0.5</v>
      </c>
      <c r="F74" s="19">
        <f t="shared" ref="F74:F108" si="10">B74/((C74+D74)/2)</f>
        <v>3.2789035346580103E-3</v>
      </c>
      <c r="G74" s="19">
        <f t="shared" si="7"/>
        <v>3.2735367290820999E-3</v>
      </c>
      <c r="H74" s="14">
        <f t="shared" si="6"/>
        <v>94525.248265595757</v>
      </c>
      <c r="I74" s="14">
        <f t="shared" ref="I74:I108" si="11">H74*G74</f>
        <v>309.43187202303176</v>
      </c>
      <c r="J74" s="14">
        <f t="shared" si="8"/>
        <v>94370.532329584239</v>
      </c>
      <c r="K74" s="14">
        <f t="shared" si="9"/>
        <v>2186092.9780391743</v>
      </c>
      <c r="L74" s="21">
        <f t="shared" ref="L74:L108" si="12">K74/H74</f>
        <v>23.127079993450216</v>
      </c>
    </row>
    <row r="75" spans="1:12" x14ac:dyDescent="0.2">
      <c r="A75" s="17">
        <v>66</v>
      </c>
      <c r="B75" s="47">
        <v>39</v>
      </c>
      <c r="C75" s="9">
        <v>8465</v>
      </c>
      <c r="D75" s="48">
        <v>7799</v>
      </c>
      <c r="E75" s="18">
        <v>0.5</v>
      </c>
      <c r="F75" s="19">
        <f t="shared" si="10"/>
        <v>4.7958681751106742E-3</v>
      </c>
      <c r="G75" s="19">
        <f t="shared" si="7"/>
        <v>4.7843955100288294E-3</v>
      </c>
      <c r="H75" s="14">
        <f t="shared" ref="H75:H108" si="13">H74-I74</f>
        <v>94215.816393572721</v>
      </c>
      <c r="I75" s="14">
        <f t="shared" si="11"/>
        <v>450.76572892710988</v>
      </c>
      <c r="J75" s="14">
        <f t="shared" si="8"/>
        <v>93990.433529109156</v>
      </c>
      <c r="K75" s="14">
        <f t="shared" si="9"/>
        <v>2091722.4457095903</v>
      </c>
      <c r="L75" s="21">
        <f t="shared" si="12"/>
        <v>22.201393839986775</v>
      </c>
    </row>
    <row r="76" spans="1:12" x14ac:dyDescent="0.2">
      <c r="A76" s="17">
        <v>67</v>
      </c>
      <c r="B76" s="47">
        <v>57</v>
      </c>
      <c r="C76" s="9">
        <v>7259</v>
      </c>
      <c r="D76" s="48">
        <v>8434</v>
      </c>
      <c r="E76" s="18">
        <v>0.5</v>
      </c>
      <c r="F76" s="19">
        <f t="shared" si="10"/>
        <v>7.2643853947619956E-3</v>
      </c>
      <c r="G76" s="19">
        <f t="shared" si="7"/>
        <v>7.2380952380952379E-3</v>
      </c>
      <c r="H76" s="14">
        <f t="shared" si="13"/>
        <v>93765.050664645605</v>
      </c>
      <c r="I76" s="14">
        <f t="shared" si="11"/>
        <v>678.68036671553011</v>
      </c>
      <c r="J76" s="14">
        <f t="shared" si="8"/>
        <v>93425.710481287839</v>
      </c>
      <c r="K76" s="14">
        <f t="shared" si="9"/>
        <v>1997732.0121804811</v>
      </c>
      <c r="L76" s="21">
        <f t="shared" si="12"/>
        <v>21.305721033793798</v>
      </c>
    </row>
    <row r="77" spans="1:12" x14ac:dyDescent="0.2">
      <c r="A77" s="17">
        <v>68</v>
      </c>
      <c r="B77" s="47">
        <v>37</v>
      </c>
      <c r="C77" s="9">
        <v>6558</v>
      </c>
      <c r="D77" s="48">
        <v>7235</v>
      </c>
      <c r="E77" s="18">
        <v>0.5</v>
      </c>
      <c r="F77" s="19">
        <f t="shared" si="10"/>
        <v>5.3650402378017832E-3</v>
      </c>
      <c r="G77" s="19">
        <f t="shared" si="7"/>
        <v>5.3506869125090383E-3</v>
      </c>
      <c r="H77" s="14">
        <f t="shared" si="13"/>
        <v>93086.370297930072</v>
      </c>
      <c r="I77" s="14">
        <f t="shared" si="11"/>
        <v>498.07602328610449</v>
      </c>
      <c r="J77" s="14">
        <f t="shared" si="8"/>
        <v>92837.332286287012</v>
      </c>
      <c r="K77" s="14">
        <f t="shared" si="9"/>
        <v>1904306.3016991932</v>
      </c>
      <c r="L77" s="21">
        <f t="shared" si="12"/>
        <v>20.457412783464591</v>
      </c>
    </row>
    <row r="78" spans="1:12" x14ac:dyDescent="0.2">
      <c r="A78" s="17">
        <v>69</v>
      </c>
      <c r="B78" s="47">
        <v>35</v>
      </c>
      <c r="C78" s="9">
        <v>6954</v>
      </c>
      <c r="D78" s="48">
        <v>6520</v>
      </c>
      <c r="E78" s="18">
        <v>0.5</v>
      </c>
      <c r="F78" s="19">
        <f t="shared" si="10"/>
        <v>5.195190737717085E-3</v>
      </c>
      <c r="G78" s="19">
        <f t="shared" si="7"/>
        <v>5.1817306980531498E-3</v>
      </c>
      <c r="H78" s="14">
        <f t="shared" si="13"/>
        <v>92588.294274643966</v>
      </c>
      <c r="I78" s="14">
        <f t="shared" si="11"/>
        <v>479.76760672330136</v>
      </c>
      <c r="J78" s="14">
        <f t="shared" si="8"/>
        <v>92348.410471282317</v>
      </c>
      <c r="K78" s="14">
        <f t="shared" si="9"/>
        <v>1811468.9694129061</v>
      </c>
      <c r="L78" s="21">
        <f t="shared" si="12"/>
        <v>19.564773102305558</v>
      </c>
    </row>
    <row r="79" spans="1:12" x14ac:dyDescent="0.2">
      <c r="A79" s="17">
        <v>70</v>
      </c>
      <c r="B79" s="47">
        <v>52</v>
      </c>
      <c r="C79" s="9">
        <v>6367</v>
      </c>
      <c r="D79" s="48">
        <v>6907</v>
      </c>
      <c r="E79" s="18">
        <v>0.5</v>
      </c>
      <c r="F79" s="19">
        <f t="shared" si="10"/>
        <v>7.8348651499171307E-3</v>
      </c>
      <c r="G79" s="19">
        <f t="shared" si="7"/>
        <v>7.8042923607984397E-3</v>
      </c>
      <c r="H79" s="14">
        <f t="shared" si="13"/>
        <v>92108.526667920669</v>
      </c>
      <c r="I79" s="14">
        <f t="shared" si="11"/>
        <v>718.84187103885267</v>
      </c>
      <c r="J79" s="14">
        <f t="shared" si="8"/>
        <v>91749.105732401251</v>
      </c>
      <c r="K79" s="14">
        <f t="shared" si="9"/>
        <v>1719120.5589416237</v>
      </c>
      <c r="L79" s="21">
        <f t="shared" si="12"/>
        <v>18.664076184168895</v>
      </c>
    </row>
    <row r="80" spans="1:12" x14ac:dyDescent="0.2">
      <c r="A80" s="17">
        <v>71</v>
      </c>
      <c r="B80" s="47">
        <v>52</v>
      </c>
      <c r="C80" s="9">
        <v>5841</v>
      </c>
      <c r="D80" s="48">
        <v>6332</v>
      </c>
      <c r="E80" s="18">
        <v>0.5</v>
      </c>
      <c r="F80" s="19">
        <f t="shared" si="10"/>
        <v>8.5434979052000336E-3</v>
      </c>
      <c r="G80" s="19">
        <f t="shared" si="7"/>
        <v>8.50715746421268E-3</v>
      </c>
      <c r="H80" s="14">
        <f t="shared" si="13"/>
        <v>91389.684796881818</v>
      </c>
      <c r="I80" s="14">
        <f t="shared" si="11"/>
        <v>777.46643917183724</v>
      </c>
      <c r="J80" s="14">
        <f t="shared" si="8"/>
        <v>91000.951577295898</v>
      </c>
      <c r="K80" s="14">
        <f t="shared" si="9"/>
        <v>1627371.4532092223</v>
      </c>
      <c r="L80" s="21">
        <f t="shared" si="12"/>
        <v>17.806948966134826</v>
      </c>
    </row>
    <row r="81" spans="1:12" x14ac:dyDescent="0.2">
      <c r="A81" s="17">
        <v>72</v>
      </c>
      <c r="B81" s="47">
        <v>57</v>
      </c>
      <c r="C81" s="9">
        <v>4533</v>
      </c>
      <c r="D81" s="48">
        <v>5805</v>
      </c>
      <c r="E81" s="18">
        <v>0.5</v>
      </c>
      <c r="F81" s="19">
        <f t="shared" si="10"/>
        <v>1.1027278003482298E-2</v>
      </c>
      <c r="G81" s="19">
        <f t="shared" si="7"/>
        <v>1.0966810966810965E-2</v>
      </c>
      <c r="H81" s="14">
        <f t="shared" si="13"/>
        <v>90612.218357709979</v>
      </c>
      <c r="I81" s="14">
        <f t="shared" si="11"/>
        <v>993.7270700124036</v>
      </c>
      <c r="J81" s="14">
        <f t="shared" si="8"/>
        <v>90115.354822703768</v>
      </c>
      <c r="K81" s="14">
        <f t="shared" si="9"/>
        <v>1536370.5016319265</v>
      </c>
      <c r="L81" s="21">
        <f t="shared" si="12"/>
        <v>16.955445186948129</v>
      </c>
    </row>
    <row r="82" spans="1:12" x14ac:dyDescent="0.2">
      <c r="A82" s="17">
        <v>73</v>
      </c>
      <c r="B82" s="47">
        <v>45</v>
      </c>
      <c r="C82" s="9">
        <v>3829</v>
      </c>
      <c r="D82" s="48">
        <v>4487</v>
      </c>
      <c r="E82" s="18">
        <v>0.5</v>
      </c>
      <c r="F82" s="19">
        <f t="shared" si="10"/>
        <v>1.0822510822510822E-2</v>
      </c>
      <c r="G82" s="19">
        <f t="shared" si="7"/>
        <v>1.0764262648008612E-2</v>
      </c>
      <c r="H82" s="14">
        <f t="shared" si="13"/>
        <v>89618.491287697572</v>
      </c>
      <c r="I82" s="14">
        <f t="shared" si="11"/>
        <v>964.67697833904822</v>
      </c>
      <c r="J82" s="14">
        <f t="shared" si="8"/>
        <v>89136.152798528055</v>
      </c>
      <c r="K82" s="14">
        <f t="shared" si="9"/>
        <v>1446255.1468092226</v>
      </c>
      <c r="L82" s="21">
        <f t="shared" si="12"/>
        <v>16.137910000809821</v>
      </c>
    </row>
    <row r="83" spans="1:12" x14ac:dyDescent="0.2">
      <c r="A83" s="17">
        <v>74</v>
      </c>
      <c r="B83" s="47">
        <v>55</v>
      </c>
      <c r="C83" s="9">
        <v>4868</v>
      </c>
      <c r="D83" s="48">
        <v>3784</v>
      </c>
      <c r="E83" s="18">
        <v>0.5</v>
      </c>
      <c r="F83" s="19">
        <f t="shared" si="10"/>
        <v>1.2713823393435044E-2</v>
      </c>
      <c r="G83" s="19">
        <f t="shared" si="7"/>
        <v>1.2633513265188929E-2</v>
      </c>
      <c r="H83" s="14">
        <f t="shared" si="13"/>
        <v>88653.814309358524</v>
      </c>
      <c r="I83" s="14">
        <f t="shared" si="11"/>
        <v>1120.009139086877</v>
      </c>
      <c r="J83" s="14">
        <f t="shared" si="8"/>
        <v>88093.809739815086</v>
      </c>
      <c r="K83" s="14">
        <f t="shared" si="9"/>
        <v>1357118.9940106946</v>
      </c>
      <c r="L83" s="21">
        <f t="shared" si="12"/>
        <v>15.308072242385554</v>
      </c>
    </row>
    <row r="84" spans="1:12" x14ac:dyDescent="0.2">
      <c r="A84" s="17">
        <v>75</v>
      </c>
      <c r="B84" s="47">
        <v>44</v>
      </c>
      <c r="C84" s="9">
        <v>2831</v>
      </c>
      <c r="D84" s="48">
        <v>4806</v>
      </c>
      <c r="E84" s="18">
        <v>0.5</v>
      </c>
      <c r="F84" s="19">
        <f t="shared" si="10"/>
        <v>1.1522849286368993E-2</v>
      </c>
      <c r="G84" s="19">
        <f t="shared" si="7"/>
        <v>1.1456841557088921E-2</v>
      </c>
      <c r="H84" s="14">
        <f t="shared" si="13"/>
        <v>87533.805170271648</v>
      </c>
      <c r="I84" s="14">
        <f t="shared" si="11"/>
        <v>1002.8609367248932</v>
      </c>
      <c r="J84" s="14">
        <f t="shared" si="8"/>
        <v>87032.374701909212</v>
      </c>
      <c r="K84" s="14">
        <f t="shared" si="9"/>
        <v>1269025.1842708795</v>
      </c>
      <c r="L84" s="21">
        <f t="shared" si="12"/>
        <v>14.497543912347449</v>
      </c>
    </row>
    <row r="85" spans="1:12" x14ac:dyDescent="0.2">
      <c r="A85" s="17">
        <v>76</v>
      </c>
      <c r="B85" s="47">
        <v>54</v>
      </c>
      <c r="C85" s="9">
        <v>3262</v>
      </c>
      <c r="D85" s="48">
        <v>2794</v>
      </c>
      <c r="E85" s="18">
        <v>0.5</v>
      </c>
      <c r="F85" s="19">
        <f t="shared" si="10"/>
        <v>1.7833553500660501E-2</v>
      </c>
      <c r="G85" s="19">
        <f t="shared" si="7"/>
        <v>1.7675941080196399E-2</v>
      </c>
      <c r="H85" s="14">
        <f t="shared" si="13"/>
        <v>86530.944233546761</v>
      </c>
      <c r="I85" s="14">
        <f t="shared" si="11"/>
        <v>1529.5158718859329</v>
      </c>
      <c r="J85" s="14">
        <f t="shared" si="8"/>
        <v>85766.186297603796</v>
      </c>
      <c r="K85" s="14">
        <f t="shared" si="9"/>
        <v>1181992.8095689702</v>
      </c>
      <c r="L85" s="21">
        <f t="shared" si="12"/>
        <v>13.659770155503853</v>
      </c>
    </row>
    <row r="86" spans="1:12" x14ac:dyDescent="0.2">
      <c r="A86" s="17">
        <v>77</v>
      </c>
      <c r="B86" s="47">
        <v>50</v>
      </c>
      <c r="C86" s="9">
        <v>3488</v>
      </c>
      <c r="D86" s="48">
        <v>3232</v>
      </c>
      <c r="E86" s="18">
        <v>0.5</v>
      </c>
      <c r="F86" s="19">
        <f t="shared" si="10"/>
        <v>1.488095238095238E-2</v>
      </c>
      <c r="G86" s="19">
        <f t="shared" si="7"/>
        <v>1.4771048744460854E-2</v>
      </c>
      <c r="H86" s="14">
        <f t="shared" si="13"/>
        <v>85001.42836166083</v>
      </c>
      <c r="I86" s="14">
        <f t="shared" si="11"/>
        <v>1255.5602416788895</v>
      </c>
      <c r="J86" s="14">
        <f t="shared" si="8"/>
        <v>84373.648240821378</v>
      </c>
      <c r="K86" s="14">
        <f t="shared" si="9"/>
        <v>1096226.6232713663</v>
      </c>
      <c r="L86" s="21">
        <f t="shared" si="12"/>
        <v>12.896567085992757</v>
      </c>
    </row>
    <row r="87" spans="1:12" x14ac:dyDescent="0.2">
      <c r="A87" s="17">
        <v>78</v>
      </c>
      <c r="B87" s="47">
        <v>71</v>
      </c>
      <c r="C87" s="9">
        <v>3539</v>
      </c>
      <c r="D87" s="48">
        <v>3442</v>
      </c>
      <c r="E87" s="18">
        <v>0.5</v>
      </c>
      <c r="F87" s="19">
        <f t="shared" si="10"/>
        <v>2.0340925368858329E-2</v>
      </c>
      <c r="G87" s="19">
        <f t="shared" si="7"/>
        <v>2.0136131593874076E-2</v>
      </c>
      <c r="H87" s="14">
        <f t="shared" si="13"/>
        <v>83745.86811998194</v>
      </c>
      <c r="I87" s="14">
        <f t="shared" si="11"/>
        <v>1686.3178209071802</v>
      </c>
      <c r="J87" s="14">
        <f t="shared" si="8"/>
        <v>82902.709209528359</v>
      </c>
      <c r="K87" s="14">
        <f t="shared" si="9"/>
        <v>1011852.975030545</v>
      </c>
      <c r="L87" s="21">
        <f t="shared" si="12"/>
        <v>12.0824226644934</v>
      </c>
    </row>
    <row r="88" spans="1:12" x14ac:dyDescent="0.2">
      <c r="A88" s="17">
        <v>79</v>
      </c>
      <c r="B88" s="47">
        <v>79</v>
      </c>
      <c r="C88" s="9">
        <v>3141</v>
      </c>
      <c r="D88" s="48">
        <v>3444</v>
      </c>
      <c r="E88" s="18">
        <v>0.5</v>
      </c>
      <c r="F88" s="19">
        <f t="shared" si="10"/>
        <v>2.3993925588458618E-2</v>
      </c>
      <c r="G88" s="19">
        <f t="shared" si="7"/>
        <v>2.3709483793517405E-2</v>
      </c>
      <c r="H88" s="14">
        <f t="shared" si="13"/>
        <v>82059.550299074763</v>
      </c>
      <c r="I88" s="14">
        <f t="shared" si="11"/>
        <v>1945.5895779192394</v>
      </c>
      <c r="J88" s="14">
        <f t="shared" si="8"/>
        <v>81086.755510115152</v>
      </c>
      <c r="K88" s="14">
        <f t="shared" si="9"/>
        <v>928950.26582101663</v>
      </c>
      <c r="L88" s="21">
        <f t="shared" si="12"/>
        <v>11.320440612157373</v>
      </c>
    </row>
    <row r="89" spans="1:12" x14ac:dyDescent="0.2">
      <c r="A89" s="17">
        <v>80</v>
      </c>
      <c r="B89" s="47">
        <v>88</v>
      </c>
      <c r="C89" s="9">
        <v>2885</v>
      </c>
      <c r="D89" s="48">
        <v>3058</v>
      </c>
      <c r="E89" s="18">
        <v>0.5</v>
      </c>
      <c r="F89" s="19">
        <f t="shared" si="10"/>
        <v>2.9614672724213361E-2</v>
      </c>
      <c r="G89" s="19">
        <f t="shared" si="7"/>
        <v>2.9182556789918754E-2</v>
      </c>
      <c r="H89" s="14">
        <f t="shared" si="13"/>
        <v>80113.960721155527</v>
      </c>
      <c r="I89" s="14">
        <f t="shared" si="11"/>
        <v>2337.9302084104415</v>
      </c>
      <c r="J89" s="14">
        <f t="shared" si="8"/>
        <v>78944.995616950298</v>
      </c>
      <c r="K89" s="14">
        <f t="shared" si="9"/>
        <v>847863.51031090145</v>
      </c>
      <c r="L89" s="21">
        <f t="shared" si="12"/>
        <v>10.583217989458458</v>
      </c>
    </row>
    <row r="90" spans="1:12" x14ac:dyDescent="0.2">
      <c r="A90" s="17">
        <v>81</v>
      </c>
      <c r="B90" s="47">
        <v>90</v>
      </c>
      <c r="C90" s="9">
        <v>2853</v>
      </c>
      <c r="D90" s="48">
        <v>2798</v>
      </c>
      <c r="E90" s="18">
        <v>0.5</v>
      </c>
      <c r="F90" s="19">
        <f t="shared" si="10"/>
        <v>3.1852769421341354E-2</v>
      </c>
      <c r="G90" s="19">
        <f t="shared" si="7"/>
        <v>3.1353422748650057E-2</v>
      </c>
      <c r="H90" s="14">
        <f t="shared" si="13"/>
        <v>77776.030512745085</v>
      </c>
      <c r="I90" s="14">
        <f t="shared" si="11"/>
        <v>2438.5447643780026</v>
      </c>
      <c r="J90" s="14">
        <f t="shared" si="8"/>
        <v>76556.758130556074</v>
      </c>
      <c r="K90" s="14">
        <f t="shared" si="9"/>
        <v>768918.51469395112</v>
      </c>
      <c r="L90" s="21">
        <f t="shared" si="12"/>
        <v>9.8863172834199755</v>
      </c>
    </row>
    <row r="91" spans="1:12" x14ac:dyDescent="0.2">
      <c r="A91" s="17">
        <v>82</v>
      </c>
      <c r="B91" s="47">
        <v>112</v>
      </c>
      <c r="C91" s="9">
        <v>2712</v>
      </c>
      <c r="D91" s="48">
        <v>2770</v>
      </c>
      <c r="E91" s="18">
        <v>0.5</v>
      </c>
      <c r="F91" s="19">
        <f t="shared" si="10"/>
        <v>4.0860999635169648E-2</v>
      </c>
      <c r="G91" s="19">
        <f t="shared" si="7"/>
        <v>4.0042903110475508E-2</v>
      </c>
      <c r="H91" s="14">
        <f t="shared" si="13"/>
        <v>75337.485748367078</v>
      </c>
      <c r="I91" s="14">
        <f t="shared" si="11"/>
        <v>3016.7316424086926</v>
      </c>
      <c r="J91" s="14">
        <f t="shared" si="8"/>
        <v>73829.119927162741</v>
      </c>
      <c r="K91" s="14">
        <f t="shared" si="9"/>
        <v>692361.75656339503</v>
      </c>
      <c r="L91" s="21">
        <f t="shared" si="12"/>
        <v>9.1901362208441082</v>
      </c>
    </row>
    <row r="92" spans="1:12" x14ac:dyDescent="0.2">
      <c r="A92" s="17">
        <v>83</v>
      </c>
      <c r="B92" s="47">
        <v>112</v>
      </c>
      <c r="C92" s="9">
        <v>2345</v>
      </c>
      <c r="D92" s="48">
        <v>2615</v>
      </c>
      <c r="E92" s="18">
        <v>0.5</v>
      </c>
      <c r="F92" s="19">
        <f t="shared" si="10"/>
        <v>4.5161290322580643E-2</v>
      </c>
      <c r="G92" s="19">
        <f t="shared" si="7"/>
        <v>4.4164037854889593E-2</v>
      </c>
      <c r="H92" s="14">
        <f t="shared" si="13"/>
        <v>72320.754105958389</v>
      </c>
      <c r="I92" s="14">
        <f t="shared" si="11"/>
        <v>3193.9765220297081</v>
      </c>
      <c r="J92" s="14">
        <f t="shared" si="8"/>
        <v>70723.765844943526</v>
      </c>
      <c r="K92" s="14">
        <f t="shared" si="9"/>
        <v>618532.63663623226</v>
      </c>
      <c r="L92" s="21">
        <f t="shared" si="12"/>
        <v>8.55262979877131</v>
      </c>
    </row>
    <row r="93" spans="1:12" x14ac:dyDescent="0.2">
      <c r="A93" s="17">
        <v>84</v>
      </c>
      <c r="B93" s="47">
        <v>130</v>
      </c>
      <c r="C93" s="9">
        <v>2209</v>
      </c>
      <c r="D93" s="48">
        <v>2249</v>
      </c>
      <c r="E93" s="18">
        <v>0.5</v>
      </c>
      <c r="F93" s="19">
        <f t="shared" si="10"/>
        <v>5.8322117541498429E-2</v>
      </c>
      <c r="G93" s="19">
        <f t="shared" si="7"/>
        <v>5.6669572798605058E-2</v>
      </c>
      <c r="H93" s="14">
        <f t="shared" si="13"/>
        <v>69126.777583928677</v>
      </c>
      <c r="I93" s="14">
        <f t="shared" si="11"/>
        <v>3917.3849546254264</v>
      </c>
      <c r="J93" s="14">
        <f t="shared" si="8"/>
        <v>67168.085106615967</v>
      </c>
      <c r="K93" s="14">
        <f t="shared" si="9"/>
        <v>547808.87079128879</v>
      </c>
      <c r="L93" s="21">
        <f t="shared" si="12"/>
        <v>7.9246985023449028</v>
      </c>
    </row>
    <row r="94" spans="1:12" x14ac:dyDescent="0.2">
      <c r="A94" s="17">
        <v>85</v>
      </c>
      <c r="B94" s="47">
        <v>121</v>
      </c>
      <c r="C94" s="9">
        <v>2011</v>
      </c>
      <c r="D94" s="48">
        <v>2103</v>
      </c>
      <c r="E94" s="18">
        <v>0.5</v>
      </c>
      <c r="F94" s="19">
        <f t="shared" si="10"/>
        <v>5.8823529411764705E-2</v>
      </c>
      <c r="G94" s="19">
        <f t="shared" si="7"/>
        <v>5.7142857142857148E-2</v>
      </c>
      <c r="H94" s="14">
        <f t="shared" si="13"/>
        <v>65209.392629303249</v>
      </c>
      <c r="I94" s="14">
        <f t="shared" si="11"/>
        <v>3726.2510073887574</v>
      </c>
      <c r="J94" s="14">
        <f t="shared" si="8"/>
        <v>63346.267125608865</v>
      </c>
      <c r="K94" s="14">
        <f t="shared" si="9"/>
        <v>480640.78568467288</v>
      </c>
      <c r="L94" s="21">
        <f t="shared" si="12"/>
        <v>7.3707293735578601</v>
      </c>
    </row>
    <row r="95" spans="1:12" x14ac:dyDescent="0.2">
      <c r="A95" s="17">
        <v>86</v>
      </c>
      <c r="B95" s="47">
        <v>146</v>
      </c>
      <c r="C95" s="9">
        <v>1874</v>
      </c>
      <c r="D95" s="48">
        <v>1910</v>
      </c>
      <c r="E95" s="18">
        <v>0.5</v>
      </c>
      <c r="F95" s="19">
        <f t="shared" si="10"/>
        <v>7.7167019027484143E-2</v>
      </c>
      <c r="G95" s="19">
        <f t="shared" si="7"/>
        <v>7.4300254452926207E-2</v>
      </c>
      <c r="H95" s="14">
        <f t="shared" si="13"/>
        <v>61483.141621914488</v>
      </c>
      <c r="I95" s="14">
        <f t="shared" si="11"/>
        <v>4568.2130670735442</v>
      </c>
      <c r="J95" s="14">
        <f t="shared" si="8"/>
        <v>59199.035088377721</v>
      </c>
      <c r="K95" s="14">
        <f t="shared" si="9"/>
        <v>417294.51855906402</v>
      </c>
      <c r="L95" s="21">
        <f t="shared" si="12"/>
        <v>6.7871372143795492</v>
      </c>
    </row>
    <row r="96" spans="1:12" x14ac:dyDescent="0.2">
      <c r="A96" s="17">
        <v>87</v>
      </c>
      <c r="B96" s="47">
        <v>158</v>
      </c>
      <c r="C96" s="9">
        <v>1642</v>
      </c>
      <c r="D96" s="48">
        <v>1745</v>
      </c>
      <c r="E96" s="18">
        <v>0.5</v>
      </c>
      <c r="F96" s="19">
        <f t="shared" si="10"/>
        <v>9.3297903749630942E-2</v>
      </c>
      <c r="G96" s="19">
        <f t="shared" si="7"/>
        <v>8.9139633286318756E-2</v>
      </c>
      <c r="H96" s="14">
        <f t="shared" si="13"/>
        <v>56914.928554840946</v>
      </c>
      <c r="I96" s="14">
        <f t="shared" si="11"/>
        <v>5073.3758598955537</v>
      </c>
      <c r="J96" s="14">
        <f t="shared" si="8"/>
        <v>54378.240624893166</v>
      </c>
      <c r="K96" s="14">
        <f t="shared" si="9"/>
        <v>358095.4834706863</v>
      </c>
      <c r="L96" s="21">
        <f t="shared" si="12"/>
        <v>6.2917672491785668</v>
      </c>
    </row>
    <row r="97" spans="1:12" x14ac:dyDescent="0.2">
      <c r="A97" s="17">
        <v>88</v>
      </c>
      <c r="B97" s="47">
        <v>166</v>
      </c>
      <c r="C97" s="9">
        <v>1490</v>
      </c>
      <c r="D97" s="48">
        <v>1500</v>
      </c>
      <c r="E97" s="18">
        <v>0.5</v>
      </c>
      <c r="F97" s="19">
        <f t="shared" si="10"/>
        <v>0.11103678929765887</v>
      </c>
      <c r="G97" s="19">
        <f t="shared" si="7"/>
        <v>0.10519645120405578</v>
      </c>
      <c r="H97" s="14">
        <f t="shared" si="13"/>
        <v>51841.552694945392</v>
      </c>
      <c r="I97" s="14">
        <f t="shared" si="11"/>
        <v>5453.5473684163098</v>
      </c>
      <c r="J97" s="14">
        <f t="shared" si="8"/>
        <v>49114.779010737242</v>
      </c>
      <c r="K97" s="14">
        <f t="shared" si="9"/>
        <v>303717.24284579314</v>
      </c>
      <c r="L97" s="21">
        <f t="shared" si="12"/>
        <v>5.8585676365246266</v>
      </c>
    </row>
    <row r="98" spans="1:12" x14ac:dyDescent="0.2">
      <c r="A98" s="17">
        <v>89</v>
      </c>
      <c r="B98" s="47">
        <v>146</v>
      </c>
      <c r="C98" s="9">
        <v>1318</v>
      </c>
      <c r="D98" s="48">
        <v>1329</v>
      </c>
      <c r="E98" s="18">
        <v>0.5</v>
      </c>
      <c r="F98" s="19">
        <f t="shared" si="10"/>
        <v>0.11031356252361163</v>
      </c>
      <c r="G98" s="19">
        <f t="shared" si="7"/>
        <v>0.104547081990691</v>
      </c>
      <c r="H98" s="14">
        <f t="shared" si="13"/>
        <v>46388.005326529084</v>
      </c>
      <c r="I98" s="14">
        <f t="shared" si="11"/>
        <v>4849.7305962572473</v>
      </c>
      <c r="J98" s="14">
        <f t="shared" si="8"/>
        <v>43963.140028400456</v>
      </c>
      <c r="K98" s="14">
        <f>K99+J98</f>
        <v>254602.46383505588</v>
      </c>
      <c r="L98" s="21">
        <f t="shared" si="12"/>
        <v>5.4885408855778053</v>
      </c>
    </row>
    <row r="99" spans="1:12" x14ac:dyDescent="0.2">
      <c r="A99" s="17">
        <v>90</v>
      </c>
      <c r="B99" s="47">
        <v>148</v>
      </c>
      <c r="C99" s="9">
        <v>1138</v>
      </c>
      <c r="D99" s="48">
        <v>1150</v>
      </c>
      <c r="E99" s="18">
        <v>0.5</v>
      </c>
      <c r="F99" s="23">
        <f t="shared" si="10"/>
        <v>0.12937062937062938</v>
      </c>
      <c r="G99" s="23">
        <f t="shared" si="7"/>
        <v>0.12151067323481118</v>
      </c>
      <c r="H99" s="24">
        <f t="shared" si="13"/>
        <v>41538.274730271834</v>
      </c>
      <c r="I99" s="24">
        <f t="shared" si="11"/>
        <v>5047.3437274878752</v>
      </c>
      <c r="J99" s="24">
        <f t="shared" si="8"/>
        <v>39014.602866527901</v>
      </c>
      <c r="K99" s="24">
        <f t="shared" ref="K99:K108" si="14">K100+J99</f>
        <v>210639.32380665542</v>
      </c>
      <c r="L99" s="25">
        <f t="shared" si="12"/>
        <v>5.070969489571695</v>
      </c>
    </row>
    <row r="100" spans="1:12" x14ac:dyDescent="0.2">
      <c r="A100" s="17">
        <v>91</v>
      </c>
      <c r="B100" s="47">
        <v>137</v>
      </c>
      <c r="C100" s="9">
        <v>950</v>
      </c>
      <c r="D100" s="48">
        <v>1004</v>
      </c>
      <c r="E100" s="18">
        <v>0.5</v>
      </c>
      <c r="F100" s="23">
        <f t="shared" si="10"/>
        <v>0.14022517911975435</v>
      </c>
      <c r="G100" s="23">
        <f t="shared" si="7"/>
        <v>0.13103778096604496</v>
      </c>
      <c r="H100" s="24">
        <f t="shared" si="13"/>
        <v>36490.93100278396</v>
      </c>
      <c r="I100" s="24">
        <f t="shared" si="11"/>
        <v>4781.6906239898635</v>
      </c>
      <c r="J100" s="24">
        <f t="shared" si="8"/>
        <v>34100.085690789027</v>
      </c>
      <c r="K100" s="24">
        <f t="shared" si="14"/>
        <v>171624.7209401275</v>
      </c>
      <c r="L100" s="25">
        <f t="shared" si="12"/>
        <v>4.7032157367274063</v>
      </c>
    </row>
    <row r="101" spans="1:12" x14ac:dyDescent="0.2">
      <c r="A101" s="17">
        <v>92</v>
      </c>
      <c r="B101" s="47">
        <v>138</v>
      </c>
      <c r="C101" s="9">
        <v>815</v>
      </c>
      <c r="D101" s="48">
        <v>811</v>
      </c>
      <c r="E101" s="18">
        <v>0.5</v>
      </c>
      <c r="F101" s="23">
        <f t="shared" si="10"/>
        <v>0.16974169741697417</v>
      </c>
      <c r="G101" s="23">
        <f t="shared" si="7"/>
        <v>0.15646258503401361</v>
      </c>
      <c r="H101" s="24">
        <f t="shared" si="13"/>
        <v>31709.240378794097</v>
      </c>
      <c r="I101" s="24">
        <f t="shared" si="11"/>
        <v>4961.309719131049</v>
      </c>
      <c r="J101" s="24">
        <f t="shared" si="8"/>
        <v>29228.585519228574</v>
      </c>
      <c r="K101" s="24">
        <f t="shared" si="14"/>
        <v>137524.63524933849</v>
      </c>
      <c r="L101" s="25">
        <f t="shared" si="12"/>
        <v>4.3370523420456832</v>
      </c>
    </row>
    <row r="102" spans="1:12" x14ac:dyDescent="0.2">
      <c r="A102" s="17">
        <v>93</v>
      </c>
      <c r="B102" s="47">
        <v>126</v>
      </c>
      <c r="C102" s="9">
        <v>625</v>
      </c>
      <c r="D102" s="48">
        <v>673</v>
      </c>
      <c r="E102" s="18">
        <v>0.5</v>
      </c>
      <c r="F102" s="23">
        <f t="shared" si="10"/>
        <v>0.19414483821263481</v>
      </c>
      <c r="G102" s="23">
        <f t="shared" si="7"/>
        <v>0.17696629213483145</v>
      </c>
      <c r="H102" s="24">
        <f t="shared" si="13"/>
        <v>26747.930659663049</v>
      </c>
      <c r="I102" s="24">
        <f t="shared" si="11"/>
        <v>4733.4821111201463</v>
      </c>
      <c r="J102" s="24">
        <f t="shared" si="8"/>
        <v>24381.189604102976</v>
      </c>
      <c r="K102" s="24">
        <f t="shared" si="14"/>
        <v>108296.04973010992</v>
      </c>
      <c r="L102" s="25">
        <f t="shared" si="12"/>
        <v>4.0487636635541566</v>
      </c>
    </row>
    <row r="103" spans="1:12" x14ac:dyDescent="0.2">
      <c r="A103" s="17">
        <v>94</v>
      </c>
      <c r="B103" s="47">
        <v>102</v>
      </c>
      <c r="C103" s="9">
        <v>505</v>
      </c>
      <c r="D103" s="48">
        <v>513</v>
      </c>
      <c r="E103" s="18">
        <v>0.5</v>
      </c>
      <c r="F103" s="23">
        <f t="shared" si="10"/>
        <v>0.20039292730844793</v>
      </c>
      <c r="G103" s="23">
        <f t="shared" si="7"/>
        <v>0.18214285714285716</v>
      </c>
      <c r="H103" s="24">
        <f t="shared" si="13"/>
        <v>22014.448548542903</v>
      </c>
      <c r="I103" s="24">
        <f t="shared" si="11"/>
        <v>4009.7745570560292</v>
      </c>
      <c r="J103" s="24">
        <f t="shared" si="8"/>
        <v>20009.561270014889</v>
      </c>
      <c r="K103" s="24">
        <f t="shared" si="14"/>
        <v>83914.860126006941</v>
      </c>
      <c r="L103" s="25">
        <f t="shared" si="12"/>
        <v>3.8118084103251868</v>
      </c>
    </row>
    <row r="104" spans="1:12" x14ac:dyDescent="0.2">
      <c r="A104" s="17">
        <v>95</v>
      </c>
      <c r="B104" s="47">
        <v>83</v>
      </c>
      <c r="C104" s="9">
        <v>344</v>
      </c>
      <c r="D104" s="48">
        <v>389</v>
      </c>
      <c r="E104" s="18">
        <v>0.5</v>
      </c>
      <c r="F104" s="23">
        <f t="shared" si="10"/>
        <v>0.22646657571623466</v>
      </c>
      <c r="G104" s="23">
        <f t="shared" si="7"/>
        <v>0.20343137254901963</v>
      </c>
      <c r="H104" s="24">
        <f t="shared" si="13"/>
        <v>18004.673991486874</v>
      </c>
      <c r="I104" s="24">
        <f t="shared" si="11"/>
        <v>3662.7155423858107</v>
      </c>
      <c r="J104" s="24">
        <f t="shared" si="8"/>
        <v>16173.316220293967</v>
      </c>
      <c r="K104" s="24">
        <f t="shared" si="14"/>
        <v>63905.298855992049</v>
      </c>
      <c r="L104" s="25">
        <f t="shared" si="12"/>
        <v>3.5493727287818877</v>
      </c>
    </row>
    <row r="105" spans="1:12" x14ac:dyDescent="0.2">
      <c r="A105" s="17">
        <v>96</v>
      </c>
      <c r="B105" s="47">
        <v>81</v>
      </c>
      <c r="C105" s="9">
        <v>250</v>
      </c>
      <c r="D105" s="48">
        <v>257</v>
      </c>
      <c r="E105" s="18">
        <v>0.5</v>
      </c>
      <c r="F105" s="23">
        <f t="shared" si="10"/>
        <v>0.31952662721893493</v>
      </c>
      <c r="G105" s="23">
        <f t="shared" si="7"/>
        <v>0.27551020408163268</v>
      </c>
      <c r="H105" s="24">
        <f t="shared" si="13"/>
        <v>14341.958449101063</v>
      </c>
      <c r="I105" s="24">
        <f t="shared" si="11"/>
        <v>3951.3558992421299</v>
      </c>
      <c r="J105" s="24">
        <f t="shared" si="8"/>
        <v>12366.280499479999</v>
      </c>
      <c r="K105" s="24">
        <f t="shared" si="14"/>
        <v>47731.982635698078</v>
      </c>
      <c r="L105" s="25">
        <f t="shared" si="12"/>
        <v>3.3281356102861852</v>
      </c>
    </row>
    <row r="106" spans="1:12" x14ac:dyDescent="0.2">
      <c r="A106" s="17">
        <v>97</v>
      </c>
      <c r="B106" s="47">
        <v>49</v>
      </c>
      <c r="C106" s="9">
        <v>187</v>
      </c>
      <c r="D106" s="48">
        <v>183</v>
      </c>
      <c r="E106" s="18">
        <v>0.5</v>
      </c>
      <c r="F106" s="23">
        <f t="shared" si="10"/>
        <v>0.26486486486486488</v>
      </c>
      <c r="G106" s="23">
        <f t="shared" si="7"/>
        <v>0.23389021479713606</v>
      </c>
      <c r="H106" s="24">
        <f t="shared" si="13"/>
        <v>10390.602549858933</v>
      </c>
      <c r="I106" s="24">
        <f t="shared" si="11"/>
        <v>2430.2602622581758</v>
      </c>
      <c r="J106" s="24">
        <f t="shared" si="8"/>
        <v>9175.4724187298452</v>
      </c>
      <c r="K106" s="24">
        <f t="shared" si="14"/>
        <v>35365.702136218082</v>
      </c>
      <c r="L106" s="25">
        <f t="shared" si="12"/>
        <v>3.4036238001133263</v>
      </c>
    </row>
    <row r="107" spans="1:12" x14ac:dyDescent="0.2">
      <c r="A107" s="17">
        <v>98</v>
      </c>
      <c r="B107" s="47">
        <v>44</v>
      </c>
      <c r="C107" s="9">
        <v>119</v>
      </c>
      <c r="D107" s="48">
        <v>133</v>
      </c>
      <c r="E107" s="18">
        <v>0.5</v>
      </c>
      <c r="F107" s="23">
        <f t="shared" si="10"/>
        <v>0.34920634920634919</v>
      </c>
      <c r="G107" s="23">
        <f t="shared" si="7"/>
        <v>0.29729729729729726</v>
      </c>
      <c r="H107" s="24">
        <f t="shared" si="13"/>
        <v>7960.3422876007571</v>
      </c>
      <c r="I107" s="24">
        <f t="shared" si="11"/>
        <v>2366.5882476650895</v>
      </c>
      <c r="J107" s="24">
        <f t="shared" si="8"/>
        <v>6777.0481637682124</v>
      </c>
      <c r="K107" s="24">
        <f t="shared" si="14"/>
        <v>26190.229717488237</v>
      </c>
      <c r="L107" s="25">
        <f t="shared" si="12"/>
        <v>3.2900883870638129</v>
      </c>
    </row>
    <row r="108" spans="1:12" x14ac:dyDescent="0.2">
      <c r="A108" s="17">
        <v>99</v>
      </c>
      <c r="B108" s="47">
        <v>34</v>
      </c>
      <c r="C108" s="9">
        <v>101</v>
      </c>
      <c r="D108" s="48">
        <v>95</v>
      </c>
      <c r="E108" s="18">
        <v>0.5</v>
      </c>
      <c r="F108" s="23">
        <f t="shared" si="10"/>
        <v>0.34693877551020408</v>
      </c>
      <c r="G108" s="23">
        <f t="shared" si="7"/>
        <v>0.29565217391304344</v>
      </c>
      <c r="H108" s="24">
        <f t="shared" si="13"/>
        <v>5593.7540399356676</v>
      </c>
      <c r="I108" s="24">
        <f t="shared" si="11"/>
        <v>1653.8055422418493</v>
      </c>
      <c r="J108" s="24">
        <f t="shared" si="8"/>
        <v>4766.851268814743</v>
      </c>
      <c r="K108" s="24">
        <f t="shared" si="14"/>
        <v>19413.181553720024</v>
      </c>
      <c r="L108" s="25">
        <f t="shared" si="12"/>
        <v>3.4705103969754254</v>
      </c>
    </row>
    <row r="109" spans="1:12" x14ac:dyDescent="0.2">
      <c r="A109" s="17" t="s">
        <v>22</v>
      </c>
      <c r="B109" s="47">
        <v>46</v>
      </c>
      <c r="C109" s="9">
        <v>159</v>
      </c>
      <c r="D109" s="48">
        <v>183</v>
      </c>
      <c r="E109" s="18"/>
      <c r="F109" s="23">
        <f>B109/((C109+D109)/2)</f>
        <v>0.26900584795321636</v>
      </c>
      <c r="G109" s="23">
        <v>1</v>
      </c>
      <c r="H109" s="24">
        <f>H108-I108</f>
        <v>3939.9484976938184</v>
      </c>
      <c r="I109" s="24">
        <f>H109*G109</f>
        <v>3939.9484976938184</v>
      </c>
      <c r="J109" s="24">
        <f>H109/F109</f>
        <v>14646.330284905282</v>
      </c>
      <c r="K109" s="24">
        <f>J109</f>
        <v>14646.330284905282</v>
      </c>
      <c r="L109" s="25">
        <f>K109/H109</f>
        <v>3.7173913043478262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23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46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8"/>
    </row>
    <row r="613" spans="12:13" x14ac:dyDescent="0.2">
      <c r="M613" s="58"/>
    </row>
    <row r="614" spans="12:13" x14ac:dyDescent="0.2">
      <c r="M614" s="58"/>
    </row>
    <row r="615" spans="12:13" x14ac:dyDescent="0.2">
      <c r="M615" s="58"/>
    </row>
    <row r="616" spans="12:13" x14ac:dyDescent="0.2">
      <c r="M616" s="58"/>
    </row>
    <row r="617" spans="12:13" x14ac:dyDescent="0.2">
      <c r="M617" s="58"/>
    </row>
    <row r="618" spans="12:13" x14ac:dyDescent="0.2">
      <c r="M618" s="58"/>
    </row>
    <row r="619" spans="12:13" x14ac:dyDescent="0.2">
      <c r="M619" s="58"/>
    </row>
    <row r="620" spans="12:13" x14ac:dyDescent="0.2">
      <c r="M620" s="58"/>
    </row>
    <row r="621" spans="12:13" x14ac:dyDescent="0.2">
      <c r="M621" s="58"/>
    </row>
    <row r="622" spans="12:13" x14ac:dyDescent="0.2">
      <c r="M622" s="58"/>
    </row>
    <row r="623" spans="12:13" x14ac:dyDescent="0.2">
      <c r="M623" s="58"/>
    </row>
    <row r="624" spans="12:13" x14ac:dyDescent="0.2">
      <c r="M624" s="58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Sur Metropolitan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Sur Metropolitano 2010-2022 por edad. Mujeres.</dc:title>
  <dc:creator>Dirección General de Economía. Comunidad de Madrid</dc:creator>
  <cp:keywords>Defunciones, Mortalidad, Esperanza de vida, Sur Metropolitano,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2024-01-24T07:52:12Z</dcterms:modified>
</cp:coreProperties>
</file>